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Excel\Projekty MB\Excel Project - Games Sales Dashboard\"/>
    </mc:Choice>
  </mc:AlternateContent>
  <xr:revisionPtr revIDLastSave="0" documentId="13_ncr:1_{8B005475-DA89-4FFF-BCEE-FA857B830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 1" sheetId="12" r:id="rId1"/>
    <sheet name="Dashboard 2" sheetId="4" r:id="rId2"/>
    <sheet name="publisher (2)" sheetId="9" state="hidden" r:id="rId3"/>
    <sheet name="Sales data" sheetId="2" r:id="rId4"/>
    <sheet name="publisher" sheetId="13" r:id="rId5"/>
    <sheet name="platform" sheetId="8" r:id="rId6"/>
    <sheet name="genre" sheetId="5" r:id="rId7"/>
    <sheet name="year" sheetId="11" r:id="rId8"/>
    <sheet name="metric" sheetId="14" r:id="rId9"/>
  </sheets>
  <definedNames>
    <definedName name="_xlnm._FilterDatabase" localSheetId="4" hidden="1">publisher!$G$4:$H$19</definedName>
    <definedName name="ExternalData_1" localSheetId="3" hidden="1">'Sales data'!$A$1:$K$16599</definedName>
    <definedName name="genre">'Dashboard 2'!$J$8</definedName>
    <definedName name="kp1_game">metric!$G$2</definedName>
    <definedName name="kp1_sales">metric!$F$2</definedName>
    <definedName name="kp2_sales">metric!$K$2</definedName>
    <definedName name="kpi2_game">metric!$L$2</definedName>
    <definedName name="platform">'Dashboard 1'!$V$8</definedName>
    <definedName name="publisher">'Dashboard 1'!$J$8</definedName>
    <definedName name="x_platform">platform!$Q$4</definedName>
    <definedName name="x_publisher">publisher!$U$4</definedName>
    <definedName name="year">'Dashboard 2'!$V$8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 a="1"/>
  <c r="E2" i="5" s="1"/>
  <c r="G2" i="11" a="1"/>
  <c r="G2" i="11" s="1"/>
  <c r="K2" i="14"/>
  <c r="L2" i="14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2" i="11"/>
  <c r="N2" i="5"/>
  <c r="M2" i="5"/>
  <c r="L2" i="5"/>
  <c r="K2" i="5"/>
  <c r="D2" i="11" a="1"/>
  <c r="D2" i="11" s="1"/>
  <c r="F2" i="14"/>
  <c r="G2" i="14" s="1"/>
  <c r="K17" i="13"/>
  <c r="K18" i="13"/>
  <c r="K19" i="13"/>
  <c r="K20" i="13"/>
  <c r="K21" i="13"/>
  <c r="K22" i="13"/>
  <c r="K23" i="13"/>
  <c r="K24" i="13"/>
  <c r="K25" i="13"/>
  <c r="K16" i="13"/>
  <c r="M16" i="13" s="1" a="1"/>
  <c r="M16" i="13" s="1"/>
  <c r="J4" i="8"/>
  <c r="J5" i="8"/>
  <c r="J6" i="8"/>
  <c r="J7" i="8"/>
  <c r="J8" i="8"/>
  <c r="J9" i="8"/>
  <c r="J10" i="8"/>
  <c r="J11" i="8"/>
  <c r="J12" i="8"/>
  <c r="J3" i="8"/>
  <c r="E3" i="8" a="1"/>
  <c r="E3" i="8" s="1"/>
  <c r="F4" i="13" a="1"/>
  <c r="F4" i="13" s="1"/>
  <c r="C4" i="13" a="1"/>
  <c r="D7" i="13" s="1"/>
  <c r="L3" i="8" l="1" a="1"/>
  <c r="L3" i="8" s="1"/>
  <c r="D534" i="13"/>
  <c r="D462" i="13"/>
  <c r="D402" i="13"/>
  <c r="D318" i="13"/>
  <c r="D234" i="13"/>
  <c r="D162" i="13"/>
  <c r="D90" i="13"/>
  <c r="D42" i="13"/>
  <c r="D581" i="13"/>
  <c r="D497" i="13"/>
  <c r="D413" i="13"/>
  <c r="D341" i="13"/>
  <c r="D245" i="13"/>
  <c r="D137" i="13"/>
  <c r="D544" i="13"/>
  <c r="D460" i="13"/>
  <c r="D376" i="13"/>
  <c r="D280" i="13"/>
  <c r="D220" i="13"/>
  <c r="D136" i="13"/>
  <c r="D124" i="13"/>
  <c r="D112" i="13"/>
  <c r="D100" i="13"/>
  <c r="D88" i="13"/>
  <c r="D76" i="13"/>
  <c r="D64" i="13"/>
  <c r="D52" i="13"/>
  <c r="D40" i="13"/>
  <c r="D28" i="13"/>
  <c r="D16" i="13"/>
  <c r="D579" i="13"/>
  <c r="D567" i="13"/>
  <c r="D555" i="13"/>
  <c r="D543" i="13"/>
  <c r="D531" i="13"/>
  <c r="D519" i="13"/>
  <c r="D507" i="13"/>
  <c r="D495" i="13"/>
  <c r="D483" i="13"/>
  <c r="D471" i="13"/>
  <c r="D459" i="13"/>
  <c r="D447" i="13"/>
  <c r="D435" i="13"/>
  <c r="D423" i="13"/>
  <c r="D411" i="13"/>
  <c r="D399" i="13"/>
  <c r="D387" i="13"/>
  <c r="D375" i="13"/>
  <c r="D363" i="13"/>
  <c r="D351" i="13"/>
  <c r="D339" i="13"/>
  <c r="D327" i="13"/>
  <c r="D315" i="13"/>
  <c r="D303" i="13"/>
  <c r="D291" i="13"/>
  <c r="D279" i="13"/>
  <c r="D267" i="13"/>
  <c r="D255" i="13"/>
  <c r="D243" i="13"/>
  <c r="D231" i="13"/>
  <c r="D219" i="13"/>
  <c r="D207" i="13"/>
  <c r="D195" i="13"/>
  <c r="D183" i="13"/>
  <c r="D171" i="13"/>
  <c r="D159" i="13"/>
  <c r="D147" i="13"/>
  <c r="D135" i="13"/>
  <c r="D123" i="13"/>
  <c r="D111" i="13"/>
  <c r="D99" i="13"/>
  <c r="D87" i="13"/>
  <c r="D75" i="13"/>
  <c r="D63" i="13"/>
  <c r="D51" i="13"/>
  <c r="D39" i="13"/>
  <c r="D27" i="13"/>
  <c r="D15" i="13"/>
  <c r="D474" i="13"/>
  <c r="D354" i="13"/>
  <c r="D258" i="13"/>
  <c r="D150" i="13"/>
  <c r="D54" i="13"/>
  <c r="D533" i="13"/>
  <c r="D425" i="13"/>
  <c r="D329" i="13"/>
  <c r="D221" i="13"/>
  <c r="D125" i="13"/>
  <c r="D17" i="13"/>
  <c r="D484" i="13"/>
  <c r="D400" i="13"/>
  <c r="D304" i="13"/>
  <c r="D196" i="13"/>
  <c r="D554" i="13"/>
  <c r="D482" i="13"/>
  <c r="D434" i="13"/>
  <c r="D386" i="13"/>
  <c r="D338" i="13"/>
  <c r="D302" i="13"/>
  <c r="D266" i="13"/>
  <c r="D254" i="13"/>
  <c r="D218" i="13"/>
  <c r="D206" i="13"/>
  <c r="D194" i="13"/>
  <c r="D182" i="13"/>
  <c r="D170" i="13"/>
  <c r="D158" i="13"/>
  <c r="D146" i="13"/>
  <c r="D134" i="13"/>
  <c r="D122" i="13"/>
  <c r="D110" i="13"/>
  <c r="D98" i="13"/>
  <c r="D86" i="13"/>
  <c r="D74" i="13"/>
  <c r="D62" i="13"/>
  <c r="D50" i="13"/>
  <c r="D38" i="13"/>
  <c r="D26" i="13"/>
  <c r="D14" i="13"/>
  <c r="D293" i="13"/>
  <c r="D197" i="13"/>
  <c r="D101" i="13"/>
  <c r="D5" i="13"/>
  <c r="D508" i="13"/>
  <c r="D412" i="13"/>
  <c r="D328" i="13"/>
  <c r="D256" i="13"/>
  <c r="D184" i="13"/>
  <c r="D578" i="13"/>
  <c r="D506" i="13"/>
  <c r="D458" i="13"/>
  <c r="D422" i="13"/>
  <c r="D398" i="13"/>
  <c r="D362" i="13"/>
  <c r="D326" i="13"/>
  <c r="D290" i="13"/>
  <c r="D242" i="13"/>
  <c r="D577" i="13"/>
  <c r="D565" i="13"/>
  <c r="D553" i="13"/>
  <c r="D541" i="13"/>
  <c r="D529" i="13"/>
  <c r="D517" i="13"/>
  <c r="D505" i="13"/>
  <c r="D493" i="13"/>
  <c r="D481" i="13"/>
  <c r="D469" i="13"/>
  <c r="D457" i="13"/>
  <c r="D445" i="13"/>
  <c r="D433" i="13"/>
  <c r="D421" i="13"/>
  <c r="D409" i="13"/>
  <c r="D397" i="13"/>
  <c r="D385" i="13"/>
  <c r="D373" i="13"/>
  <c r="D361" i="13"/>
  <c r="D349" i="13"/>
  <c r="D337" i="13"/>
  <c r="D325" i="13"/>
  <c r="D313" i="13"/>
  <c r="D301" i="13"/>
  <c r="D289" i="13"/>
  <c r="D277" i="13"/>
  <c r="D265" i="13"/>
  <c r="D253" i="13"/>
  <c r="D241" i="13"/>
  <c r="D229" i="13"/>
  <c r="D217" i="13"/>
  <c r="D205" i="13"/>
  <c r="D193" i="13"/>
  <c r="D181" i="13"/>
  <c r="D169" i="13"/>
  <c r="D157" i="13"/>
  <c r="D145" i="13"/>
  <c r="D133" i="13"/>
  <c r="D121" i="13"/>
  <c r="D109" i="13"/>
  <c r="D97" i="13"/>
  <c r="D85" i="13"/>
  <c r="D73" i="13"/>
  <c r="D61" i="13"/>
  <c r="D49" i="13"/>
  <c r="D37" i="13"/>
  <c r="D25" i="13"/>
  <c r="D13" i="13"/>
  <c r="D546" i="13"/>
  <c r="D450" i="13"/>
  <c r="D378" i="13"/>
  <c r="D282" i="13"/>
  <c r="D198" i="13"/>
  <c r="D114" i="13"/>
  <c r="D6" i="13"/>
  <c r="D521" i="13"/>
  <c r="D449" i="13"/>
  <c r="D353" i="13"/>
  <c r="D257" i="13"/>
  <c r="D149" i="13"/>
  <c r="D53" i="13"/>
  <c r="D568" i="13"/>
  <c r="D472" i="13"/>
  <c r="D388" i="13"/>
  <c r="D316" i="13"/>
  <c r="D232" i="13"/>
  <c r="D160" i="13"/>
  <c r="D518" i="13"/>
  <c r="D494" i="13"/>
  <c r="D470" i="13"/>
  <c r="D446" i="13"/>
  <c r="D410" i="13"/>
  <c r="D374" i="13"/>
  <c r="D350" i="13"/>
  <c r="D314" i="13"/>
  <c r="D278" i="13"/>
  <c r="D230" i="13"/>
  <c r="D576" i="13"/>
  <c r="D564" i="13"/>
  <c r="D552" i="13"/>
  <c r="D540" i="13"/>
  <c r="D528" i="13"/>
  <c r="D516" i="13"/>
  <c r="D504" i="13"/>
  <c r="D492" i="13"/>
  <c r="D480" i="13"/>
  <c r="D468" i="13"/>
  <c r="D456" i="13"/>
  <c r="D444" i="13"/>
  <c r="D432" i="13"/>
  <c r="D420" i="13"/>
  <c r="D408" i="13"/>
  <c r="D396" i="13"/>
  <c r="D384" i="13"/>
  <c r="D372" i="13"/>
  <c r="D360" i="13"/>
  <c r="D348" i="13"/>
  <c r="D336" i="13"/>
  <c r="D324" i="13"/>
  <c r="D312" i="13"/>
  <c r="D300" i="13"/>
  <c r="D288" i="13"/>
  <c r="D276" i="13"/>
  <c r="D264" i="13"/>
  <c r="D252" i="13"/>
  <c r="D240" i="13"/>
  <c r="D228" i="13"/>
  <c r="D216" i="13"/>
  <c r="D204" i="13"/>
  <c r="D192" i="13"/>
  <c r="D180" i="13"/>
  <c r="D168" i="13"/>
  <c r="D156" i="13"/>
  <c r="D144" i="13"/>
  <c r="D132" i="13"/>
  <c r="D120" i="13"/>
  <c r="D108" i="13"/>
  <c r="D96" i="13"/>
  <c r="D84" i="13"/>
  <c r="D72" i="13"/>
  <c r="D60" i="13"/>
  <c r="D48" i="13"/>
  <c r="D36" i="13"/>
  <c r="D24" i="13"/>
  <c r="D12" i="13"/>
  <c r="D570" i="13"/>
  <c r="D486" i="13"/>
  <c r="D390" i="13"/>
  <c r="D306" i="13"/>
  <c r="D222" i="13"/>
  <c r="D126" i="13"/>
  <c r="D18" i="13"/>
  <c r="D545" i="13"/>
  <c r="D461" i="13"/>
  <c r="D365" i="13"/>
  <c r="D269" i="13"/>
  <c r="D161" i="13"/>
  <c r="D29" i="13"/>
  <c r="D532" i="13"/>
  <c r="D436" i="13"/>
  <c r="D352" i="13"/>
  <c r="D268" i="13"/>
  <c r="D172" i="13"/>
  <c r="D566" i="13"/>
  <c r="D575" i="13"/>
  <c r="D527" i="13"/>
  <c r="D491" i="13"/>
  <c r="D455" i="13"/>
  <c r="D407" i="13"/>
  <c r="D371" i="13"/>
  <c r="D335" i="13"/>
  <c r="D311" i="13"/>
  <c r="D287" i="13"/>
  <c r="D263" i="13"/>
  <c r="D251" i="13"/>
  <c r="D239" i="13"/>
  <c r="D227" i="13"/>
  <c r="D215" i="13"/>
  <c r="D203" i="13"/>
  <c r="D191" i="13"/>
  <c r="D179" i="13"/>
  <c r="D167" i="13"/>
  <c r="D155" i="13"/>
  <c r="D143" i="13"/>
  <c r="D131" i="13"/>
  <c r="D119" i="13"/>
  <c r="D107" i="13"/>
  <c r="D95" i="13"/>
  <c r="D83" i="13"/>
  <c r="D71" i="13"/>
  <c r="D59" i="13"/>
  <c r="D47" i="13"/>
  <c r="D35" i="13"/>
  <c r="D23" i="13"/>
  <c r="D11" i="13"/>
  <c r="D574" i="13"/>
  <c r="D562" i="13"/>
  <c r="D550" i="13"/>
  <c r="D538" i="13"/>
  <c r="D526" i="13"/>
  <c r="D514" i="13"/>
  <c r="D502" i="13"/>
  <c r="D490" i="13"/>
  <c r="D478" i="13"/>
  <c r="D466" i="13"/>
  <c r="D454" i="13"/>
  <c r="D442" i="13"/>
  <c r="D430" i="13"/>
  <c r="D418" i="13"/>
  <c r="D406" i="13"/>
  <c r="D394" i="13"/>
  <c r="D382" i="13"/>
  <c r="D370" i="13"/>
  <c r="D358" i="13"/>
  <c r="D346" i="13"/>
  <c r="D334" i="13"/>
  <c r="D322" i="13"/>
  <c r="D310" i="13"/>
  <c r="D298" i="13"/>
  <c r="D286" i="13"/>
  <c r="D274" i="13"/>
  <c r="D262" i="13"/>
  <c r="D250" i="13"/>
  <c r="D238" i="13"/>
  <c r="D226" i="13"/>
  <c r="D214" i="13"/>
  <c r="D202" i="13"/>
  <c r="D190" i="13"/>
  <c r="D178" i="13"/>
  <c r="D166" i="13"/>
  <c r="D154" i="13"/>
  <c r="D142" i="13"/>
  <c r="D130" i="13"/>
  <c r="D118" i="13"/>
  <c r="D106" i="13"/>
  <c r="D94" i="13"/>
  <c r="D82" i="13"/>
  <c r="D70" i="13"/>
  <c r="D58" i="13"/>
  <c r="D46" i="13"/>
  <c r="D34" i="13"/>
  <c r="D22" i="13"/>
  <c r="D10" i="13"/>
  <c r="D582" i="13"/>
  <c r="D498" i="13"/>
  <c r="D414" i="13"/>
  <c r="D330" i="13"/>
  <c r="D246" i="13"/>
  <c r="D174" i="13"/>
  <c r="D78" i="13"/>
  <c r="D30" i="13"/>
  <c r="D557" i="13"/>
  <c r="D473" i="13"/>
  <c r="D401" i="13"/>
  <c r="D305" i="13"/>
  <c r="D209" i="13"/>
  <c r="D77" i="13"/>
  <c r="D573" i="13"/>
  <c r="D561" i="13"/>
  <c r="D549" i="13"/>
  <c r="D537" i="13"/>
  <c r="D525" i="13"/>
  <c r="D513" i="13"/>
  <c r="D501" i="13"/>
  <c r="D489" i="13"/>
  <c r="D477" i="13"/>
  <c r="D465" i="13"/>
  <c r="D453" i="13"/>
  <c r="D441" i="13"/>
  <c r="D429" i="13"/>
  <c r="D417" i="13"/>
  <c r="D405" i="13"/>
  <c r="D393" i="13"/>
  <c r="D381" i="13"/>
  <c r="D369" i="13"/>
  <c r="D357" i="13"/>
  <c r="D345" i="13"/>
  <c r="D333" i="13"/>
  <c r="D321" i="13"/>
  <c r="D309" i="13"/>
  <c r="D297" i="13"/>
  <c r="D285" i="13"/>
  <c r="D273" i="13"/>
  <c r="D261" i="13"/>
  <c r="D249" i="13"/>
  <c r="D237" i="13"/>
  <c r="D225" i="13"/>
  <c r="D213" i="13"/>
  <c r="D201" i="13"/>
  <c r="D189" i="13"/>
  <c r="D177" i="13"/>
  <c r="D165" i="13"/>
  <c r="D153" i="13"/>
  <c r="D141" i="13"/>
  <c r="D129" i="13"/>
  <c r="D117" i="13"/>
  <c r="D105" i="13"/>
  <c r="D93" i="13"/>
  <c r="D81" i="13"/>
  <c r="D69" i="13"/>
  <c r="D57" i="13"/>
  <c r="D45" i="13"/>
  <c r="D33" i="13"/>
  <c r="D21" i="13"/>
  <c r="D9" i="13"/>
  <c r="D522" i="13"/>
  <c r="D426" i="13"/>
  <c r="D342" i="13"/>
  <c r="D270" i="13"/>
  <c r="D186" i="13"/>
  <c r="D102" i="13"/>
  <c r="D509" i="13"/>
  <c r="D437" i="13"/>
  <c r="D377" i="13"/>
  <c r="D281" i="13"/>
  <c r="D185" i="13"/>
  <c r="D113" i="13"/>
  <c r="D65" i="13"/>
  <c r="D580" i="13"/>
  <c r="D520" i="13"/>
  <c r="D424" i="13"/>
  <c r="D340" i="13"/>
  <c r="D244" i="13"/>
  <c r="D148" i="13"/>
  <c r="D542" i="13"/>
  <c r="D551" i="13"/>
  <c r="D515" i="13"/>
  <c r="D479" i="13"/>
  <c r="D431" i="13"/>
  <c r="D395" i="13"/>
  <c r="D359" i="13"/>
  <c r="D323" i="13"/>
  <c r="D275" i="13"/>
  <c r="D572" i="13"/>
  <c r="D560" i="13"/>
  <c r="D548" i="13"/>
  <c r="D536" i="13"/>
  <c r="D524" i="13"/>
  <c r="D512" i="13"/>
  <c r="D500" i="13"/>
  <c r="D488" i="13"/>
  <c r="D476" i="13"/>
  <c r="D464" i="13"/>
  <c r="D452" i="13"/>
  <c r="D440" i="13"/>
  <c r="D428" i="13"/>
  <c r="D416" i="13"/>
  <c r="D404" i="13"/>
  <c r="D392" i="13"/>
  <c r="D380" i="13"/>
  <c r="D368" i="13"/>
  <c r="D356" i="13"/>
  <c r="D344" i="13"/>
  <c r="D332" i="13"/>
  <c r="D320" i="13"/>
  <c r="D308" i="13"/>
  <c r="D296" i="13"/>
  <c r="D284" i="13"/>
  <c r="D272" i="13"/>
  <c r="D260" i="13"/>
  <c r="D248" i="13"/>
  <c r="D236" i="13"/>
  <c r="D224" i="13"/>
  <c r="D212" i="13"/>
  <c r="D200" i="13"/>
  <c r="D188" i="13"/>
  <c r="D176" i="13"/>
  <c r="D164" i="13"/>
  <c r="D152" i="13"/>
  <c r="D140" i="13"/>
  <c r="D128" i="13"/>
  <c r="D116" i="13"/>
  <c r="D104" i="13"/>
  <c r="D92" i="13"/>
  <c r="D80" i="13"/>
  <c r="D68" i="13"/>
  <c r="D56" i="13"/>
  <c r="D44" i="13"/>
  <c r="D32" i="13"/>
  <c r="D20" i="13"/>
  <c r="D8" i="13"/>
  <c r="D558" i="13"/>
  <c r="D510" i="13"/>
  <c r="D438" i="13"/>
  <c r="D366" i="13"/>
  <c r="D294" i="13"/>
  <c r="D210" i="13"/>
  <c r="D138" i="13"/>
  <c r="D66" i="13"/>
  <c r="D569" i="13"/>
  <c r="D485" i="13"/>
  <c r="D389" i="13"/>
  <c r="D317" i="13"/>
  <c r="D233" i="13"/>
  <c r="D173" i="13"/>
  <c r="D89" i="13"/>
  <c r="D41" i="13"/>
  <c r="D556" i="13"/>
  <c r="D496" i="13"/>
  <c r="D448" i="13"/>
  <c r="D364" i="13"/>
  <c r="D292" i="13"/>
  <c r="D208" i="13"/>
  <c r="D530" i="13"/>
  <c r="D563" i="13"/>
  <c r="D539" i="13"/>
  <c r="D503" i="13"/>
  <c r="D467" i="13"/>
  <c r="D443" i="13"/>
  <c r="D419" i="13"/>
  <c r="D383" i="13"/>
  <c r="D347" i="13"/>
  <c r="D299" i="13"/>
  <c r="D571" i="13"/>
  <c r="D559" i="13"/>
  <c r="D547" i="13"/>
  <c r="D535" i="13"/>
  <c r="D523" i="13"/>
  <c r="D511" i="13"/>
  <c r="D499" i="13"/>
  <c r="D487" i="13"/>
  <c r="D475" i="13"/>
  <c r="D463" i="13"/>
  <c r="D451" i="13"/>
  <c r="D439" i="13"/>
  <c r="D427" i="13"/>
  <c r="D415" i="13"/>
  <c r="D403" i="13"/>
  <c r="D391" i="13"/>
  <c r="D379" i="13"/>
  <c r="D367" i="13"/>
  <c r="D355" i="13"/>
  <c r="D343" i="13"/>
  <c r="D331" i="13"/>
  <c r="D319" i="13"/>
  <c r="D307" i="13"/>
  <c r="D295" i="13"/>
  <c r="D283" i="13"/>
  <c r="D271" i="13"/>
  <c r="D259" i="13"/>
  <c r="D247" i="13"/>
  <c r="D235" i="13"/>
  <c r="D223" i="13"/>
  <c r="D211" i="13"/>
  <c r="D199" i="13"/>
  <c r="D187" i="13"/>
  <c r="D175" i="13"/>
  <c r="D163" i="13"/>
  <c r="D151" i="13"/>
  <c r="D139" i="13"/>
  <c r="D127" i="13"/>
  <c r="D115" i="13"/>
  <c r="D103" i="13"/>
  <c r="D91" i="13"/>
  <c r="D79" i="13"/>
  <c r="D67" i="13"/>
  <c r="D55" i="13"/>
  <c r="D43" i="13"/>
  <c r="D31" i="13"/>
  <c r="D19" i="13"/>
  <c r="C4" i="13"/>
  <c r="B2" i="11" a="1"/>
  <c r="Q4" i="13" l="1"/>
  <c r="R4" i="13" s="1"/>
  <c r="B2" i="11"/>
  <c r="Q5" i="13"/>
  <c r="R5" i="13" s="1"/>
  <c r="S8" i="13"/>
  <c r="Q12" i="13"/>
  <c r="R12" i="13" s="1"/>
  <c r="O7" i="13"/>
  <c r="N7" i="13" s="1"/>
  <c r="L7" i="13" s="1"/>
  <c r="O12" i="13"/>
  <c r="N12" i="13" s="1"/>
  <c r="M12" i="13" s="1"/>
  <c r="Q11" i="13"/>
  <c r="R11" i="13" s="1"/>
  <c r="O6" i="13"/>
  <c r="N6" i="13" s="1"/>
  <c r="M6" i="13" s="1"/>
  <c r="O11" i="13"/>
  <c r="N11" i="13" s="1"/>
  <c r="O8" i="13"/>
  <c r="N8" i="13" s="1"/>
  <c r="L8" i="13" s="1"/>
  <c r="O13" i="13"/>
  <c r="N13" i="13" s="1"/>
  <c r="L13" i="13" s="1"/>
  <c r="Q8" i="13"/>
  <c r="R8" i="13" s="1"/>
  <c r="Q10" i="13"/>
  <c r="R10" i="13" s="1"/>
  <c r="O9" i="13"/>
  <c r="N9" i="13" s="1"/>
  <c r="M9" i="13" s="1"/>
  <c r="Q9" i="13"/>
  <c r="S9" i="13" s="1"/>
  <c r="O5" i="13"/>
  <c r="N5" i="13" s="1"/>
  <c r="M5" i="13" s="1"/>
  <c r="O10" i="13"/>
  <c r="N10" i="13" s="1"/>
  <c r="L10" i="13" s="1"/>
  <c r="Q7" i="13"/>
  <c r="R7" i="13" s="1"/>
  <c r="Q6" i="13"/>
  <c r="R6" i="13" s="1"/>
  <c r="Q13" i="13"/>
  <c r="R13" i="13" s="1"/>
  <c r="O4" i="13"/>
  <c r="D4" i="13"/>
  <c r="G4" i="13" s="1" a="1"/>
  <c r="O4" i="8"/>
  <c r="N6" i="8"/>
  <c r="O5" i="8"/>
  <c r="N7" i="8"/>
  <c r="O6" i="8"/>
  <c r="N8" i="8"/>
  <c r="O7" i="8"/>
  <c r="N9" i="8"/>
  <c r="O8" i="8"/>
  <c r="N10" i="8"/>
  <c r="O9" i="8"/>
  <c r="N11" i="8"/>
  <c r="O10" i="8"/>
  <c r="N12" i="8"/>
  <c r="N5" i="8"/>
  <c r="O11" i="8"/>
  <c r="O12" i="8"/>
  <c r="N4" i="8"/>
  <c r="S11" i="13" l="1"/>
  <c r="N4" i="13"/>
  <c r="L4" i="13" s="1"/>
  <c r="M11" i="13"/>
  <c r="L11" i="13"/>
  <c r="L12" i="13"/>
  <c r="S12" i="13"/>
  <c r="S5" i="13"/>
  <c r="S7" i="13"/>
  <c r="S13" i="13"/>
  <c r="S10" i="13"/>
  <c r="M10" i="13"/>
  <c r="M13" i="13"/>
  <c r="L5" i="13"/>
  <c r="L9" i="13"/>
  <c r="M8" i="13"/>
  <c r="S6" i="13"/>
  <c r="M7" i="13"/>
  <c r="R9" i="13"/>
  <c r="L6" i="13"/>
  <c r="S4" i="13"/>
  <c r="G4" i="13"/>
  <c r="O3" i="8"/>
  <c r="N3" i="8"/>
  <c r="C4" i="9" a="1"/>
  <c r="D39" i="9" s="1"/>
  <c r="M4" i="13" l="1"/>
  <c r="J4" i="13" s="1"/>
  <c r="J5" i="13"/>
  <c r="J10" i="13"/>
  <c r="J9" i="13"/>
  <c r="J8" i="13"/>
  <c r="J7" i="13"/>
  <c r="J12" i="13"/>
  <c r="D481" i="9"/>
  <c r="D546" i="9"/>
  <c r="D495" i="9"/>
  <c r="D349" i="9"/>
  <c r="D579" i="9"/>
  <c r="D545" i="9"/>
  <c r="D493" i="9"/>
  <c r="D435" i="9"/>
  <c r="D337" i="9"/>
  <c r="D148" i="9"/>
  <c r="D538" i="9"/>
  <c r="D580" i="9"/>
  <c r="D436" i="9"/>
  <c r="D167" i="9"/>
  <c r="D574" i="9"/>
  <c r="D541" i="9"/>
  <c r="D484" i="9"/>
  <c r="D425" i="9"/>
  <c r="D315" i="9"/>
  <c r="D123" i="9"/>
  <c r="D119" i="9"/>
  <c r="D100" i="9"/>
  <c r="D423" i="9"/>
  <c r="D471" i="9"/>
  <c r="D411" i="9"/>
  <c r="D292" i="9"/>
  <c r="D565" i="9"/>
  <c r="D527" i="9"/>
  <c r="D469" i="9"/>
  <c r="D409" i="9"/>
  <c r="D267" i="9"/>
  <c r="D75" i="9"/>
  <c r="D71" i="9"/>
  <c r="D567" i="9"/>
  <c r="D467" i="9"/>
  <c r="D263" i="9"/>
  <c r="D562" i="9"/>
  <c r="D520" i="9"/>
  <c r="D461" i="9"/>
  <c r="D399" i="9"/>
  <c r="D244" i="9"/>
  <c r="D52" i="9"/>
  <c r="D515" i="9"/>
  <c r="D457" i="9"/>
  <c r="D383" i="9"/>
  <c r="D219" i="9"/>
  <c r="D27" i="9"/>
  <c r="D556" i="9"/>
  <c r="D508" i="9"/>
  <c r="D449" i="9"/>
  <c r="D377" i="9"/>
  <c r="D215" i="9"/>
  <c r="D23" i="9"/>
  <c r="D571" i="9"/>
  <c r="D529" i="9"/>
  <c r="D521" i="9"/>
  <c r="D558" i="9"/>
  <c r="D582" i="9"/>
  <c r="D550" i="9"/>
  <c r="D497" i="9"/>
  <c r="D443" i="9"/>
  <c r="D371" i="9"/>
  <c r="D196" i="9"/>
  <c r="D311" i="9"/>
  <c r="D563" i="9"/>
  <c r="D407" i="9"/>
  <c r="D581" i="9"/>
  <c r="D549" i="9"/>
  <c r="D496" i="9"/>
  <c r="D437" i="9"/>
  <c r="D351" i="9"/>
  <c r="D171" i="9"/>
  <c r="D376" i="9"/>
  <c r="D347" i="9"/>
  <c r="D304" i="9"/>
  <c r="D256" i="9"/>
  <c r="D208" i="9"/>
  <c r="D160" i="9"/>
  <c r="D112" i="9"/>
  <c r="D64" i="9"/>
  <c r="D16" i="9"/>
  <c r="D577" i="9"/>
  <c r="D561" i="9"/>
  <c r="D544" i="9"/>
  <c r="D519" i="9"/>
  <c r="D491" i="9"/>
  <c r="D460" i="9"/>
  <c r="D433" i="9"/>
  <c r="D401" i="9"/>
  <c r="D375" i="9"/>
  <c r="D340" i="9"/>
  <c r="D303" i="9"/>
  <c r="D255" i="9"/>
  <c r="D207" i="9"/>
  <c r="D159" i="9"/>
  <c r="D111" i="9"/>
  <c r="D63" i="9"/>
  <c r="D15" i="9"/>
  <c r="D575" i="9"/>
  <c r="D559" i="9"/>
  <c r="D543" i="9"/>
  <c r="D517" i="9"/>
  <c r="D485" i="9"/>
  <c r="D459" i="9"/>
  <c r="D431" i="9"/>
  <c r="D400" i="9"/>
  <c r="D373" i="9"/>
  <c r="D339" i="9"/>
  <c r="D299" i="9"/>
  <c r="D251" i="9"/>
  <c r="D203" i="9"/>
  <c r="D155" i="9"/>
  <c r="D107" i="9"/>
  <c r="D59" i="9"/>
  <c r="D11" i="9"/>
  <c r="D573" i="9"/>
  <c r="D557" i="9"/>
  <c r="D539" i="9"/>
  <c r="D509" i="9"/>
  <c r="D483" i="9"/>
  <c r="D455" i="9"/>
  <c r="D424" i="9"/>
  <c r="D397" i="9"/>
  <c r="D365" i="9"/>
  <c r="D335" i="9"/>
  <c r="D291" i="9"/>
  <c r="D243" i="9"/>
  <c r="D195" i="9"/>
  <c r="D147" i="9"/>
  <c r="D99" i="9"/>
  <c r="D51" i="9"/>
  <c r="D395" i="9"/>
  <c r="D364" i="9"/>
  <c r="D328" i="9"/>
  <c r="D287" i="9"/>
  <c r="D239" i="9"/>
  <c r="D191" i="9"/>
  <c r="D143" i="9"/>
  <c r="D95" i="9"/>
  <c r="D47" i="9"/>
  <c r="D570" i="9"/>
  <c r="D555" i="9"/>
  <c r="D533" i="9"/>
  <c r="D479" i="9"/>
  <c r="D448" i="9"/>
  <c r="D421" i="9"/>
  <c r="D389" i="9"/>
  <c r="D363" i="9"/>
  <c r="D327" i="9"/>
  <c r="D280" i="9"/>
  <c r="D232" i="9"/>
  <c r="D184" i="9"/>
  <c r="D136" i="9"/>
  <c r="D88" i="9"/>
  <c r="D40" i="9"/>
  <c r="D507" i="9"/>
  <c r="D569" i="9"/>
  <c r="D553" i="9"/>
  <c r="D532" i="9"/>
  <c r="D505" i="9"/>
  <c r="D473" i="9"/>
  <c r="D447" i="9"/>
  <c r="D419" i="9"/>
  <c r="D388" i="9"/>
  <c r="D361" i="9"/>
  <c r="D325" i="9"/>
  <c r="D279" i="9"/>
  <c r="D231" i="9"/>
  <c r="D183" i="9"/>
  <c r="D135" i="9"/>
  <c r="D87" i="9"/>
  <c r="D5" i="9"/>
  <c r="D17" i="9"/>
  <c r="D29" i="9"/>
  <c r="D41" i="9"/>
  <c r="D53" i="9"/>
  <c r="D65" i="9"/>
  <c r="D77" i="9"/>
  <c r="D89" i="9"/>
  <c r="D101" i="9"/>
  <c r="D113" i="9"/>
  <c r="D125" i="9"/>
  <c r="D137" i="9"/>
  <c r="D149" i="9"/>
  <c r="D161" i="9"/>
  <c r="D173" i="9"/>
  <c r="D185" i="9"/>
  <c r="D197" i="9"/>
  <c r="D209" i="9"/>
  <c r="D221" i="9"/>
  <c r="D233" i="9"/>
  <c r="D245" i="9"/>
  <c r="D257" i="9"/>
  <c r="D269" i="9"/>
  <c r="D281" i="9"/>
  <c r="D293" i="9"/>
  <c r="D305" i="9"/>
  <c r="D317" i="9"/>
  <c r="D329" i="9"/>
  <c r="D341" i="9"/>
  <c r="D353" i="9"/>
  <c r="D6" i="9"/>
  <c r="D18" i="9"/>
  <c r="D30" i="9"/>
  <c r="D42" i="9"/>
  <c r="D54" i="9"/>
  <c r="D66" i="9"/>
  <c r="D78" i="9"/>
  <c r="D90" i="9"/>
  <c r="D102" i="9"/>
  <c r="D114" i="9"/>
  <c r="D126" i="9"/>
  <c r="D138" i="9"/>
  <c r="D150" i="9"/>
  <c r="D162" i="9"/>
  <c r="D174" i="9"/>
  <c r="D186" i="9"/>
  <c r="D198" i="9"/>
  <c r="D210" i="9"/>
  <c r="D222" i="9"/>
  <c r="D234" i="9"/>
  <c r="D246" i="9"/>
  <c r="D258" i="9"/>
  <c r="D270" i="9"/>
  <c r="D282" i="9"/>
  <c r="D294" i="9"/>
  <c r="D306" i="9"/>
  <c r="D318" i="9"/>
  <c r="D330" i="9"/>
  <c r="D342" i="9"/>
  <c r="D354" i="9"/>
  <c r="D366" i="9"/>
  <c r="D378" i="9"/>
  <c r="D390" i="9"/>
  <c r="D402" i="9"/>
  <c r="D414" i="9"/>
  <c r="D426" i="9"/>
  <c r="D438" i="9"/>
  <c r="D450" i="9"/>
  <c r="D462" i="9"/>
  <c r="D474" i="9"/>
  <c r="D486" i="9"/>
  <c r="D498" i="9"/>
  <c r="D510" i="9"/>
  <c r="D522" i="9"/>
  <c r="D534" i="9"/>
  <c r="D7" i="9"/>
  <c r="D19" i="9"/>
  <c r="D31" i="9"/>
  <c r="D43" i="9"/>
  <c r="D55" i="9"/>
  <c r="D67" i="9"/>
  <c r="D79" i="9"/>
  <c r="D91" i="9"/>
  <c r="D103" i="9"/>
  <c r="D115" i="9"/>
  <c r="D127" i="9"/>
  <c r="D139" i="9"/>
  <c r="D151" i="9"/>
  <c r="D163" i="9"/>
  <c r="D175" i="9"/>
  <c r="D187" i="9"/>
  <c r="D199" i="9"/>
  <c r="D211" i="9"/>
  <c r="D223" i="9"/>
  <c r="D235" i="9"/>
  <c r="D247" i="9"/>
  <c r="D259" i="9"/>
  <c r="D271" i="9"/>
  <c r="D283" i="9"/>
  <c r="D295" i="9"/>
  <c r="D307" i="9"/>
  <c r="D319" i="9"/>
  <c r="D331" i="9"/>
  <c r="D343" i="9"/>
  <c r="D355" i="9"/>
  <c r="D367" i="9"/>
  <c r="D379" i="9"/>
  <c r="D391" i="9"/>
  <c r="D403" i="9"/>
  <c r="D415" i="9"/>
  <c r="D427" i="9"/>
  <c r="D439" i="9"/>
  <c r="D451" i="9"/>
  <c r="D463" i="9"/>
  <c r="D475" i="9"/>
  <c r="D487" i="9"/>
  <c r="D499" i="9"/>
  <c r="D511" i="9"/>
  <c r="D523" i="9"/>
  <c r="D535" i="9"/>
  <c r="D547" i="9"/>
  <c r="D8" i="9"/>
  <c r="D20" i="9"/>
  <c r="D32" i="9"/>
  <c r="D44" i="9"/>
  <c r="D56" i="9"/>
  <c r="D68" i="9"/>
  <c r="D80" i="9"/>
  <c r="D92" i="9"/>
  <c r="D104" i="9"/>
  <c r="D116" i="9"/>
  <c r="D128" i="9"/>
  <c r="D140" i="9"/>
  <c r="D152" i="9"/>
  <c r="D164" i="9"/>
  <c r="D176" i="9"/>
  <c r="D188" i="9"/>
  <c r="D200" i="9"/>
  <c r="D212" i="9"/>
  <c r="D224" i="9"/>
  <c r="D236" i="9"/>
  <c r="D248" i="9"/>
  <c r="D260" i="9"/>
  <c r="D272" i="9"/>
  <c r="D284" i="9"/>
  <c r="D296" i="9"/>
  <c r="D308" i="9"/>
  <c r="D320" i="9"/>
  <c r="D332" i="9"/>
  <c r="D344" i="9"/>
  <c r="D356" i="9"/>
  <c r="D368" i="9"/>
  <c r="D380" i="9"/>
  <c r="D392" i="9"/>
  <c r="D404" i="9"/>
  <c r="D416" i="9"/>
  <c r="D428" i="9"/>
  <c r="D440" i="9"/>
  <c r="D452" i="9"/>
  <c r="D464" i="9"/>
  <c r="D476" i="9"/>
  <c r="D488" i="9"/>
  <c r="D500" i="9"/>
  <c r="D512" i="9"/>
  <c r="D524" i="9"/>
  <c r="D536" i="9"/>
  <c r="D548" i="9"/>
  <c r="D560" i="9"/>
  <c r="D572" i="9"/>
  <c r="D9" i="9"/>
  <c r="D21" i="9"/>
  <c r="D33" i="9"/>
  <c r="D45" i="9"/>
  <c r="D57" i="9"/>
  <c r="D69" i="9"/>
  <c r="D81" i="9"/>
  <c r="D93" i="9"/>
  <c r="D105" i="9"/>
  <c r="D117" i="9"/>
  <c r="D129" i="9"/>
  <c r="D141" i="9"/>
  <c r="D153" i="9"/>
  <c r="D165" i="9"/>
  <c r="D177" i="9"/>
  <c r="D189" i="9"/>
  <c r="D201" i="9"/>
  <c r="D213" i="9"/>
  <c r="D225" i="9"/>
  <c r="D237" i="9"/>
  <c r="D249" i="9"/>
  <c r="D261" i="9"/>
  <c r="D273" i="9"/>
  <c r="D285" i="9"/>
  <c r="D297" i="9"/>
  <c r="D309" i="9"/>
  <c r="D321" i="9"/>
  <c r="D333" i="9"/>
  <c r="D345" i="9"/>
  <c r="D357" i="9"/>
  <c r="D369" i="9"/>
  <c r="D381" i="9"/>
  <c r="D393" i="9"/>
  <c r="D405" i="9"/>
  <c r="D417" i="9"/>
  <c r="D429" i="9"/>
  <c r="D441" i="9"/>
  <c r="D453" i="9"/>
  <c r="D465" i="9"/>
  <c r="D477" i="9"/>
  <c r="D489" i="9"/>
  <c r="D501" i="9"/>
  <c r="D513" i="9"/>
  <c r="D525" i="9"/>
  <c r="D537" i="9"/>
  <c r="D10" i="9"/>
  <c r="D22" i="9"/>
  <c r="D34" i="9"/>
  <c r="D46" i="9"/>
  <c r="D58" i="9"/>
  <c r="D70" i="9"/>
  <c r="D82" i="9"/>
  <c r="D94" i="9"/>
  <c r="D106" i="9"/>
  <c r="D118" i="9"/>
  <c r="D130" i="9"/>
  <c r="D142" i="9"/>
  <c r="D154" i="9"/>
  <c r="D166" i="9"/>
  <c r="D178" i="9"/>
  <c r="D190" i="9"/>
  <c r="D202" i="9"/>
  <c r="D214" i="9"/>
  <c r="D226" i="9"/>
  <c r="D238" i="9"/>
  <c r="D250" i="9"/>
  <c r="D262" i="9"/>
  <c r="D274" i="9"/>
  <c r="D286" i="9"/>
  <c r="D298" i="9"/>
  <c r="D310" i="9"/>
  <c r="D322" i="9"/>
  <c r="D334" i="9"/>
  <c r="D346" i="9"/>
  <c r="D358" i="9"/>
  <c r="D370" i="9"/>
  <c r="D382" i="9"/>
  <c r="D394" i="9"/>
  <c r="D406" i="9"/>
  <c r="D418" i="9"/>
  <c r="D430" i="9"/>
  <c r="D442" i="9"/>
  <c r="D454" i="9"/>
  <c r="D466" i="9"/>
  <c r="D478" i="9"/>
  <c r="D490" i="9"/>
  <c r="D502" i="9"/>
  <c r="D514" i="9"/>
  <c r="D526" i="9"/>
  <c r="D12" i="9"/>
  <c r="D24" i="9"/>
  <c r="D36" i="9"/>
  <c r="D48" i="9"/>
  <c r="D60" i="9"/>
  <c r="D72" i="9"/>
  <c r="D84" i="9"/>
  <c r="D96" i="9"/>
  <c r="D108" i="9"/>
  <c r="D120" i="9"/>
  <c r="D132" i="9"/>
  <c r="D144" i="9"/>
  <c r="D156" i="9"/>
  <c r="D168" i="9"/>
  <c r="D180" i="9"/>
  <c r="D192" i="9"/>
  <c r="D204" i="9"/>
  <c r="D216" i="9"/>
  <c r="D228" i="9"/>
  <c r="D240" i="9"/>
  <c r="D252" i="9"/>
  <c r="D264" i="9"/>
  <c r="D276" i="9"/>
  <c r="D288" i="9"/>
  <c r="D300" i="9"/>
  <c r="D312" i="9"/>
  <c r="D324" i="9"/>
  <c r="D336" i="9"/>
  <c r="D348" i="9"/>
  <c r="D360" i="9"/>
  <c r="D372" i="9"/>
  <c r="D384" i="9"/>
  <c r="D396" i="9"/>
  <c r="D408" i="9"/>
  <c r="D420" i="9"/>
  <c r="D432" i="9"/>
  <c r="D444" i="9"/>
  <c r="D456" i="9"/>
  <c r="D468" i="9"/>
  <c r="D480" i="9"/>
  <c r="D492" i="9"/>
  <c r="D504" i="9"/>
  <c r="D516" i="9"/>
  <c r="D528" i="9"/>
  <c r="D540" i="9"/>
  <c r="D552" i="9"/>
  <c r="D564" i="9"/>
  <c r="D576" i="9"/>
  <c r="D13" i="9"/>
  <c r="D25" i="9"/>
  <c r="D37" i="9"/>
  <c r="D49" i="9"/>
  <c r="D61" i="9"/>
  <c r="D73" i="9"/>
  <c r="D85" i="9"/>
  <c r="D97" i="9"/>
  <c r="D109" i="9"/>
  <c r="D121" i="9"/>
  <c r="D133" i="9"/>
  <c r="D145" i="9"/>
  <c r="D157" i="9"/>
  <c r="D169" i="9"/>
  <c r="D181" i="9"/>
  <c r="D193" i="9"/>
  <c r="D205" i="9"/>
  <c r="D217" i="9"/>
  <c r="D229" i="9"/>
  <c r="D241" i="9"/>
  <c r="D253" i="9"/>
  <c r="D265" i="9"/>
  <c r="D277" i="9"/>
  <c r="D289" i="9"/>
  <c r="D301" i="9"/>
  <c r="D313" i="9"/>
  <c r="D14" i="9"/>
  <c r="D26" i="9"/>
  <c r="D38" i="9"/>
  <c r="D50" i="9"/>
  <c r="D62" i="9"/>
  <c r="D74" i="9"/>
  <c r="D86" i="9"/>
  <c r="D98" i="9"/>
  <c r="D110" i="9"/>
  <c r="D122" i="9"/>
  <c r="D134" i="9"/>
  <c r="D146" i="9"/>
  <c r="D158" i="9"/>
  <c r="D170" i="9"/>
  <c r="D182" i="9"/>
  <c r="D194" i="9"/>
  <c r="D206" i="9"/>
  <c r="D218" i="9"/>
  <c r="D230" i="9"/>
  <c r="D242" i="9"/>
  <c r="D254" i="9"/>
  <c r="D266" i="9"/>
  <c r="D278" i="9"/>
  <c r="D290" i="9"/>
  <c r="D302" i="9"/>
  <c r="D314" i="9"/>
  <c r="D326" i="9"/>
  <c r="D338" i="9"/>
  <c r="D350" i="9"/>
  <c r="D362" i="9"/>
  <c r="D374" i="9"/>
  <c r="D386" i="9"/>
  <c r="D398" i="9"/>
  <c r="D410" i="9"/>
  <c r="D422" i="9"/>
  <c r="D434" i="9"/>
  <c r="D446" i="9"/>
  <c r="D458" i="9"/>
  <c r="D470" i="9"/>
  <c r="D482" i="9"/>
  <c r="D494" i="9"/>
  <c r="D506" i="9"/>
  <c r="D518" i="9"/>
  <c r="D530" i="9"/>
  <c r="D542" i="9"/>
  <c r="D554" i="9"/>
  <c r="D566" i="9"/>
  <c r="D578" i="9"/>
  <c r="D568" i="9"/>
  <c r="D551" i="9"/>
  <c r="D531" i="9"/>
  <c r="D503" i="9"/>
  <c r="D472" i="9"/>
  <c r="D445" i="9"/>
  <c r="D413" i="9"/>
  <c r="D387" i="9"/>
  <c r="D359" i="9"/>
  <c r="D323" i="9"/>
  <c r="D275" i="9"/>
  <c r="D227" i="9"/>
  <c r="D179" i="9"/>
  <c r="D131" i="9"/>
  <c r="D83" i="9"/>
  <c r="D35" i="9"/>
  <c r="D412" i="9"/>
  <c r="D385" i="9"/>
  <c r="D352" i="9"/>
  <c r="D316" i="9"/>
  <c r="D268" i="9"/>
  <c r="D220" i="9"/>
  <c r="D172" i="9"/>
  <c r="D124" i="9"/>
  <c r="D76" i="9"/>
  <c r="D28" i="9"/>
  <c r="C4" i="9"/>
  <c r="D4" i="9" s="1"/>
  <c r="J6" i="13" l="1"/>
  <c r="J13" i="13"/>
  <c r="J11" i="13"/>
  <c r="G4" i="9" a="1"/>
  <c r="G4" i="9" l="1"/>
  <c r="S4" i="9" s="1"/>
  <c r="R4" i="9" s="1"/>
  <c r="Q4" i="9" s="1"/>
  <c r="S18" i="9"/>
  <c r="R18" i="9" s="1"/>
  <c r="Q18" i="9" s="1"/>
  <c r="S9" i="9"/>
  <c r="R9" i="9" s="1"/>
  <c r="Q9" i="9" s="1"/>
  <c r="S11" i="9"/>
  <c r="R11" i="9" s="1"/>
  <c r="Q11" i="9" s="1"/>
  <c r="S17" i="9"/>
  <c r="R17" i="9" s="1"/>
  <c r="Q17" i="9" s="1"/>
  <c r="S7" i="9"/>
  <c r="R7" i="9" s="1"/>
  <c r="P7" i="9" s="1"/>
  <c r="S14" i="9"/>
  <c r="R14" i="9" s="1"/>
  <c r="Q14" i="9" s="1"/>
  <c r="S10" i="9"/>
  <c r="R10" i="9" s="1"/>
  <c r="P10" i="9" s="1"/>
  <c r="L10" i="9" s="1"/>
  <c r="S12" i="9"/>
  <c r="R12" i="9" s="1"/>
  <c r="P12" i="9" s="1"/>
  <c r="S6" i="9"/>
  <c r="R6" i="9" s="1"/>
  <c r="Q6" i="9" s="1"/>
  <c r="S16" i="9"/>
  <c r="R16" i="9" s="1"/>
  <c r="Q16" i="9" s="1"/>
  <c r="S5" i="9"/>
  <c r="R5" i="9" s="1"/>
  <c r="P5" i="9" s="1"/>
  <c r="S19" i="9"/>
  <c r="R19" i="9" s="1"/>
  <c r="Q19" i="9" s="1"/>
  <c r="S8" i="9"/>
  <c r="R8" i="9" s="1"/>
  <c r="Q8" i="9" s="1"/>
  <c r="S13" i="9"/>
  <c r="R13" i="9" s="1"/>
  <c r="P13" i="9" s="1"/>
  <c r="S15" i="9"/>
  <c r="R15" i="9" s="1"/>
  <c r="P15" i="9" s="1"/>
  <c r="P8" i="9" l="1"/>
  <c r="L8" i="9" s="1"/>
  <c r="Q7" i="9"/>
  <c r="L7" i="9" s="1"/>
  <c r="P18" i="9"/>
  <c r="L18" i="9" s="1"/>
  <c r="P14" i="9"/>
  <c r="L14" i="9" s="1"/>
  <c r="P17" i="9"/>
  <c r="L17" i="9" s="1"/>
  <c r="P9" i="9"/>
  <c r="L9" i="9" s="1"/>
  <c r="Q13" i="9"/>
  <c r="L13" i="9" s="1"/>
  <c r="P6" i="9"/>
  <c r="L6" i="9" s="1"/>
  <c r="Q15" i="9"/>
  <c r="L15" i="9" s="1"/>
  <c r="P11" i="9"/>
  <c r="L11" i="9" s="1"/>
  <c r="J4" i="9" a="1"/>
  <c r="Q5" i="9"/>
  <c r="L5" i="9" s="1"/>
  <c r="P19" i="9"/>
  <c r="L19" i="9" s="1"/>
  <c r="Q12" i="9"/>
  <c r="L12" i="9" s="1"/>
  <c r="P16" i="9"/>
  <c r="L16" i="9" s="1"/>
  <c r="P4" i="9"/>
  <c r="L4" i="9" s="1"/>
  <c r="B3" i="8" a="1"/>
  <c r="N10" i="9" l="1"/>
  <c r="N5" i="9"/>
  <c r="M6" i="9"/>
  <c r="M5" i="9"/>
  <c r="M17" i="9"/>
  <c r="M16" i="9"/>
  <c r="M13" i="9"/>
  <c r="J4" i="9"/>
  <c r="N4" i="9" s="1"/>
  <c r="N8" i="9"/>
  <c r="N7" i="9"/>
  <c r="N17" i="9"/>
  <c r="N12" i="9"/>
  <c r="M10" i="9"/>
  <c r="M19" i="9"/>
  <c r="M11" i="9"/>
  <c r="N9" i="9"/>
  <c r="M15" i="9"/>
  <c r="N15" i="9"/>
  <c r="N19" i="9"/>
  <c r="N14" i="9"/>
  <c r="N18" i="9"/>
  <c r="N16" i="9"/>
  <c r="N11" i="9"/>
  <c r="M9" i="9"/>
  <c r="M8" i="9"/>
  <c r="N6" i="9"/>
  <c r="M12" i="9"/>
  <c r="M18" i="9"/>
  <c r="M14" i="9"/>
  <c r="M7" i="9"/>
  <c r="N13" i="9"/>
  <c r="C4" i="8"/>
  <c r="C16" i="8"/>
  <c r="C28" i="8"/>
  <c r="C26" i="8"/>
  <c r="C5" i="8"/>
  <c r="C17" i="8"/>
  <c r="C29" i="8"/>
  <c r="C6" i="8"/>
  <c r="C18" i="8"/>
  <c r="C30" i="8"/>
  <c r="C15" i="8"/>
  <c r="C7" i="8"/>
  <c r="C19" i="8"/>
  <c r="C31" i="8"/>
  <c r="C8" i="8"/>
  <c r="C20" i="8"/>
  <c r="C32" i="8"/>
  <c r="C27" i="8"/>
  <c r="C9" i="8"/>
  <c r="C21" i="8"/>
  <c r="C33" i="8"/>
  <c r="C10" i="8"/>
  <c r="C22" i="8"/>
  <c r="C11" i="8"/>
  <c r="C23" i="8"/>
  <c r="C14" i="8"/>
  <c r="C12" i="8"/>
  <c r="C24" i="8"/>
  <c r="C25" i="8"/>
  <c r="C13" i="8"/>
  <c r="B3" i="8"/>
  <c r="M4" i="9" l="1"/>
  <c r="C3" i="8"/>
  <c r="F3" i="8" s="1" a="1"/>
  <c r="B2" i="5" a="1"/>
  <c r="C3" i="5" l="1"/>
  <c r="C4" i="5"/>
  <c r="C5" i="5"/>
  <c r="C6" i="5"/>
  <c r="C7" i="5"/>
  <c r="C8" i="5"/>
  <c r="C9" i="5"/>
  <c r="C10" i="5"/>
  <c r="C11" i="5"/>
  <c r="C12" i="5"/>
  <c r="C13" i="5"/>
  <c r="F3" i="8"/>
  <c r="B2" i="5"/>
  <c r="C2" i="5" s="1"/>
  <c r="H3" i="5" l="1"/>
  <c r="G3" i="5"/>
  <c r="H5" i="5"/>
  <c r="G5" i="5"/>
  <c r="H6" i="5"/>
  <c r="G6" i="5"/>
  <c r="H7" i="5"/>
  <c r="G7" i="5"/>
  <c r="H8" i="5"/>
  <c r="G8" i="5"/>
  <c r="H9" i="5"/>
  <c r="G9" i="5"/>
  <c r="H10" i="5"/>
  <c r="G10" i="5"/>
  <c r="H12" i="5"/>
  <c r="G13" i="5"/>
  <c r="H4" i="5"/>
  <c r="H11" i="5"/>
  <c r="G11" i="5"/>
  <c r="G12" i="5"/>
  <c r="H13" i="5"/>
  <c r="G4" i="5"/>
  <c r="G2" i="5" l="1"/>
  <c r="H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606745-C988-47C7-845C-66695ED5F689}" keepAlive="1" name="Zapytanie — vgsales" description="Połączenie z zapytaniem „vgsales” w skoroszycie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<sst xmlns="http://schemas.openxmlformats.org/spreadsheetml/2006/main" count="67066" uniqueCount="12156">
  <si>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</si>
  <si>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</si>
  <si>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</si>
  <si>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</si>
  <si>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</si>
  <si>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</si>
  <si>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</si>
  <si>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</si>
  <si>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</si>
  <si>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</si>
  <si>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</si>
  <si>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</si>
  <si>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</si>
  <si>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</si>
  <si>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</si>
  <si>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</si>
  <si>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</si>
  <si>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</si>
  <si>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</si>
  <si>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</si>
  <si>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</si>
  <si>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</si>
  <si>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</si>
  <si>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</si>
  <si>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</si>
  <si>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</si>
  <si>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</si>
  <si>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</si>
  <si>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</si>
  <si>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</si>
  <si>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</si>
  <si>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</si>
  <si>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</si>
  <si>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</si>
  <si>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</si>
  <si>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</si>
  <si>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</si>
  <si>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</si>
  <si>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</si>
  <si>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</si>
  <si>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</si>
  <si>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</si>
  <si>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</si>
  <si>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</si>
  <si>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</si>
  <si>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</si>
  <si>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</si>
  <si>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</si>
  <si>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</si>
  <si>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</si>
  <si>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</si>
  <si>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</si>
  <si>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</si>
  <si>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</si>
  <si>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</si>
  <si>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</si>
  <si>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</si>
  <si>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</si>
  <si>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</si>
  <si>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</si>
  <si>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</si>
  <si>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</si>
  <si>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</si>
  <si>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</si>
  <si>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</si>
  <si>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</si>
  <si>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</si>
  <si>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</si>
  <si>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</si>
  <si>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</si>
  <si>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</si>
  <si>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</si>
  <si>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</si>
  <si>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</si>
  <si>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</si>
  <si>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</si>
  <si>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</si>
  <si>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</si>
  <si>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</si>
  <si>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</si>
  <si>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</si>
  <si>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</si>
  <si>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</si>
  <si>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</si>
  <si>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</si>
  <si>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</si>
  <si>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</si>
  <si>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</si>
  <si>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</si>
  <si>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</si>
  <si>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</si>
  <si>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</si>
  <si>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</si>
  <si>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</si>
  <si>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</si>
  <si>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</si>
  <si>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</si>
  <si>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</si>
  <si>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</si>
  <si>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</si>
  <si>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</si>
  <si>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</si>
  <si>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</si>
  <si>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</si>
  <si>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</si>
  <si>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</si>
  <si>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</si>
  <si>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</si>
  <si>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</si>
  <si>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</si>
  <si>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</si>
  <si>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</si>
  <si>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</si>
  <si>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</si>
  <si>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</si>
  <si>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</si>
  <si>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</si>
  <si>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</si>
  <si>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</si>
  <si>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</si>
  <si>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</si>
  <si>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</si>
  <si>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</si>
  <si>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</si>
  <si>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</si>
  <si>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</si>
  <si>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</si>
  <si>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</si>
  <si>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</si>
  <si>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</si>
  <si>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</si>
  <si>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</si>
  <si>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</si>
  <si>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</si>
  <si>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</si>
  <si>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</si>
  <si>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</si>
  <si>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</si>
  <si>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</si>
  <si>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</si>
  <si>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</si>
  <si>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</si>
  <si>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</si>
  <si>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</si>
  <si>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</si>
  <si>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</si>
  <si>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</si>
  <si>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</si>
  <si>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</si>
  <si>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</si>
  <si>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</si>
  <si>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</si>
  <si>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</si>
  <si>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</si>
  <si>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</si>
  <si>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</si>
  <si>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</si>
  <si>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</si>
  <si>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</si>
  <si>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</si>
  <si>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</si>
  <si>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</si>
  <si>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</si>
  <si>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</si>
  <si>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</si>
  <si>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</si>
  <si>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</si>
  <si>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</si>
  <si>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</si>
  <si>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</si>
  <si>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</si>
  <si>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</si>
  <si>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</si>
  <si>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</si>
  <si>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</si>
  <si>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</si>
  <si>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</si>
  <si>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</si>
  <si>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</si>
  <si>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</si>
  <si>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</si>
  <si>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</si>
  <si>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</si>
  <si>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</si>
  <si>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</si>
  <si>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</si>
  <si>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</si>
  <si>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</si>
  <si>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</si>
  <si>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</si>
  <si>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</si>
  <si>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</si>
  <si>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</si>
  <si>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</si>
  <si>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</si>
  <si>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</si>
  <si>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</si>
  <si>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</si>
  <si>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</si>
  <si>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</si>
  <si>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</si>
  <si>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</si>
  <si>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</si>
  <si>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</si>
  <si>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</si>
  <si>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</si>
  <si>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</si>
  <si>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</si>
  <si>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</si>
  <si>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</si>
  <si>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</si>
  <si>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</si>
  <si>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</si>
  <si>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</si>
  <si>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</si>
  <si>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</si>
  <si>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</si>
  <si>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</si>
  <si>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</si>
  <si>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</si>
  <si>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</si>
  <si>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</si>
  <si>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</si>
  <si>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</si>
  <si>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</si>
  <si>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</si>
  <si>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</si>
  <si>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</si>
  <si>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</si>
  <si>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</si>
  <si>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</si>
  <si>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</si>
  <si>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</si>
  <si>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</si>
  <si>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</si>
  <si>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</si>
  <si>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</si>
  <si>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</si>
  <si>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</si>
  <si>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</si>
  <si>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</si>
  <si>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</si>
  <si>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</si>
  <si>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</si>
  <si>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</si>
  <si>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</si>
  <si>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</si>
  <si>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</si>
  <si>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</si>
  <si>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</si>
  <si>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</si>
  <si>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</si>
  <si>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</si>
  <si>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</si>
  <si>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</si>
  <si>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</si>
  <si>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</si>
  <si>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</si>
  <si>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</si>
  <si>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</si>
  <si>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</si>
  <si>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</si>
  <si>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</si>
  <si>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</si>
  <si>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</si>
  <si>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</si>
  <si>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</si>
  <si>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</si>
  <si>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</si>
  <si>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</si>
  <si>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</si>
  <si>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</si>
  <si>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</si>
  <si>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</si>
  <si>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</si>
  <si>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</si>
  <si>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</si>
  <si>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</si>
  <si>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</si>
  <si>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</si>
  <si>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</si>
  <si>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</si>
  <si>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</si>
  <si>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</si>
  <si>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</si>
  <si>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</si>
  <si>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</si>
  <si>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</si>
  <si>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</si>
  <si>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</si>
  <si>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</si>
  <si>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</si>
  <si>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</si>
  <si>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</si>
  <si>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</si>
  <si>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</si>
  <si>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</si>
  <si>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</si>
  <si>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</si>
  <si>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</si>
  <si>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</si>
  <si>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</si>
  <si>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</si>
  <si>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</si>
  <si>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</si>
  <si>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</si>
  <si>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</si>
  <si>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</si>
  <si>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</si>
  <si>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</si>
  <si>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</si>
  <si>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</si>
  <si>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</si>
  <si>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</si>
  <si>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</si>
  <si>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</si>
  <si>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</si>
  <si>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</si>
  <si>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</si>
  <si>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</si>
  <si>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</si>
  <si>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</si>
  <si>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</si>
  <si>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</si>
  <si>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</si>
  <si>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</si>
  <si>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</si>
  <si>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</si>
  <si>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</si>
  <si>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</si>
  <si>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</si>
  <si>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</si>
  <si>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</si>
  <si>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</si>
  <si>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</si>
  <si>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</si>
  <si>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</si>
  <si>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</si>
  <si>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</si>
  <si>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</si>
  <si>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</si>
  <si>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</si>
  <si>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</si>
  <si>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</si>
  <si>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</si>
  <si>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</si>
  <si>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</si>
  <si>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</si>
  <si>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</si>
  <si>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</si>
  <si>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</si>
  <si>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</si>
  <si>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</si>
  <si>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</si>
  <si>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</si>
  <si>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</si>
  <si>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</si>
  <si>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</si>
  <si>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</si>
  <si>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</si>
  <si>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</si>
  <si>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</si>
  <si>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</si>
  <si>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</si>
  <si>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</si>
  <si>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</si>
  <si>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</si>
  <si>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</si>
  <si>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</si>
  <si>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</si>
  <si>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</si>
  <si>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</si>
  <si>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</si>
  <si>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</si>
  <si>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</si>
  <si>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</si>
  <si>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</si>
  <si>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</si>
  <si>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</si>
  <si>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</si>
  <si>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</si>
  <si>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</si>
  <si>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</si>
  <si>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</si>
  <si>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</si>
  <si>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</si>
  <si>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</si>
  <si>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</si>
  <si>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</si>
  <si>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</si>
  <si>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</si>
  <si>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</si>
  <si>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</si>
  <si>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</si>
  <si>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</si>
  <si>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</si>
  <si>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</si>
  <si>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</si>
  <si>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</si>
  <si>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</si>
  <si>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</si>
  <si>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</si>
  <si>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</si>
  <si>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</si>
  <si>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</si>
  <si>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</si>
  <si>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</si>
  <si>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</si>
  <si>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</si>
  <si>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</si>
  <si>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</si>
  <si>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</si>
  <si>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</si>
  <si>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</si>
  <si>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</si>
  <si>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</si>
  <si>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</si>
  <si>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</si>
  <si>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</si>
  <si>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</si>
  <si>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</si>
  <si>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</si>
  <si>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</si>
  <si>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</si>
  <si>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</si>
  <si>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</si>
  <si>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</si>
  <si>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</si>
  <si>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</si>
  <si>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</si>
  <si>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</si>
  <si>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</si>
  <si>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</si>
  <si>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</si>
  <si>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</si>
  <si>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</si>
  <si>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</si>
  <si>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</si>
  <si>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</si>
  <si>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</si>
  <si>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</si>
  <si>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</si>
  <si>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</si>
  <si>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</si>
  <si>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</si>
  <si>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</si>
  <si>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</si>
  <si>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</si>
  <si>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</si>
  <si>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</si>
  <si>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</si>
  <si>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</si>
  <si>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</si>
  <si>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</si>
  <si>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</si>
  <si>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</si>
  <si>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</si>
  <si>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</si>
  <si>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</si>
  <si>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</si>
  <si>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</si>
  <si>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</si>
  <si>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</si>
  <si>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</si>
  <si>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</si>
  <si>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</si>
  <si>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</si>
  <si>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</si>
  <si>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</si>
  <si>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</si>
  <si>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</si>
  <si>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</si>
  <si>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</si>
  <si>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</si>
  <si>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</si>
  <si>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</si>
  <si>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</si>
  <si>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</si>
  <si>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</si>
  <si>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</si>
  <si>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</si>
  <si>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</si>
  <si>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</si>
  <si>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</si>
  <si>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</si>
  <si>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</si>
  <si>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</si>
  <si>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</si>
  <si>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</si>
  <si>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</si>
  <si>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</si>
  <si>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</si>
  <si>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</si>
  <si>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</si>
  <si>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</si>
  <si>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</si>
  <si>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</si>
  <si>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</si>
  <si>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</si>
  <si>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</si>
  <si>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</si>
  <si>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</si>
  <si>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</si>
  <si>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</si>
  <si>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</si>
  <si>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</si>
  <si>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</si>
  <si>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</si>
  <si>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</si>
  <si>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</si>
  <si>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</si>
  <si>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</si>
  <si>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</si>
  <si>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</si>
  <si>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</si>
  <si>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</si>
  <si>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</si>
  <si>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</si>
  <si>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</si>
  <si>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</si>
  <si>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</si>
  <si>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</si>
  <si>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</si>
  <si>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</si>
  <si>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</si>
  <si>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</si>
  <si>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</si>
  <si>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</si>
  <si>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</si>
  <si>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</si>
  <si>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</si>
  <si>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</si>
  <si>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</si>
  <si>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</si>
  <si>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</si>
  <si>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</si>
  <si>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</si>
  <si>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</si>
  <si>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</si>
  <si>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</si>
  <si>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</si>
  <si>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</si>
  <si>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</si>
  <si>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</si>
  <si>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</si>
  <si>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</si>
  <si>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</si>
  <si>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</si>
  <si>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</si>
  <si>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</si>
  <si>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</si>
  <si>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</si>
  <si>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</si>
  <si>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</si>
  <si>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</si>
  <si>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</si>
  <si>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</si>
  <si>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</si>
  <si>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</si>
  <si>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</si>
  <si>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</si>
  <si>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</si>
  <si>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</si>
  <si>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</si>
  <si>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</si>
  <si>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</si>
  <si>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</si>
  <si>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</si>
  <si>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</si>
  <si>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</si>
  <si>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</si>
  <si>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</si>
  <si>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</si>
  <si>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</si>
  <si>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</si>
  <si>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</si>
  <si>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</si>
  <si>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</si>
  <si>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</si>
  <si>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</si>
  <si>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</si>
  <si>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</si>
  <si>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</si>
  <si>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</si>
  <si>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</si>
  <si>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</si>
  <si>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</si>
  <si>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</si>
  <si>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</si>
  <si>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</si>
  <si>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</si>
  <si>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</si>
  <si>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</si>
  <si>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</si>
  <si>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</si>
  <si>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</si>
  <si>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</si>
  <si>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</si>
  <si>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</si>
  <si>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</si>
  <si>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</si>
  <si>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</si>
  <si>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</si>
  <si>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</si>
  <si>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</si>
  <si>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</si>
  <si>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</si>
  <si>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</si>
  <si>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</si>
  <si>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</si>
  <si>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</si>
  <si>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</si>
  <si>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</si>
  <si>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</si>
  <si>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</si>
  <si>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</si>
  <si>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</si>
  <si>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</si>
  <si>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</si>
  <si>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</si>
  <si>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</si>
  <si>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</si>
  <si>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</si>
  <si>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</si>
  <si>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</si>
  <si>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</si>
  <si>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</si>
  <si>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</si>
  <si>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</si>
  <si>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</si>
  <si>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</si>
  <si>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</si>
  <si>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</si>
  <si>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</si>
  <si>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</si>
  <si>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</si>
  <si>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</si>
  <si>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</si>
  <si>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</si>
  <si>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</si>
  <si>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</si>
  <si>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</si>
  <si>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</si>
  <si>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</si>
  <si>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</si>
  <si>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</si>
  <si>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</si>
  <si>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</si>
  <si>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</si>
  <si>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</si>
  <si>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</si>
  <si>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</si>
  <si>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</si>
  <si>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</si>
  <si>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</si>
  <si>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</si>
  <si>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</si>
  <si>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</si>
  <si>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</si>
  <si>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</si>
  <si>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</si>
  <si>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</si>
  <si>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</si>
  <si>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</si>
  <si>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</si>
  <si>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</si>
  <si>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</si>
  <si>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</si>
  <si>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</si>
  <si>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</si>
  <si>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</si>
  <si>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</si>
  <si>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</si>
  <si>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</si>
  <si>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</si>
  <si>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</si>
  <si>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</si>
  <si>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</si>
  <si>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</si>
  <si>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</si>
  <si>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</si>
  <si>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</si>
  <si>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</si>
  <si>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</si>
  <si>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</si>
  <si>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</si>
  <si>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</si>
  <si>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</si>
  <si>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</si>
  <si>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</si>
  <si>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</si>
  <si>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</si>
  <si>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</si>
  <si>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</si>
  <si>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</si>
  <si>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</si>
  <si>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</si>
  <si>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</si>
  <si>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</si>
  <si>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</si>
  <si>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</si>
  <si>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</si>
  <si>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</si>
  <si>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</si>
  <si>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</si>
  <si>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</si>
  <si>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</si>
  <si>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</si>
  <si>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</si>
  <si>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</si>
  <si>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</si>
  <si>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</si>
  <si>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</si>
  <si>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</si>
  <si>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</si>
  <si>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</si>
  <si>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</si>
  <si>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</si>
  <si>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</si>
  <si>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</si>
  <si>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</si>
  <si>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</si>
  <si>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</si>
  <si>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</si>
  <si>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</si>
  <si>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</si>
  <si>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</si>
  <si>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</si>
  <si>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</si>
  <si>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</si>
  <si>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</si>
  <si>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</si>
  <si>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</si>
  <si>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</si>
  <si>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</si>
  <si>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</si>
  <si>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</si>
  <si>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</si>
  <si>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</si>
  <si>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</si>
  <si>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</si>
  <si>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</si>
  <si>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</si>
  <si>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</si>
  <si>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</si>
  <si>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</si>
  <si>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</si>
  <si>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</si>
  <si>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</si>
  <si>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</si>
  <si>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</si>
  <si>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</si>
  <si>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</si>
  <si>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</si>
  <si>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</si>
  <si>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</si>
  <si>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</si>
  <si>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</si>
  <si>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</si>
  <si>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</si>
  <si>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</si>
  <si>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</si>
  <si>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</si>
  <si>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</si>
  <si>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</si>
  <si>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</si>
  <si>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</si>
  <si>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</si>
  <si>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</si>
  <si>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</si>
  <si>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</si>
  <si>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</si>
  <si>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</si>
  <si>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</si>
  <si>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</si>
  <si>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</si>
  <si>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</si>
  <si>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</si>
  <si>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</si>
  <si>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</si>
  <si>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</si>
  <si>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</si>
  <si>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</si>
  <si>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</si>
  <si>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</si>
  <si>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</si>
  <si>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</si>
  <si>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</si>
  <si>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</si>
  <si>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</si>
  <si>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</si>
  <si>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</si>
  <si>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</si>
  <si>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</si>
  <si>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</si>
  <si>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</si>
  <si>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</si>
  <si>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</si>
  <si>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</si>
  <si>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</si>
  <si>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</si>
  <si>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</si>
  <si>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</si>
  <si>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</si>
  <si>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</si>
  <si>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</si>
  <si>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</si>
  <si>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</si>
  <si>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</si>
  <si>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</si>
  <si>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</si>
  <si>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</si>
  <si>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</si>
  <si>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</si>
  <si>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</si>
  <si>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</si>
  <si>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</si>
  <si>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</si>
  <si>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</si>
  <si>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</si>
  <si>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</si>
  <si>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</si>
  <si>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</si>
  <si>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</si>
  <si>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</si>
  <si>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</si>
  <si>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</si>
  <si>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</si>
  <si>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</si>
  <si>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</si>
  <si>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</si>
  <si>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</si>
  <si>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</si>
  <si>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</si>
  <si>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</si>
  <si>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</si>
  <si>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</si>
  <si>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</si>
  <si>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</si>
  <si>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</si>
  <si>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</si>
  <si>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</si>
  <si>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</si>
  <si>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</si>
  <si>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</si>
  <si>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</si>
  <si>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</si>
  <si>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</si>
  <si>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</si>
  <si>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</si>
  <si>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</si>
  <si>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</si>
  <si>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</si>
  <si>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</si>
  <si>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</si>
  <si>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</si>
  <si>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</si>
  <si>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</si>
  <si>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</si>
  <si>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</si>
  <si>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</si>
  <si>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</si>
  <si>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</si>
  <si>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</si>
  <si>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</si>
  <si>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</si>
  <si>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</si>
  <si>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</si>
  <si>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</si>
  <si>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</si>
  <si>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</si>
  <si>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</si>
  <si>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</si>
  <si>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</si>
  <si>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</si>
  <si>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</si>
  <si>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</si>
  <si>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</si>
  <si>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</si>
  <si>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</si>
  <si>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</si>
  <si>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</si>
  <si>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</si>
  <si>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</si>
  <si>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</si>
  <si>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</si>
  <si>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</si>
  <si>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</si>
  <si>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</si>
  <si>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</si>
  <si>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</si>
  <si>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</si>
  <si>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</si>
  <si>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</si>
  <si>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</si>
  <si>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</si>
  <si>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</si>
  <si>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</si>
  <si>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</si>
  <si>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</si>
  <si>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</si>
  <si>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</si>
  <si>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</si>
  <si>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</si>
  <si>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</si>
  <si>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</si>
  <si>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</si>
  <si>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</si>
  <si>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</si>
  <si>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</si>
  <si>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</si>
  <si>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</si>
  <si>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</si>
  <si>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</si>
  <si>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</si>
  <si>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</si>
  <si>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</si>
  <si>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</si>
  <si>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</si>
  <si>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</si>
  <si>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</si>
  <si>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</si>
  <si>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</si>
  <si>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</si>
  <si>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</si>
  <si>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</si>
  <si>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</si>
  <si>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</si>
  <si>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</si>
  <si>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</si>
  <si>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</si>
  <si>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</si>
  <si>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</si>
  <si>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</si>
  <si>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</si>
  <si>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</si>
  <si>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</si>
  <si>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</si>
  <si>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</si>
  <si>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</si>
  <si>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</si>
  <si>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</si>
  <si>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</si>
  <si>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</si>
  <si>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</si>
  <si>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</si>
  <si>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</si>
  <si>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</si>
  <si>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</si>
  <si>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</si>
  <si>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</si>
  <si>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</si>
  <si>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</si>
  <si>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</si>
  <si>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</si>
  <si>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</si>
  <si>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</si>
  <si>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</si>
  <si>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</si>
  <si>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</si>
  <si>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</si>
  <si>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</si>
  <si>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</si>
  <si>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</si>
  <si>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</si>
  <si>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</si>
  <si>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</si>
  <si>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</si>
  <si>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</si>
  <si>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</si>
  <si>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</si>
  <si>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</si>
  <si>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</si>
  <si>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</si>
  <si>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</si>
  <si>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</si>
  <si>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</si>
  <si>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</si>
  <si>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</si>
  <si>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</si>
  <si>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</si>
  <si>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</si>
  <si>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</si>
  <si>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</si>
  <si>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</si>
  <si>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</si>
  <si>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</si>
  <si>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</si>
  <si>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</si>
  <si>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</si>
  <si>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</si>
  <si>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</si>
  <si>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</si>
  <si>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</si>
  <si>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</si>
  <si>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</si>
  <si>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</si>
  <si>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</si>
  <si>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</si>
  <si>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</si>
  <si>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</si>
  <si>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</si>
  <si>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</si>
  <si>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</si>
  <si>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</si>
  <si>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</si>
  <si>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</si>
  <si>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</si>
  <si>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</si>
  <si>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</si>
  <si>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</si>
  <si>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</si>
  <si>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</si>
  <si>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</si>
  <si>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</si>
  <si>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</si>
  <si>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</si>
  <si>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</si>
  <si>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</si>
  <si>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</si>
  <si>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</si>
  <si>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</si>
  <si>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</si>
  <si>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</si>
  <si>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</si>
  <si>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</si>
  <si>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</si>
  <si>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</si>
  <si>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</si>
  <si>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</si>
  <si>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</si>
  <si>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</si>
  <si>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</si>
  <si>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</si>
  <si>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</si>
  <si>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</si>
  <si>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</si>
  <si>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</si>
  <si>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</si>
  <si>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</si>
  <si>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</si>
  <si>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</si>
  <si>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</si>
  <si>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</si>
  <si>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</si>
  <si>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</si>
  <si>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</si>
  <si>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</si>
  <si>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</si>
  <si>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</si>
  <si>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</si>
  <si>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</si>
  <si>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</si>
  <si>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</si>
  <si>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</si>
  <si>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</si>
  <si>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</si>
  <si>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</si>
  <si>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</si>
  <si>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</si>
  <si>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</si>
  <si>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</si>
  <si>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</si>
  <si>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</si>
  <si>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</si>
  <si>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</si>
  <si>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</si>
  <si>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</si>
  <si>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</si>
  <si>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</si>
  <si>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</si>
  <si>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</si>
  <si>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</si>
  <si>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</si>
  <si>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</si>
  <si>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</si>
  <si>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</si>
  <si>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</si>
  <si>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</si>
  <si>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</si>
  <si>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</si>
  <si>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</si>
  <si>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</si>
  <si>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</si>
  <si>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</si>
  <si>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</si>
  <si>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</si>
  <si>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</si>
  <si>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</si>
  <si>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</si>
  <si>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</si>
  <si>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</si>
  <si>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</si>
  <si>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</si>
  <si>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</si>
  <si>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</si>
  <si>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</si>
  <si>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</si>
  <si>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</si>
  <si>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</si>
  <si>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</si>
  <si>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</si>
  <si>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</si>
  <si>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</si>
  <si>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</si>
  <si>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</si>
  <si>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</si>
  <si>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</si>
  <si>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</si>
  <si>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</si>
  <si>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</si>
  <si>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</si>
  <si>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</si>
  <si>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</si>
  <si>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</si>
  <si>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</si>
  <si>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</si>
  <si>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</si>
  <si>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</si>
  <si>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</si>
  <si>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</si>
  <si>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</si>
  <si>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</si>
  <si>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</si>
  <si>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</si>
  <si>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</si>
  <si>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</si>
  <si>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</si>
  <si>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</si>
  <si>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</si>
  <si>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</si>
  <si>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</si>
  <si>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</si>
  <si>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</si>
  <si>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</si>
  <si>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</si>
  <si>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</si>
  <si>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</si>
  <si>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</si>
  <si>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</si>
  <si>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</si>
  <si>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</si>
  <si>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</si>
  <si>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</si>
  <si>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</si>
  <si>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</si>
  <si>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</si>
  <si>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</si>
  <si>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</si>
  <si>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</si>
  <si>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</si>
  <si>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</si>
  <si>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</si>
  <si>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</si>
  <si>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</si>
  <si>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</si>
  <si>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</si>
  <si>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</si>
  <si>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</si>
  <si>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</si>
  <si>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</si>
  <si>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</si>
  <si>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</si>
  <si>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</si>
  <si>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</si>
  <si>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</si>
  <si>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</si>
  <si>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</si>
  <si>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</si>
  <si>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</si>
  <si>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</si>
  <si>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</si>
  <si>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</si>
  <si>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</si>
  <si>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</si>
  <si>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</si>
  <si>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</si>
  <si>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</si>
  <si>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</si>
  <si>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</si>
  <si>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</si>
  <si>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</si>
  <si>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</si>
  <si>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</si>
  <si>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</si>
  <si>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</si>
  <si>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</si>
  <si>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</si>
  <si>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</si>
  <si>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</si>
  <si>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</si>
  <si>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</si>
  <si>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</si>
  <si>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</si>
  <si>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</si>
  <si>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</si>
  <si>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</si>
  <si>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</si>
  <si>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</si>
  <si>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</si>
  <si>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</si>
  <si>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</si>
  <si>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</si>
  <si>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</si>
  <si>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</si>
  <si>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</si>
  <si>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</si>
  <si>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</si>
  <si>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</si>
  <si>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</si>
  <si>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</si>
  <si>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</si>
  <si>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</si>
  <si>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</si>
  <si>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</si>
  <si>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</si>
  <si>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</si>
  <si>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</si>
  <si>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</si>
  <si>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</si>
  <si>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</si>
  <si>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</si>
  <si>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</si>
  <si>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</si>
  <si>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</si>
  <si>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</si>
  <si>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</si>
  <si>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</si>
  <si>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</si>
  <si>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</si>
  <si>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</si>
  <si>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</si>
  <si>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</si>
  <si>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</si>
  <si>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</si>
  <si>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</si>
  <si>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</si>
  <si>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</si>
  <si>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</si>
  <si>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</si>
  <si>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</si>
  <si>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</si>
  <si>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</si>
  <si>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</si>
  <si>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</si>
  <si>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</si>
  <si>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</si>
  <si>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</si>
  <si>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</si>
  <si>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</si>
  <si>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</si>
  <si>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</si>
  <si>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</si>
  <si>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</si>
  <si>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</si>
  <si>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</si>
  <si>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</si>
  <si>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</si>
  <si>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</si>
  <si>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</si>
  <si>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</si>
  <si>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</si>
  <si>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</si>
  <si>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</si>
  <si>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</si>
  <si>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</si>
  <si>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</si>
  <si>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</si>
  <si>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</si>
  <si>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</si>
  <si>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</si>
  <si>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</si>
  <si>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</si>
  <si>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</si>
  <si>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</si>
  <si>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</si>
  <si>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</si>
  <si>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</si>
  <si>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</si>
  <si>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</si>
  <si>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</si>
  <si>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</si>
  <si>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</si>
  <si>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</si>
  <si>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</si>
  <si>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</si>
  <si>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</si>
  <si>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</si>
  <si>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</si>
  <si>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</si>
  <si>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</si>
  <si>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</si>
  <si>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</si>
  <si>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</si>
  <si>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</si>
  <si>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</si>
  <si>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</si>
  <si>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</si>
  <si>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</si>
  <si>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</si>
  <si>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</si>
  <si>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</si>
  <si>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</si>
  <si>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</si>
  <si>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</si>
  <si>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</si>
  <si>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</si>
  <si>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</si>
  <si>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</si>
  <si>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</si>
  <si>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</si>
  <si>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</si>
  <si>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</si>
  <si>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</si>
  <si>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</si>
  <si>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</si>
  <si>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</si>
  <si>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</si>
  <si>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</si>
  <si>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</si>
  <si>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</si>
  <si>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</si>
  <si>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</si>
  <si>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</si>
  <si>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</si>
  <si>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</si>
  <si>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</si>
  <si>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</si>
  <si>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</si>
  <si>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</si>
  <si>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</si>
  <si>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</si>
  <si>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</si>
  <si>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</si>
  <si>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</si>
  <si>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</si>
  <si>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</si>
  <si>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</si>
  <si>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</si>
  <si>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</si>
  <si>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</si>
  <si>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</si>
  <si>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</si>
  <si>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</si>
  <si>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</si>
  <si>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</si>
  <si>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</si>
  <si>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</si>
  <si>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</si>
  <si>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</si>
  <si>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</si>
  <si>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</si>
  <si>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</si>
  <si>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</si>
  <si>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</si>
  <si>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</si>
  <si>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</si>
  <si>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</si>
  <si>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</si>
  <si>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</si>
  <si>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</si>
  <si>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</si>
  <si>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</si>
  <si>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</si>
  <si>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</si>
  <si>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</si>
  <si>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</si>
  <si>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</si>
  <si>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</si>
  <si>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</si>
  <si>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</si>
  <si>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</si>
  <si>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</si>
  <si>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</si>
  <si>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</si>
  <si>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</si>
  <si>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</si>
  <si>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</si>
  <si>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</si>
  <si>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</si>
  <si>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</si>
  <si>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</si>
  <si>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</si>
  <si>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</si>
  <si>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</si>
  <si>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</si>
  <si>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</si>
  <si>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</si>
  <si>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</si>
  <si>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</si>
  <si>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</si>
  <si>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</si>
  <si>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</si>
  <si>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</si>
  <si>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</si>
  <si>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</si>
  <si>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</si>
  <si>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</si>
  <si>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</si>
  <si>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</si>
  <si>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</si>
  <si>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</si>
  <si>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</si>
  <si>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</si>
  <si>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</si>
  <si>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</si>
  <si>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</si>
  <si>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</si>
  <si>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</si>
  <si>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</si>
  <si>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</si>
  <si>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</si>
  <si>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</si>
  <si>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</si>
  <si>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</si>
  <si>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</si>
  <si>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</si>
  <si>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</si>
  <si>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</si>
  <si>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</si>
  <si>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</si>
  <si>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</si>
  <si>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</si>
  <si>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</si>
  <si>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</si>
  <si>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</si>
  <si>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</si>
  <si>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</si>
  <si>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</si>
  <si>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</si>
  <si>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</si>
  <si>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</si>
  <si>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</si>
  <si>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</si>
  <si>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</si>
  <si>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</si>
  <si>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</si>
  <si>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</si>
  <si>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</si>
  <si>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</si>
  <si>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</si>
  <si>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</si>
  <si>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</si>
  <si>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</si>
  <si>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</si>
  <si>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</si>
  <si>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</si>
  <si>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</si>
  <si>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</si>
  <si>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</si>
  <si>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</si>
  <si>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</si>
  <si>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</si>
  <si>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</si>
  <si>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</si>
  <si>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</si>
  <si>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</si>
  <si>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</si>
  <si>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</si>
  <si>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</si>
  <si>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</si>
  <si>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</si>
  <si>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</si>
  <si>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</si>
  <si>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</si>
  <si>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</si>
  <si>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</si>
  <si>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</si>
  <si>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</si>
  <si>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</si>
  <si>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</si>
  <si>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</si>
  <si>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</si>
  <si>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</si>
  <si>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</si>
  <si>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</si>
  <si>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</si>
  <si>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</si>
  <si>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</si>
  <si>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</si>
  <si>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</si>
  <si>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</si>
  <si>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</si>
  <si>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</si>
  <si>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</si>
  <si>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</si>
  <si>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</si>
  <si>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</si>
  <si>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</si>
  <si>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</si>
  <si>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</si>
  <si>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</si>
  <si>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</si>
  <si>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</si>
  <si>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</si>
  <si>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</si>
  <si>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</si>
  <si>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</si>
  <si>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</si>
  <si>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</si>
  <si>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</si>
  <si>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</si>
  <si>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</si>
  <si>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</si>
  <si>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</si>
  <si>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</si>
  <si>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</si>
  <si>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</si>
  <si>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</si>
  <si>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</si>
  <si>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</si>
  <si>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</si>
  <si>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</si>
  <si>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</si>
  <si>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</si>
  <si>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</si>
  <si>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</si>
  <si>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</si>
  <si>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</si>
  <si>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</si>
  <si>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</si>
  <si>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</si>
  <si>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</si>
  <si>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</si>
  <si>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</si>
  <si>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</si>
  <si>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</si>
  <si>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</si>
  <si>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</si>
  <si>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</si>
  <si>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</si>
  <si>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</si>
  <si>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</si>
  <si>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</si>
  <si>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</si>
  <si>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</si>
  <si>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</si>
  <si>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</si>
  <si>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</si>
  <si>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</si>
  <si>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</si>
  <si>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</si>
  <si>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</si>
  <si>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</si>
  <si>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</si>
  <si>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</si>
  <si>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</si>
  <si>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</si>
  <si>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</si>
  <si>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</si>
  <si>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</si>
  <si>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</si>
  <si>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</si>
  <si>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</si>
  <si>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</si>
  <si>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</si>
  <si>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</si>
  <si>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</si>
  <si>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</si>
  <si>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</si>
  <si>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</si>
  <si>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</si>
  <si>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</si>
  <si>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</si>
  <si>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</si>
  <si>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</si>
  <si>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</si>
  <si>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</si>
  <si>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</si>
  <si>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</si>
  <si>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</si>
  <si>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</si>
  <si>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</si>
  <si>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</si>
  <si>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</si>
  <si>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</si>
  <si>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</si>
  <si>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</si>
  <si>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</si>
  <si>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</si>
  <si>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</si>
  <si>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</si>
  <si>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</si>
  <si>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</si>
  <si>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</si>
  <si>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</si>
  <si>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</si>
  <si>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</si>
  <si>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</si>
  <si>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</si>
  <si>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</si>
  <si>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</si>
  <si>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</si>
  <si>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</si>
  <si>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</si>
  <si>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</si>
  <si>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</si>
  <si>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</si>
  <si>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</si>
  <si>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</si>
  <si>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</si>
  <si>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</si>
  <si>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</si>
  <si>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</si>
  <si>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</si>
  <si>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</si>
  <si>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</si>
  <si>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</si>
  <si>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</si>
  <si>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</si>
  <si>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</si>
  <si>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</si>
  <si>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</si>
  <si>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</si>
  <si>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</si>
  <si>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</si>
  <si>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</si>
  <si>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</si>
  <si>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</si>
  <si>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</si>
  <si>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</si>
  <si>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</si>
  <si>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</si>
  <si>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</si>
  <si>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</si>
  <si>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</si>
  <si>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</si>
  <si>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</si>
  <si>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</si>
  <si>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</si>
  <si>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</si>
  <si>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</si>
  <si>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</si>
  <si>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</si>
  <si>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</si>
  <si>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</si>
  <si>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</si>
  <si>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</si>
  <si>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</si>
  <si>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</si>
  <si>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</si>
  <si>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</si>
  <si>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</si>
  <si>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</si>
  <si>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</si>
  <si>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</si>
  <si>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</si>
  <si>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</si>
  <si>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</si>
  <si>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</si>
  <si>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</si>
  <si>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</si>
  <si>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</si>
  <si>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</si>
  <si>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</si>
  <si>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</si>
  <si>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</si>
  <si>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</si>
  <si>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</si>
  <si>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</si>
  <si>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</si>
  <si>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</si>
  <si>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</si>
  <si>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1942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</si>
  <si>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</si>
  <si>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</si>
  <si>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</si>
  <si>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</si>
  <si>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</si>
  <si>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</si>
  <si>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</si>
  <si>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</si>
  <si>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</si>
  <si>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</si>
  <si>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</si>
  <si>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</si>
  <si>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</si>
  <si>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</si>
  <si>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</si>
  <si>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</si>
  <si>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</si>
  <si>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</si>
  <si>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</si>
  <si>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</si>
  <si>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</si>
  <si>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</si>
  <si>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</si>
  <si>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</si>
  <si>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</si>
  <si>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</si>
  <si>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</si>
  <si>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</si>
  <si>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</si>
  <si>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</si>
  <si>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</si>
  <si>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</si>
  <si>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</si>
  <si>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</si>
  <si>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</si>
  <si>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</si>
  <si>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</si>
  <si>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</si>
  <si>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</si>
  <si>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</si>
  <si>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</si>
  <si>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</si>
  <si>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</si>
  <si>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</si>
  <si>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</si>
  <si>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</si>
  <si>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</si>
  <si>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</si>
  <si>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</si>
  <si>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</si>
  <si>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</si>
  <si>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</si>
  <si>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</si>
  <si>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</si>
  <si>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</si>
  <si>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</si>
  <si>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</si>
  <si>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</si>
  <si>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</si>
  <si>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</si>
  <si>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</si>
  <si>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</si>
  <si>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</si>
  <si>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</si>
  <si>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</si>
  <si>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</si>
  <si>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</si>
  <si>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</si>
  <si>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</si>
  <si>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</si>
  <si>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</si>
  <si>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</si>
  <si>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</si>
  <si>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</si>
  <si>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</si>
  <si>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</si>
  <si>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</si>
  <si>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</si>
  <si>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</si>
  <si>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</si>
  <si>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</si>
  <si>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</si>
  <si>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</si>
  <si>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</si>
  <si>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</si>
  <si>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</si>
  <si>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</si>
  <si>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</si>
  <si>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</si>
  <si>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</si>
  <si>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</si>
  <si>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</si>
  <si>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</si>
  <si>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</si>
  <si>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</si>
  <si>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</si>
  <si>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</si>
  <si>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</si>
  <si>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</si>
  <si>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</si>
  <si>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</si>
  <si>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</si>
  <si>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</si>
  <si>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</si>
  <si>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</si>
  <si>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</si>
  <si>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</si>
  <si>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</si>
  <si>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</si>
  <si>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</si>
  <si>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</si>
  <si>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</si>
  <si>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</si>
  <si>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</si>
  <si>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</si>
  <si>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</si>
  <si>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</si>
  <si>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</si>
  <si>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</si>
  <si>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</si>
  <si>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</si>
  <si>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</si>
  <si>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</si>
  <si>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</si>
  <si>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</si>
  <si>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</si>
  <si>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</si>
  <si>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</si>
  <si>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</si>
  <si>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</si>
  <si>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</si>
  <si>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</si>
  <si>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</si>
  <si>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</si>
  <si>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</si>
  <si>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</si>
  <si>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</si>
  <si>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</si>
  <si>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</si>
  <si>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</si>
  <si>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</si>
  <si>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</si>
  <si>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</si>
  <si>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</si>
  <si>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</si>
  <si>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</si>
  <si>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</si>
  <si>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</si>
  <si>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</si>
  <si>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</si>
  <si>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</si>
  <si>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</si>
  <si>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</si>
  <si>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</si>
  <si>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</si>
  <si>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</si>
  <si>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</si>
  <si>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</si>
  <si>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</si>
  <si>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</si>
  <si>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</si>
  <si>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</si>
  <si>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</si>
  <si>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</si>
  <si>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</si>
  <si>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</si>
  <si>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</si>
  <si>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</si>
  <si>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</si>
  <si>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</si>
  <si>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</si>
  <si>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</si>
  <si>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</si>
  <si>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</si>
  <si>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</si>
  <si>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</si>
  <si>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</si>
  <si>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</si>
  <si>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</si>
  <si>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</si>
  <si>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</si>
  <si>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</si>
  <si>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</si>
  <si>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</si>
  <si>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</si>
  <si>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</si>
  <si>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</si>
  <si>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</si>
  <si>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</si>
  <si>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</si>
  <si>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</si>
  <si>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</si>
  <si>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</si>
  <si>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</si>
  <si>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</si>
  <si>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</si>
  <si>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</si>
  <si>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</si>
  <si>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</si>
  <si>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</si>
  <si>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</si>
  <si>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</si>
  <si>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</si>
  <si>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</si>
  <si>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</si>
  <si>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</si>
  <si>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</si>
  <si>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</si>
  <si>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</si>
  <si>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</si>
  <si>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</si>
  <si>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</si>
  <si>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</si>
  <si>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</si>
  <si>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</si>
  <si>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</si>
  <si>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</si>
  <si>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</si>
  <si>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</si>
  <si>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</si>
  <si>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</si>
  <si>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</si>
  <si>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</si>
  <si>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</si>
  <si>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</si>
  <si>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</si>
  <si>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</si>
  <si>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</si>
  <si>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</si>
  <si>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</si>
  <si>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</si>
  <si>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</si>
  <si>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</si>
  <si>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</si>
  <si>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</si>
  <si>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</si>
  <si>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</si>
  <si>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</si>
  <si>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</si>
  <si>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</si>
  <si>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</si>
  <si>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</si>
  <si>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</si>
  <si>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</si>
  <si>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</si>
  <si>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</si>
  <si>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</si>
  <si>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</si>
  <si>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</si>
  <si>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</si>
  <si>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</si>
  <si>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</si>
  <si>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</si>
  <si>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</si>
  <si>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</si>
  <si>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</si>
  <si>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</si>
  <si>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</si>
  <si>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</si>
  <si>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</si>
  <si>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</si>
  <si>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</si>
  <si>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</si>
  <si>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</si>
  <si>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</si>
  <si>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</si>
  <si>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</si>
  <si>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</si>
  <si>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</si>
  <si>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</si>
  <si>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</si>
  <si>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</si>
  <si>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</si>
  <si>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</si>
  <si>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</si>
  <si>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</si>
  <si>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</si>
  <si>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</si>
  <si>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</si>
  <si>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</si>
  <si>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</si>
  <si>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</si>
  <si>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</si>
  <si>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</si>
  <si>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</si>
  <si>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</si>
  <si>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</si>
  <si>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</si>
  <si>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</si>
  <si>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</si>
  <si>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</si>
  <si>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</si>
  <si>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</si>
  <si>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</si>
  <si>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</si>
  <si>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</si>
  <si>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</si>
  <si>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</si>
  <si>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</si>
  <si>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</si>
  <si>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</si>
  <si>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</si>
  <si>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</si>
  <si>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</si>
  <si>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</si>
  <si>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</si>
  <si>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</si>
  <si>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</si>
  <si>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</si>
  <si>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</si>
  <si>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</si>
  <si>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</si>
  <si>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</si>
  <si>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</si>
  <si>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</si>
  <si>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</si>
  <si>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</si>
  <si>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</si>
  <si>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</si>
  <si>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</si>
  <si>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</si>
  <si>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</si>
  <si>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</si>
  <si>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</si>
  <si>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</si>
  <si>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</si>
  <si>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</si>
  <si>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</si>
  <si>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</si>
  <si>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</si>
  <si>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</si>
  <si>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</si>
  <si>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</si>
  <si>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</si>
  <si>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</si>
  <si>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</si>
  <si>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</si>
  <si>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</si>
  <si>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</si>
  <si>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</si>
  <si>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</si>
  <si>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</si>
  <si>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</si>
  <si>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</si>
  <si>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</si>
  <si>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</si>
  <si>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</si>
  <si>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</si>
  <si>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</si>
  <si>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</si>
  <si>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</si>
  <si>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</si>
  <si>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</si>
  <si>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</si>
  <si>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</si>
  <si>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</si>
  <si>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</si>
  <si>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</si>
  <si>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</si>
  <si>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</si>
  <si>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</si>
  <si>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</si>
  <si>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</si>
  <si>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</si>
  <si>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</si>
  <si>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</si>
  <si>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</si>
  <si>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</si>
  <si>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</si>
  <si>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</si>
  <si>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</si>
  <si>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</si>
  <si>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</si>
  <si>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</si>
  <si>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</si>
  <si>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</si>
  <si>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</si>
  <si>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</si>
  <si>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</si>
  <si>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</si>
  <si>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</si>
  <si>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</si>
  <si>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</si>
  <si>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</si>
  <si>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</si>
  <si>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</si>
  <si>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</si>
  <si>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</si>
  <si>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</si>
  <si>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</si>
  <si>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</si>
  <si>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</si>
  <si>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</si>
  <si>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</si>
  <si>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</si>
  <si>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</si>
  <si>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</si>
  <si>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</si>
  <si>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</si>
  <si>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</si>
  <si>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</si>
  <si>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</si>
  <si>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</si>
  <si>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</si>
  <si>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</si>
  <si>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</si>
  <si>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</si>
  <si>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</si>
  <si>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</si>
  <si>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</si>
  <si>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</si>
  <si>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</si>
  <si>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</si>
  <si>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</si>
  <si>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</si>
  <si>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</si>
  <si>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</si>
  <si>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</si>
  <si>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</si>
  <si>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</si>
  <si>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</si>
  <si>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</si>
  <si>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</si>
  <si>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</si>
  <si>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</si>
  <si>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</si>
  <si>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</si>
  <si>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</si>
  <si>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</si>
  <si>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</si>
  <si>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</si>
  <si>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</si>
  <si>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</si>
  <si>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</si>
  <si>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</si>
  <si>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</si>
  <si>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</si>
  <si>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</si>
  <si>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</si>
  <si>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</si>
  <si>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</si>
  <si>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</si>
  <si>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</si>
  <si>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</si>
  <si>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</si>
  <si>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</si>
  <si>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</si>
  <si>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</si>
  <si>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</si>
  <si>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</si>
  <si>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</si>
  <si>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</si>
  <si>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</si>
  <si>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</si>
  <si>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</si>
  <si>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</si>
  <si>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</si>
  <si>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</si>
  <si>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</si>
  <si>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</si>
  <si>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</si>
  <si>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</si>
  <si>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</si>
  <si>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</si>
  <si>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</si>
  <si>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</si>
  <si>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</si>
  <si>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</si>
  <si>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</si>
  <si>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</si>
  <si>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</si>
  <si>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</si>
  <si>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</si>
  <si>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</si>
  <si>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</si>
  <si>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</si>
  <si>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</si>
  <si>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</si>
  <si>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</si>
  <si>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</si>
  <si>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</si>
  <si>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</si>
  <si>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</si>
  <si>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</si>
  <si>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</si>
  <si>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</si>
  <si>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</si>
  <si>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</si>
  <si>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</si>
  <si>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</si>
  <si>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</si>
  <si>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</si>
  <si>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</si>
  <si>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</si>
  <si>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</si>
  <si>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</si>
  <si>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</si>
  <si>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</si>
  <si>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</si>
  <si>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</si>
  <si>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</si>
  <si>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</si>
  <si>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</si>
  <si>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</si>
  <si>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</si>
  <si>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</si>
  <si>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</si>
  <si>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</si>
  <si>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</si>
  <si>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</si>
  <si>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</si>
  <si>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</si>
  <si>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</si>
  <si>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</si>
  <si>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</si>
  <si>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</si>
  <si>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</si>
  <si>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</si>
  <si>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</si>
  <si>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</si>
  <si>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</si>
  <si>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</si>
  <si>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</si>
  <si>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</si>
  <si>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</si>
  <si>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</si>
  <si>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</si>
  <si>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</si>
  <si>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</si>
  <si>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</si>
  <si>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</si>
  <si>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</si>
  <si>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</si>
  <si>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</si>
  <si>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</si>
  <si>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</si>
  <si>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</si>
  <si>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</si>
  <si>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</si>
  <si>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</si>
  <si>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</si>
  <si>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</si>
  <si>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</si>
  <si>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</si>
  <si>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</si>
  <si>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</si>
  <si>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</si>
  <si>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</si>
  <si>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</si>
  <si>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</si>
  <si>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</si>
  <si>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</si>
  <si>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</si>
  <si>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</si>
  <si>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</si>
  <si>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</si>
  <si>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</si>
  <si>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</si>
  <si>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</si>
  <si>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</si>
  <si>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</si>
  <si>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</si>
  <si>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</si>
  <si>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</si>
  <si>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</si>
  <si>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</si>
  <si>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</si>
  <si>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</si>
  <si>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</si>
  <si>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</si>
  <si>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</si>
  <si>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</si>
  <si>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</si>
  <si>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</si>
  <si>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</si>
  <si>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</si>
  <si>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</si>
  <si>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</si>
  <si>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</si>
  <si>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</si>
  <si>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</si>
  <si>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</si>
  <si>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</si>
  <si>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</si>
  <si>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</si>
  <si>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</si>
  <si>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</si>
  <si>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</si>
  <si>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</si>
  <si>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</si>
  <si>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</si>
  <si>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</si>
  <si>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</si>
  <si>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</si>
  <si>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</si>
  <si>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</si>
  <si>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</si>
  <si>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</si>
  <si>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</si>
  <si>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</si>
  <si>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</si>
  <si>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</si>
  <si>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</si>
  <si>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</si>
  <si>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</si>
  <si>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</si>
  <si>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</si>
  <si>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</si>
  <si>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</si>
  <si>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</si>
  <si>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</si>
  <si>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</si>
  <si>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</si>
  <si>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</si>
  <si>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</si>
  <si>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</si>
  <si>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</si>
  <si>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</si>
  <si>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</si>
  <si>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</si>
  <si>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</si>
  <si>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</si>
  <si>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</si>
  <si>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</si>
  <si>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</si>
  <si>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</si>
  <si>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</si>
  <si>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</si>
  <si>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</si>
  <si>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</si>
  <si>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</si>
  <si>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</si>
  <si>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</si>
  <si>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</si>
  <si>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</si>
  <si>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</si>
  <si>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</si>
  <si>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</si>
  <si>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</si>
  <si>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</si>
  <si>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</si>
  <si>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</si>
  <si>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</si>
  <si>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</si>
  <si>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</si>
  <si>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</si>
  <si>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</si>
  <si>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</si>
  <si>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</si>
  <si>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</si>
  <si>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</si>
  <si>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</si>
  <si>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</si>
  <si>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</si>
  <si>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</si>
  <si>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</si>
  <si>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</si>
  <si>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</si>
  <si>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</si>
  <si>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</si>
  <si>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</si>
  <si>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</si>
  <si>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</si>
  <si>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</si>
  <si>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</si>
  <si>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</si>
  <si>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</si>
  <si>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</si>
  <si>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</si>
  <si>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</si>
  <si>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</si>
  <si>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</si>
  <si>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</si>
  <si>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</si>
  <si>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</si>
  <si>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</si>
  <si>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</si>
  <si>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</si>
  <si>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</si>
  <si>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</si>
  <si>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</si>
  <si>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</si>
  <si>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</si>
  <si>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</si>
  <si>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</si>
  <si>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</si>
  <si>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</si>
  <si>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</si>
  <si>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</si>
  <si>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</si>
  <si>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</si>
  <si>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</si>
  <si>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</si>
  <si>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</si>
  <si>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</si>
  <si>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</si>
  <si>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</si>
  <si>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</si>
  <si>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</si>
  <si>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</si>
  <si>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</si>
  <si>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</si>
  <si>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</si>
  <si>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</si>
  <si>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</si>
  <si>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</si>
  <si>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</si>
  <si>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</si>
  <si>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</si>
  <si>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</si>
  <si>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</si>
  <si>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</si>
  <si>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</si>
  <si>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</si>
  <si>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</si>
  <si>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</si>
  <si>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</si>
  <si>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</si>
  <si>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</si>
  <si>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</si>
  <si>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</si>
  <si>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</si>
  <si>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</si>
  <si>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</si>
  <si>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</si>
  <si>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</si>
  <si>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</si>
  <si>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</si>
  <si>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</si>
  <si>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</si>
  <si>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</si>
  <si>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</si>
  <si>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</si>
  <si>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</si>
  <si>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</si>
  <si>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</si>
  <si>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</si>
  <si>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</si>
  <si>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</si>
  <si>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</si>
  <si>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</si>
  <si>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</si>
  <si>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</si>
  <si>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</si>
  <si>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</si>
  <si>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</si>
  <si>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</si>
  <si>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</si>
  <si>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</si>
  <si>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</si>
  <si>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</si>
  <si>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</si>
  <si>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</si>
  <si>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</si>
  <si>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</si>
  <si>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</si>
  <si>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</si>
  <si>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</si>
  <si>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</si>
  <si>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</si>
  <si>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</si>
  <si>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</si>
  <si>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</si>
  <si>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</si>
  <si>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</si>
  <si>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</si>
  <si>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</si>
  <si>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</si>
  <si>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</si>
  <si>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</si>
  <si>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</si>
  <si>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</si>
  <si>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</si>
  <si>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</si>
  <si>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</si>
  <si>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</si>
  <si>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</si>
  <si>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</si>
  <si>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</si>
  <si>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</si>
  <si>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</si>
  <si>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</si>
  <si>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</si>
  <si>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</si>
  <si>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</si>
  <si>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</si>
  <si>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</si>
  <si>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</si>
  <si>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</si>
  <si>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</si>
  <si>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</si>
  <si>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</si>
  <si>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</si>
  <si>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</si>
  <si>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</si>
  <si>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</si>
  <si>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</si>
  <si>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</si>
  <si>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</si>
  <si>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</si>
  <si>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</si>
  <si>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</si>
  <si>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</si>
  <si>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</si>
  <si>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</si>
  <si>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</si>
  <si>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</si>
  <si>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</si>
  <si>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</si>
  <si>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</si>
  <si>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</si>
  <si>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</si>
  <si>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</si>
  <si>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</si>
  <si>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</si>
  <si>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</si>
  <si>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</si>
  <si>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</si>
  <si>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</si>
  <si>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</si>
  <si>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</si>
  <si>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</si>
  <si>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</si>
  <si>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</si>
  <si>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</si>
  <si>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</si>
  <si>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</si>
  <si>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</si>
  <si>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</si>
  <si>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</si>
  <si>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</si>
  <si>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</si>
  <si>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</si>
  <si>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</si>
  <si>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</si>
  <si>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</si>
  <si>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</si>
  <si>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</si>
  <si>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</si>
  <si>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</si>
  <si>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</si>
  <si>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</si>
  <si>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</si>
  <si>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</si>
  <si>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</si>
  <si>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</si>
  <si>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</si>
  <si>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</si>
  <si>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</si>
  <si>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</si>
  <si>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</si>
  <si>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</si>
  <si>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</si>
  <si>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</si>
  <si>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</si>
  <si>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</si>
  <si>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</si>
  <si>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</si>
  <si>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</si>
  <si>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</si>
  <si>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</si>
  <si>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</si>
  <si>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</si>
  <si>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</si>
  <si>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</si>
  <si>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</si>
  <si>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</si>
  <si>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</si>
  <si>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</si>
  <si>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</si>
  <si>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</si>
  <si>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</si>
  <si>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</si>
  <si>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</si>
  <si>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</si>
  <si>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</si>
  <si>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</si>
  <si>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</si>
  <si>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</si>
  <si>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</si>
  <si>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</si>
  <si>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</si>
  <si>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</si>
  <si>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</si>
  <si>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</si>
  <si>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</si>
  <si>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</si>
  <si>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</si>
  <si>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</si>
  <si>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</si>
  <si>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</si>
  <si>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</si>
  <si>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</si>
  <si>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</si>
  <si>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</si>
  <si>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</si>
  <si>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</si>
  <si>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</si>
  <si>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</si>
  <si>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</si>
  <si>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</si>
  <si>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</si>
  <si>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</si>
  <si>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</si>
  <si>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</si>
  <si>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</si>
  <si>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</si>
  <si>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</si>
  <si>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</si>
  <si>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</si>
  <si>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</si>
  <si>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</si>
  <si>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</si>
  <si>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</si>
  <si>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</si>
  <si>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</si>
  <si>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</si>
  <si>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</si>
  <si>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</si>
  <si>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</si>
  <si>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</si>
  <si>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</si>
  <si>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</si>
  <si>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</si>
  <si>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</si>
  <si>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</si>
  <si>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</si>
  <si>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</si>
  <si>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</si>
  <si>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</si>
  <si>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</si>
  <si>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</si>
  <si>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</si>
  <si>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</si>
  <si>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</si>
  <si>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</si>
  <si>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</si>
  <si>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</si>
  <si>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</si>
  <si>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</si>
  <si>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</si>
  <si>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</si>
  <si>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</si>
  <si>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</si>
  <si>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</si>
  <si>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</si>
  <si>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</si>
  <si>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</si>
  <si>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</si>
  <si>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</si>
  <si>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</si>
  <si>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</si>
  <si>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</si>
  <si>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</si>
  <si>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</si>
  <si>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</si>
  <si>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</si>
  <si>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</si>
  <si>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</si>
  <si>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</si>
  <si>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</si>
  <si>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</si>
  <si>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</si>
  <si>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</si>
  <si>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</si>
  <si>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</si>
  <si>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</si>
  <si>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</si>
  <si>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</si>
  <si>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</si>
  <si>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</si>
  <si>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</si>
  <si>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</si>
  <si>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</si>
  <si>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</si>
  <si>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</si>
  <si>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</si>
  <si>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</si>
  <si>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</si>
  <si>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</si>
  <si>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</si>
  <si>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</si>
  <si>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</si>
  <si>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</si>
  <si>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</si>
  <si>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</si>
  <si>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</si>
  <si>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</si>
  <si>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</si>
  <si>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</si>
  <si>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</si>
  <si>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</si>
  <si>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</si>
  <si>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</si>
  <si>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</si>
  <si>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</si>
  <si>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</si>
  <si>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</si>
  <si>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</si>
  <si>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</si>
  <si>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</si>
  <si>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</si>
  <si>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</si>
  <si>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</si>
  <si>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</si>
  <si>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</si>
  <si>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</si>
  <si>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</si>
  <si>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</si>
  <si>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</si>
  <si>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</si>
  <si>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</si>
  <si>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</si>
  <si>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</si>
  <si>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</si>
  <si>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</si>
  <si>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</si>
  <si>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</si>
  <si>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</si>
  <si>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</si>
  <si>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</si>
  <si>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</si>
  <si>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</si>
  <si>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</si>
  <si>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</si>
  <si>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</si>
  <si>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</si>
  <si>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</si>
  <si>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</si>
  <si>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</si>
  <si>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</si>
  <si>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</si>
  <si>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</si>
  <si>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</si>
  <si>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</si>
  <si>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</si>
  <si>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</si>
  <si>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</si>
  <si>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</si>
  <si>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</si>
  <si>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</si>
  <si>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</si>
  <si>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</si>
  <si>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</si>
  <si>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</si>
  <si>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</si>
  <si>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</si>
  <si>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</si>
  <si>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</si>
  <si>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</si>
  <si>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</si>
  <si>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</si>
  <si>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</si>
  <si>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</si>
  <si>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</si>
  <si>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</si>
  <si>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</si>
  <si>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</si>
  <si>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</si>
  <si>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</si>
  <si>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</si>
  <si>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</si>
  <si>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</si>
  <si>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</si>
  <si>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</si>
  <si>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</si>
  <si>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</si>
  <si>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</si>
  <si>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</si>
  <si>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</si>
  <si>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</si>
  <si>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</si>
  <si>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</si>
  <si>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</si>
  <si>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</si>
  <si>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</si>
  <si>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</si>
  <si>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</si>
  <si>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</si>
  <si>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</si>
  <si>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</si>
  <si>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</si>
  <si>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</si>
  <si>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</si>
  <si>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</si>
  <si>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</si>
  <si>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</si>
  <si>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</si>
  <si>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</si>
  <si>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</si>
  <si>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</si>
  <si>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</si>
  <si>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</si>
  <si>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</si>
  <si>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</si>
  <si>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</si>
  <si>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</si>
  <si>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</si>
  <si>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</si>
  <si>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</si>
  <si>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</si>
  <si>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</si>
  <si>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</si>
  <si>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</si>
  <si>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</si>
  <si>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</si>
  <si>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</si>
  <si>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</si>
  <si>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</si>
  <si>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</si>
  <si>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</si>
  <si>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</si>
  <si>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</si>
  <si>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</si>
  <si>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</si>
  <si>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</si>
  <si>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</si>
  <si>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</si>
  <si>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</si>
  <si>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</si>
  <si>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</si>
  <si>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</si>
  <si>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</si>
  <si>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</si>
  <si>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</si>
  <si>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</si>
  <si>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</si>
  <si>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</si>
  <si>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</si>
  <si>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</si>
  <si>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</si>
  <si>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</si>
  <si>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</si>
  <si>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</si>
  <si>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</si>
  <si>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</si>
  <si>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</si>
  <si>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</si>
  <si>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</si>
  <si>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</si>
  <si>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</si>
  <si>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</si>
  <si>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</si>
  <si>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</si>
  <si>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</si>
  <si>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</si>
  <si>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</si>
  <si>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</si>
  <si>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</si>
  <si>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</si>
  <si>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</si>
  <si>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</si>
  <si>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</si>
  <si>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</si>
  <si>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</si>
  <si>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</si>
  <si>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</si>
  <si>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</si>
  <si>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</si>
  <si>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</si>
  <si>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</si>
  <si>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</si>
  <si>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</si>
  <si>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</si>
  <si>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</si>
  <si>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</si>
  <si>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</si>
  <si>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</si>
  <si>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</si>
  <si>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</si>
  <si>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</si>
  <si>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</si>
  <si>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</si>
  <si>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</si>
  <si>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</si>
  <si>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</si>
  <si>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</si>
  <si>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</si>
  <si>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</si>
  <si>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</si>
  <si>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</si>
  <si>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</si>
  <si>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</si>
  <si>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</si>
  <si>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</si>
  <si>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</si>
  <si>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</si>
  <si>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</si>
  <si>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</si>
  <si>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</si>
  <si>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</si>
  <si>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</si>
  <si>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</si>
  <si>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</si>
  <si>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</si>
  <si>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</si>
  <si>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</si>
  <si>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</si>
  <si>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</si>
  <si>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</si>
  <si>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</si>
  <si>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</si>
  <si>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</si>
  <si>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</si>
  <si>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</si>
  <si>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</si>
  <si>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</si>
  <si>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</si>
  <si>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</si>
  <si>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</si>
  <si>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</si>
  <si>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</si>
  <si>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</si>
  <si>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</si>
  <si>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</si>
  <si>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</si>
  <si>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</si>
  <si>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</si>
  <si>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</si>
  <si>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</si>
  <si>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</si>
  <si>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</si>
  <si>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</si>
  <si>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</si>
  <si>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</si>
  <si>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</si>
  <si>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</si>
  <si>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</si>
  <si>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</si>
  <si>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</si>
  <si>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</si>
  <si>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</si>
  <si>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</si>
  <si>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</si>
  <si>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</si>
  <si>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</si>
  <si>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</si>
  <si>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</si>
  <si>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</si>
  <si>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</si>
  <si>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</si>
  <si>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</si>
  <si>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</si>
  <si>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</si>
  <si>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</si>
  <si>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</si>
  <si>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</si>
  <si>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</si>
  <si>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</si>
  <si>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</si>
  <si>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</si>
  <si>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</si>
  <si>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</si>
  <si>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</si>
  <si>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</si>
  <si>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</si>
  <si>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</si>
  <si>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</si>
  <si>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</si>
  <si>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</si>
  <si>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</si>
  <si>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</si>
  <si>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</si>
  <si>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</si>
  <si>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</si>
  <si>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</si>
  <si>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</si>
  <si>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</si>
  <si>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</si>
  <si>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</si>
  <si>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</si>
  <si>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</si>
  <si>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</si>
  <si>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</si>
  <si>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</si>
  <si>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</si>
  <si>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</si>
  <si>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</si>
  <si>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</si>
  <si>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</si>
  <si>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</si>
  <si>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</si>
  <si>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</si>
  <si>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</si>
  <si>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</si>
  <si>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</si>
  <si>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</si>
  <si>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</si>
  <si>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</si>
  <si>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</si>
  <si>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</si>
  <si>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</si>
  <si>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</si>
  <si>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</si>
  <si>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</si>
  <si>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</si>
  <si>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</si>
  <si>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</si>
  <si>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</si>
  <si>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</si>
  <si>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</si>
  <si>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</si>
  <si>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</si>
  <si>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</si>
  <si>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</si>
  <si>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</si>
  <si>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</si>
  <si>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</si>
  <si>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</si>
  <si>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</si>
  <si>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</si>
  <si>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</si>
  <si>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</si>
  <si>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</si>
  <si>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</si>
  <si>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</si>
  <si>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</si>
  <si>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</si>
  <si>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</si>
  <si>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</si>
  <si>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</si>
  <si>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</si>
  <si>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</si>
  <si>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</si>
  <si>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</si>
  <si>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</si>
  <si>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</si>
  <si>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</si>
  <si>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</si>
  <si>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</si>
  <si>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</si>
  <si>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</si>
  <si>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</si>
  <si>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</si>
  <si>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</si>
  <si>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</si>
  <si>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</si>
  <si>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</si>
  <si>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</si>
  <si>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</si>
  <si>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</si>
  <si>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</si>
  <si>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</si>
  <si>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</si>
  <si>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</si>
  <si>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</si>
  <si>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</si>
  <si>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</si>
  <si>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</si>
  <si>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</si>
  <si>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</si>
  <si>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</si>
  <si>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</si>
  <si>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</si>
  <si>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</si>
  <si>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</si>
  <si>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</si>
  <si>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</si>
  <si>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</si>
  <si>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</si>
  <si>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</si>
  <si>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</si>
  <si>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</si>
  <si>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</si>
  <si>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</si>
  <si>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</si>
  <si>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</si>
  <si>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</si>
  <si>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</si>
  <si>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</si>
  <si>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</si>
  <si>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</si>
  <si>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</si>
  <si>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</si>
  <si>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</si>
  <si>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</si>
  <si>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</si>
  <si>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</si>
  <si>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</si>
  <si>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</si>
  <si>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</si>
  <si>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</si>
  <si>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</si>
  <si>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</si>
  <si>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</si>
  <si>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</si>
  <si>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</si>
  <si>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</si>
  <si>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</si>
  <si>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</si>
  <si>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</si>
  <si>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</si>
  <si>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</si>
  <si>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</si>
  <si>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</si>
  <si>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</si>
  <si>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</si>
  <si>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</si>
  <si>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</si>
  <si>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</si>
  <si>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</si>
  <si>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</si>
  <si>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</si>
  <si>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</si>
  <si>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</si>
  <si>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</si>
  <si>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</si>
  <si>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</si>
  <si>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</si>
  <si>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</si>
  <si>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</si>
  <si>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</si>
  <si>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</si>
  <si>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</si>
  <si>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</si>
  <si>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</si>
  <si>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</si>
  <si>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</si>
  <si>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</si>
  <si>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</si>
  <si>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</si>
  <si>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</si>
  <si>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</si>
  <si>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</si>
  <si>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</si>
  <si>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</si>
  <si>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</si>
  <si>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</si>
  <si>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</si>
  <si>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</si>
  <si>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</si>
  <si>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</si>
  <si>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</si>
  <si>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</si>
  <si>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</si>
  <si>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</si>
  <si>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</si>
  <si>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</si>
  <si>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</si>
  <si>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</si>
  <si>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</si>
  <si>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</si>
  <si>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</si>
  <si>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</si>
  <si>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</si>
  <si>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</si>
  <si>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</si>
  <si>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</si>
  <si>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</si>
  <si>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</si>
  <si>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</si>
  <si>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</si>
  <si>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</si>
  <si>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</si>
  <si>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</si>
  <si>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</si>
  <si>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</si>
  <si>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</si>
  <si>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</si>
  <si>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</si>
  <si>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</si>
  <si>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</si>
  <si>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</si>
  <si>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</si>
  <si>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</si>
  <si>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</si>
  <si>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</si>
  <si>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</si>
  <si>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</si>
  <si>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</si>
  <si>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</si>
  <si>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</si>
  <si>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</si>
  <si>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</si>
  <si>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</si>
  <si>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</si>
  <si>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</si>
  <si>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</si>
  <si>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</si>
  <si>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</si>
  <si>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</si>
  <si>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</si>
  <si>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</si>
  <si>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</si>
  <si>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</si>
  <si>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</si>
  <si>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</si>
  <si>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</si>
  <si>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</si>
  <si>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</si>
  <si>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</si>
  <si>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</si>
  <si>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</si>
  <si>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</si>
  <si>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</si>
  <si>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</si>
  <si>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</si>
  <si>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</si>
  <si>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</si>
  <si>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</si>
  <si>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</si>
  <si>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</si>
  <si>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</si>
  <si>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</si>
  <si>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</si>
  <si>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</si>
  <si>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</si>
  <si>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</si>
  <si>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</si>
  <si>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</si>
  <si>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</si>
  <si>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</si>
  <si>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</si>
  <si>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</si>
  <si>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</si>
  <si>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</si>
  <si>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</si>
  <si>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</si>
  <si>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</si>
  <si>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</si>
  <si>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</si>
  <si>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</si>
  <si>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</si>
  <si>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</si>
  <si>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</si>
  <si>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</si>
  <si>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</si>
  <si>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</si>
  <si>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</si>
  <si>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</si>
  <si>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</si>
  <si>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</si>
  <si>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</si>
  <si>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</si>
  <si>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</si>
  <si>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</si>
  <si>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</si>
  <si>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</si>
  <si>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</si>
  <si>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</si>
  <si>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</si>
  <si>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</si>
  <si>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</si>
  <si>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</si>
  <si>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</si>
  <si>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</si>
  <si>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</si>
  <si>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</si>
  <si>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</si>
  <si>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</si>
  <si>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</si>
  <si>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</si>
  <si>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</si>
  <si>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</si>
  <si>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</si>
  <si>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</si>
  <si>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</si>
  <si>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</si>
  <si>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</si>
  <si>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</si>
  <si>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</si>
  <si>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</si>
  <si>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</si>
  <si>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</si>
  <si>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</si>
  <si>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</si>
  <si>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</si>
  <si>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</si>
  <si>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</si>
  <si>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</si>
  <si>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</si>
  <si>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</si>
  <si>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</si>
  <si>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</si>
  <si>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</si>
  <si>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</si>
  <si>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</si>
  <si>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</si>
  <si>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</si>
  <si>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</si>
  <si>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</si>
  <si>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</si>
  <si>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</si>
  <si>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</si>
  <si>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</si>
  <si>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</si>
  <si>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</si>
  <si>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</si>
  <si>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</si>
  <si>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</si>
  <si>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</si>
  <si>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</si>
  <si>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</si>
  <si>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</si>
  <si>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</si>
  <si>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</si>
  <si>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</si>
  <si>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</si>
  <si>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</si>
  <si>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</si>
  <si>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</si>
  <si>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</si>
  <si>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</si>
  <si>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</si>
  <si>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</si>
  <si>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</si>
  <si>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</si>
  <si>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</si>
  <si>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</si>
  <si>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</si>
  <si>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</si>
  <si>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</si>
  <si>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</si>
  <si>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</si>
  <si>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</si>
  <si>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</si>
  <si>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</si>
  <si>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</si>
  <si>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</si>
  <si>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</si>
  <si>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</si>
  <si>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</si>
  <si>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</si>
  <si>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</si>
  <si>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</si>
  <si>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</si>
  <si>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</si>
  <si>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</si>
  <si>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</si>
  <si>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</si>
  <si>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</si>
  <si>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</si>
  <si>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</si>
  <si>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</si>
  <si>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</si>
  <si>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</si>
  <si>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</si>
  <si>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</si>
  <si>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</si>
  <si>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</si>
  <si>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</si>
  <si>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</si>
  <si>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</si>
  <si>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</si>
  <si>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</si>
  <si>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</si>
  <si>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</si>
  <si>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</si>
  <si>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</si>
  <si>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</si>
  <si>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</si>
  <si>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</si>
  <si>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</si>
  <si>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</si>
  <si>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</si>
  <si>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</si>
  <si>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</si>
  <si>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</si>
  <si>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</si>
  <si>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</si>
  <si>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</si>
  <si>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</si>
  <si>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</si>
  <si>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</si>
  <si>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</si>
  <si>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</si>
  <si>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</si>
  <si>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</si>
  <si>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</si>
  <si>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</si>
  <si>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</si>
  <si>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</si>
  <si>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</si>
  <si>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</si>
  <si>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</si>
  <si>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</si>
  <si>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</si>
  <si>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</si>
  <si>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</si>
  <si>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</si>
  <si>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</si>
  <si>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</si>
  <si>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</si>
  <si>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</si>
  <si>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</si>
  <si>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</si>
  <si>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</si>
  <si>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</si>
  <si>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</si>
  <si>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</si>
  <si>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</si>
  <si>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</si>
  <si>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</si>
  <si>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</si>
  <si>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</si>
  <si>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</si>
  <si>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</si>
  <si>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</si>
  <si>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</si>
  <si>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</si>
  <si>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</si>
  <si>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</si>
  <si>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</si>
  <si>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</si>
  <si>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</si>
  <si>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</si>
  <si>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</si>
  <si>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</si>
  <si>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</si>
  <si>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</si>
  <si>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</si>
  <si>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</si>
  <si>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</si>
  <si>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</si>
  <si>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</si>
  <si>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</si>
  <si>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</si>
  <si>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</si>
  <si>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</si>
  <si>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</si>
  <si>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</si>
  <si>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</si>
  <si>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</si>
  <si>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</si>
  <si>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</si>
  <si>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</si>
  <si>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</si>
  <si>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</si>
  <si>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</si>
  <si>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</si>
  <si>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</si>
  <si>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</si>
  <si>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</si>
  <si>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</si>
  <si>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</si>
  <si>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</si>
  <si>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</si>
  <si>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</si>
  <si>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</si>
  <si>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</si>
  <si>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</si>
  <si>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</si>
  <si>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</si>
  <si>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</si>
  <si>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</si>
  <si>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</si>
  <si>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</si>
  <si>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</si>
  <si>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</si>
  <si>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</si>
  <si>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</si>
  <si>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</si>
  <si>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</si>
  <si>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</si>
  <si>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</si>
  <si>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</si>
  <si>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</si>
  <si>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</si>
  <si>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</si>
  <si>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</si>
  <si>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</si>
  <si>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</si>
  <si>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</si>
  <si>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</si>
  <si>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</si>
  <si>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</si>
  <si>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</si>
  <si>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</si>
  <si>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</si>
  <si>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</si>
  <si>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</si>
  <si>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</si>
  <si>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</si>
  <si>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</si>
  <si>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</si>
  <si>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</si>
  <si>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</si>
  <si>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</si>
  <si>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</si>
  <si>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</si>
  <si>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</si>
  <si>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</si>
  <si>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</si>
  <si>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</si>
  <si>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</si>
  <si>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</si>
  <si>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</si>
  <si>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</si>
  <si>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</si>
  <si>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</si>
  <si>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</si>
  <si>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</si>
  <si>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</si>
  <si>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</si>
  <si>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</si>
  <si>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</si>
  <si>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</si>
  <si>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</si>
  <si>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</si>
  <si>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</si>
  <si>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</si>
  <si>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</si>
  <si>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</si>
  <si>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</si>
  <si>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</si>
  <si>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</si>
  <si>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</si>
  <si>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</si>
  <si>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</si>
  <si>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</si>
  <si>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</si>
  <si>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</si>
  <si>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</si>
  <si>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</si>
  <si>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</si>
  <si>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</si>
  <si>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</si>
  <si>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</si>
  <si>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</si>
  <si>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</si>
  <si>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</si>
  <si>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</si>
  <si>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</si>
  <si>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</si>
  <si>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</si>
  <si>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</si>
  <si>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</si>
  <si>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</si>
  <si>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</si>
  <si>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</si>
  <si>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</si>
  <si>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</si>
  <si>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</si>
  <si>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</si>
  <si>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</si>
  <si>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</si>
  <si>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</si>
  <si>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</si>
  <si>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</si>
  <si>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</si>
  <si>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</si>
  <si>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</si>
  <si>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</si>
  <si>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</si>
  <si>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</si>
  <si>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</si>
  <si>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</si>
  <si>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</si>
  <si>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</si>
  <si>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</si>
  <si>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</si>
  <si>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</si>
  <si>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</si>
  <si>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</si>
  <si>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</si>
  <si>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</si>
  <si>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</si>
  <si>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</si>
  <si>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</si>
  <si>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</si>
  <si>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</si>
  <si>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</si>
  <si>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</si>
  <si>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</si>
  <si>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</si>
  <si>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</si>
  <si>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</si>
  <si>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</si>
  <si>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</si>
  <si>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</si>
  <si>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</si>
  <si>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</si>
  <si>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</si>
  <si>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</si>
  <si>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</si>
  <si>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</si>
  <si>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</si>
  <si>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</si>
  <si>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</si>
  <si>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</si>
  <si>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</si>
  <si>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</si>
  <si>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</si>
  <si>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</si>
  <si>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</si>
  <si>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</si>
  <si>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</si>
  <si>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</si>
  <si>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</si>
  <si>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</si>
  <si>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</si>
  <si>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</si>
  <si>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</si>
  <si>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</si>
  <si>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</si>
  <si>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</si>
  <si>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</si>
  <si>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</si>
  <si>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</si>
  <si>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</si>
  <si>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</si>
  <si>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</si>
  <si>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</si>
  <si>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</si>
  <si>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</si>
  <si>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</si>
  <si>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</si>
  <si>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</si>
  <si>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</si>
  <si>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</si>
  <si>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</si>
  <si>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</si>
  <si>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</si>
  <si>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</si>
  <si>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</si>
  <si>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</si>
  <si>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</si>
  <si>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</si>
  <si>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</si>
  <si>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</si>
  <si>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</si>
  <si>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</si>
  <si>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</si>
  <si>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</si>
  <si>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</si>
  <si>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</si>
  <si>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</si>
  <si>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</si>
  <si>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</si>
  <si>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</si>
  <si>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</si>
  <si>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</si>
  <si>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</si>
  <si>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</si>
  <si>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</si>
  <si>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</si>
  <si>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</si>
  <si>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</si>
  <si>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</si>
  <si>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</si>
  <si>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</si>
  <si>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</si>
  <si>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</si>
  <si>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</si>
  <si>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</si>
  <si>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</si>
  <si>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</si>
  <si>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</si>
  <si>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</si>
  <si>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</si>
  <si>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</si>
  <si>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</si>
  <si>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</si>
  <si>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</si>
  <si>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</si>
  <si>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</si>
  <si>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</si>
  <si>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</si>
  <si>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</si>
  <si>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</si>
  <si>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</si>
  <si>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</si>
  <si>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</si>
  <si>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</si>
  <si>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</si>
  <si>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</si>
  <si>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</si>
  <si>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</si>
  <si>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</si>
  <si>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</si>
  <si>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</si>
  <si>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</si>
  <si>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</si>
  <si>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</si>
  <si>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</si>
  <si>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</si>
  <si>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</si>
  <si>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</si>
  <si>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</si>
  <si>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</si>
  <si>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</si>
  <si>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</si>
  <si>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</si>
  <si>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</si>
  <si>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</si>
  <si>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</si>
  <si>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</si>
  <si>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</si>
  <si>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</si>
  <si>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</si>
  <si>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</si>
  <si>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</si>
  <si>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</si>
  <si>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</si>
  <si>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</si>
  <si>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</si>
  <si>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</si>
  <si>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</si>
  <si>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</si>
  <si>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</si>
  <si>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</si>
  <si>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</si>
  <si>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</si>
  <si>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</si>
  <si>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</si>
  <si>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</si>
  <si>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</si>
  <si>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</si>
  <si>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</si>
  <si>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</si>
  <si>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</si>
  <si>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</si>
  <si>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</si>
  <si>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</si>
  <si>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</si>
  <si>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</si>
  <si>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</si>
  <si>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</si>
  <si>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</si>
  <si>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</si>
  <si>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</si>
  <si>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</si>
  <si>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</si>
  <si>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</si>
  <si>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</si>
  <si>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</si>
  <si>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</si>
  <si>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</si>
  <si>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</si>
  <si>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</si>
  <si>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</si>
  <si>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</si>
  <si>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</si>
  <si>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</si>
  <si>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</si>
  <si>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</si>
  <si>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</si>
  <si>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</si>
  <si>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</si>
  <si>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</si>
  <si>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</si>
  <si>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</si>
  <si>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</si>
  <si>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</si>
  <si>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</si>
  <si>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</si>
  <si>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</si>
  <si>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</si>
  <si>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</si>
  <si>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</si>
  <si>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</si>
  <si>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</si>
  <si>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</si>
  <si>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</si>
  <si>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</si>
  <si>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</si>
  <si>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</si>
  <si>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</si>
  <si>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</si>
  <si>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</si>
  <si>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</si>
  <si>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</si>
  <si>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</si>
  <si>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</si>
  <si>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</si>
  <si>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</si>
  <si>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</si>
  <si>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</si>
  <si>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</si>
  <si>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</si>
  <si>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</si>
  <si>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</si>
  <si>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</si>
  <si>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</si>
  <si>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</si>
  <si>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</si>
  <si>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</si>
  <si>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</si>
  <si>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</si>
  <si>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</si>
  <si>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</si>
  <si>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</si>
  <si>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</si>
  <si>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</si>
  <si>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</si>
  <si>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</si>
  <si>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</si>
  <si>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</si>
  <si>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</si>
  <si>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</si>
  <si>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</si>
  <si>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</si>
  <si>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</si>
  <si>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</si>
  <si>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</si>
  <si>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</si>
  <si>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</si>
  <si>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</si>
  <si>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</si>
  <si>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</si>
  <si>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</si>
  <si>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</si>
  <si>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</si>
  <si>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</si>
  <si>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</si>
  <si>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</si>
  <si>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</si>
  <si>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</si>
  <si>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</si>
  <si>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</si>
  <si>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</si>
  <si>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</si>
  <si>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</si>
  <si>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</si>
  <si>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</si>
  <si>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</si>
  <si>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</si>
  <si>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</si>
  <si>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</si>
  <si>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</si>
  <si>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</si>
  <si>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</si>
  <si>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</si>
  <si>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</si>
  <si>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</si>
  <si>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</si>
  <si>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</si>
  <si>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</si>
  <si>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</si>
  <si>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</si>
  <si>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</si>
  <si>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</si>
  <si>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</si>
  <si>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</si>
  <si>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</si>
  <si>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</si>
  <si>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</si>
  <si>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</si>
  <si>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</si>
  <si>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</si>
  <si>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</si>
  <si>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</si>
  <si>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</si>
  <si>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</si>
  <si>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</si>
  <si>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</si>
  <si>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</si>
  <si>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</si>
  <si>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</si>
  <si>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</si>
  <si>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</si>
  <si>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</si>
  <si>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</si>
  <si>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</si>
  <si>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</si>
  <si>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</si>
  <si>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</si>
  <si>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</si>
  <si>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</si>
  <si>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</si>
  <si>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</si>
  <si>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</si>
  <si>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</si>
  <si>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</si>
  <si>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</si>
  <si>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</si>
  <si>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</si>
  <si>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</si>
  <si>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</si>
  <si>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</si>
  <si>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</si>
  <si>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</si>
  <si>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</si>
  <si>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</si>
  <si>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</si>
  <si>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</si>
  <si>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</si>
  <si>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</si>
  <si>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</si>
  <si>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</si>
  <si>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</si>
  <si>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</si>
  <si>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</si>
  <si>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</si>
  <si>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</si>
  <si>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</si>
  <si>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</si>
  <si>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</si>
  <si>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</si>
  <si>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</si>
  <si>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</si>
  <si>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</si>
  <si>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</si>
  <si>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</si>
  <si>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</si>
  <si>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</si>
  <si>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</si>
  <si>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</si>
  <si>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</si>
  <si>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</si>
  <si>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</si>
  <si>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</si>
  <si>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</si>
  <si>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</si>
  <si>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</si>
  <si>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</si>
  <si>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</si>
  <si>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</si>
  <si>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</si>
  <si>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</si>
  <si>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</si>
  <si>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</si>
  <si>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</si>
  <si>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</si>
  <si>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</si>
  <si>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</si>
  <si>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</si>
  <si>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</si>
  <si>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</si>
  <si>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</si>
  <si>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</si>
  <si>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</si>
  <si>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</si>
  <si>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</si>
  <si>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</si>
  <si>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</si>
  <si>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</si>
  <si>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</si>
  <si>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</si>
  <si>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</si>
  <si>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</si>
  <si>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</si>
  <si>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</si>
  <si>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</si>
  <si>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</si>
  <si>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</si>
  <si>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</si>
  <si>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</si>
  <si>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</si>
  <si>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</si>
  <si>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</si>
  <si>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</si>
  <si>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</si>
  <si>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</si>
  <si>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</si>
  <si>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</si>
  <si>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</si>
  <si>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</si>
  <si>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</si>
  <si>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</si>
  <si>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</si>
  <si>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</si>
  <si>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</si>
  <si>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</si>
  <si>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</si>
  <si>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</si>
  <si>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</si>
  <si>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</si>
  <si>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</si>
  <si>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</si>
  <si>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</si>
  <si>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</si>
  <si>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</si>
  <si>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</si>
  <si>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</si>
  <si>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</si>
  <si>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</si>
  <si>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</si>
  <si>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</si>
  <si>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</si>
  <si>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</si>
  <si>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</si>
  <si>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</si>
  <si>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</si>
  <si>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</si>
  <si>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</si>
  <si>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</si>
  <si>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</si>
  <si>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</si>
  <si>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</si>
  <si>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</si>
  <si>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</si>
  <si>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</si>
  <si>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</si>
  <si>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</si>
  <si>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</si>
  <si>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</si>
  <si>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</si>
  <si>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</si>
  <si>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</si>
  <si>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</si>
  <si>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</si>
  <si>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</si>
  <si>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</si>
  <si>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</si>
  <si>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</si>
  <si>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</si>
  <si>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</si>
  <si>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</si>
  <si>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</si>
  <si>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</si>
  <si>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</si>
  <si>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</si>
  <si>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</si>
  <si>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</si>
  <si>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</si>
  <si>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</si>
  <si>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</si>
  <si>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</si>
  <si>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</si>
  <si>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</si>
  <si>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</si>
  <si>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</si>
  <si>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</si>
  <si>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</si>
  <si>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</si>
  <si>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</si>
  <si>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</si>
  <si>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</si>
  <si>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</si>
  <si>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</si>
  <si>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</si>
  <si>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</si>
  <si>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</si>
  <si>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</si>
  <si>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</si>
  <si>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</si>
  <si>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</si>
  <si>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</si>
  <si>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</si>
  <si>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</si>
  <si>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</si>
  <si>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</si>
  <si>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</si>
  <si>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</si>
  <si>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</si>
  <si>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</si>
  <si>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</si>
  <si>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</si>
  <si>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</si>
  <si>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</si>
  <si>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</si>
  <si>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</si>
  <si>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</si>
  <si>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</si>
  <si>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</si>
  <si>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</si>
  <si>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</si>
  <si>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</si>
  <si>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</si>
  <si>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</si>
  <si>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</si>
  <si>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</si>
  <si>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</si>
  <si>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</si>
  <si>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</si>
  <si>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</si>
  <si>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</si>
  <si>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</si>
  <si>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</si>
  <si>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</si>
  <si>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</si>
  <si>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</si>
  <si>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</si>
  <si>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</si>
  <si>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</si>
  <si>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</si>
  <si>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</si>
  <si>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</si>
  <si>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</si>
  <si>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</si>
  <si>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</si>
  <si>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</si>
  <si>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</si>
  <si>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</si>
  <si>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</si>
  <si>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</si>
  <si>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</si>
  <si>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</si>
  <si>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</si>
  <si>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</si>
  <si>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</si>
  <si>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</si>
  <si>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</si>
  <si>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</si>
  <si>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</si>
  <si>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</si>
  <si>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</si>
  <si>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</si>
  <si>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</si>
  <si>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</si>
  <si>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</si>
  <si>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</si>
  <si>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</si>
  <si>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</si>
  <si>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</si>
  <si>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</si>
  <si>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</si>
  <si>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</si>
  <si>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</si>
  <si>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</si>
  <si>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</si>
  <si>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</si>
  <si>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</si>
  <si>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</si>
  <si>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</si>
  <si>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</si>
  <si>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</si>
  <si>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</si>
  <si>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</si>
  <si>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</si>
  <si>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</si>
  <si>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</si>
  <si>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</si>
  <si>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</si>
  <si>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</si>
  <si>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</si>
  <si>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</si>
  <si>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</si>
  <si>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</si>
  <si>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</si>
  <si>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</si>
  <si>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</si>
  <si>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</si>
  <si>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</si>
  <si>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</si>
  <si>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</si>
  <si>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</si>
  <si>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</si>
  <si>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</si>
  <si>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</si>
  <si>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</si>
  <si>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</si>
  <si>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</si>
  <si>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</si>
  <si>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</si>
  <si>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</si>
  <si>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</si>
  <si>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</si>
  <si>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</si>
  <si>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</si>
  <si>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</si>
  <si>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</si>
  <si>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</si>
  <si>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</si>
  <si>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</si>
  <si>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</si>
  <si>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</si>
  <si>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</si>
  <si>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</si>
  <si>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</si>
  <si>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</si>
  <si>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</si>
  <si>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</si>
  <si>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</si>
  <si>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</si>
  <si>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</si>
  <si>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</si>
  <si>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</si>
  <si>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</si>
  <si>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</si>
  <si>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</si>
  <si>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</si>
  <si>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</si>
  <si>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</si>
  <si>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</si>
  <si>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</si>
  <si>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</si>
  <si>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</si>
  <si>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</si>
  <si>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</si>
  <si>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</si>
  <si>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</si>
  <si>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</si>
  <si>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</si>
  <si>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</si>
  <si>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</si>
  <si>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</si>
  <si>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</si>
  <si>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</si>
  <si>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</si>
  <si>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</si>
  <si>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</si>
  <si>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</si>
  <si>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</si>
  <si>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</si>
  <si>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</si>
  <si>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</si>
  <si>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</si>
  <si>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</si>
  <si>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</si>
  <si>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</si>
  <si>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</si>
  <si>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</si>
  <si>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</si>
  <si>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</si>
  <si>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</si>
  <si>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</si>
  <si>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</si>
  <si>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</si>
  <si>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</si>
  <si>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</si>
  <si>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</si>
  <si>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</si>
  <si>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</si>
  <si>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</si>
  <si>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</si>
  <si>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</si>
  <si>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</si>
  <si>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</si>
  <si>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</si>
  <si>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</si>
  <si>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</si>
  <si>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</si>
  <si>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</si>
  <si>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</si>
  <si>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</si>
  <si>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</si>
  <si>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</si>
  <si>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</si>
  <si>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</si>
  <si>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</si>
  <si>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</si>
  <si>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</si>
  <si>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</si>
  <si>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</si>
  <si>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</si>
  <si>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</si>
  <si>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</si>
  <si>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</si>
  <si>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</si>
  <si>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</si>
  <si>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</si>
  <si>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</si>
  <si>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</si>
  <si>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</si>
  <si>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</si>
  <si>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</si>
  <si>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</si>
  <si>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</si>
  <si>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</si>
  <si>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</si>
  <si>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</si>
  <si>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</si>
  <si>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</si>
  <si>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</si>
  <si>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</si>
  <si>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</si>
  <si>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</si>
  <si>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</si>
  <si>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</si>
  <si>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</si>
  <si>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</si>
  <si>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</si>
  <si>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</si>
  <si>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</si>
  <si>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</si>
  <si>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</si>
  <si>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</si>
  <si>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</si>
  <si>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</si>
  <si>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</si>
  <si>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</si>
  <si>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</si>
  <si>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</si>
  <si>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</si>
  <si>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</si>
  <si>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</si>
  <si>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</si>
  <si>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</si>
  <si>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</si>
  <si>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</si>
  <si>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</si>
  <si>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</si>
  <si>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</si>
  <si>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</si>
  <si>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</si>
  <si>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</si>
  <si>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</si>
  <si>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</si>
  <si>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</si>
  <si>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</si>
  <si>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</si>
  <si>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</si>
  <si>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</si>
  <si>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</si>
  <si>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</si>
  <si>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</si>
  <si>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</si>
  <si>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</si>
  <si>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</si>
  <si>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</si>
  <si>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</si>
  <si>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</si>
  <si>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</si>
  <si>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</si>
  <si>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</si>
  <si>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</si>
  <si>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</si>
  <si>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</si>
  <si>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</si>
  <si>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</si>
  <si>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</si>
  <si>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</si>
  <si>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</si>
  <si>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</si>
  <si>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</si>
  <si>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</si>
  <si>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</si>
  <si>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</si>
  <si>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</si>
  <si>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</si>
  <si>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</si>
  <si>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</si>
  <si>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</si>
  <si>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</si>
  <si>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</si>
  <si>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</si>
  <si>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</si>
  <si>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</si>
  <si>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</si>
  <si>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</si>
  <si>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</si>
  <si>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</si>
  <si>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</si>
  <si>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</si>
  <si>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</si>
  <si>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</si>
  <si>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</si>
  <si>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</si>
  <si>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</si>
  <si>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</si>
  <si>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</si>
  <si>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</si>
  <si>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</si>
  <si>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</si>
  <si>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</si>
  <si>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</si>
  <si>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</si>
  <si>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</si>
  <si>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</si>
  <si>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</si>
  <si>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</si>
  <si>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</si>
  <si>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</si>
  <si>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</si>
  <si>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</si>
  <si>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</si>
  <si>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</si>
  <si>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</si>
  <si>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</si>
  <si>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</si>
  <si>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</si>
  <si>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</si>
  <si>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</si>
  <si>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</si>
  <si>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</si>
  <si>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</si>
  <si>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</si>
  <si>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</si>
  <si>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</si>
  <si>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</si>
  <si>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</si>
  <si>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</si>
  <si>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</si>
  <si>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</si>
  <si>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</si>
  <si>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</si>
  <si>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</si>
  <si>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</si>
  <si>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</si>
  <si>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</si>
  <si>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</si>
  <si>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</si>
  <si>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</si>
  <si>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</si>
  <si>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</si>
  <si>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</si>
  <si>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</si>
  <si>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</si>
  <si>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</si>
  <si>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</si>
  <si>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</si>
  <si>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</si>
  <si>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</si>
  <si>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</si>
  <si>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</si>
  <si>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</si>
  <si>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</si>
  <si>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</si>
  <si>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</si>
  <si>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</si>
  <si>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</si>
  <si>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</si>
  <si>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</si>
  <si>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</si>
  <si>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</si>
  <si>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</si>
  <si>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</si>
  <si>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</si>
  <si>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</si>
  <si>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</si>
  <si>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</si>
  <si>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</si>
  <si>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</si>
  <si>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</si>
  <si>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</si>
  <si>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</si>
  <si>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</si>
  <si>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</si>
  <si>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</si>
  <si>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</si>
  <si>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</si>
  <si>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</si>
  <si>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</si>
  <si>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</si>
  <si>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</si>
  <si>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</si>
  <si>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</si>
  <si>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</si>
  <si>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</si>
  <si>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</si>
  <si>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</si>
  <si>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</si>
  <si>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</si>
  <si>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</si>
  <si>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</si>
  <si>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</si>
  <si>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</si>
  <si>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</si>
  <si>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</si>
  <si>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</si>
  <si>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</si>
  <si>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</si>
  <si>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</si>
  <si>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</si>
  <si>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</si>
  <si>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</si>
  <si>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</si>
  <si>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</si>
  <si>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</si>
  <si>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</si>
  <si>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</si>
  <si>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</si>
  <si>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</si>
  <si>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</si>
  <si>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</si>
  <si>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</si>
  <si>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</si>
  <si>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</si>
  <si>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</si>
  <si>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</si>
  <si>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</si>
  <si>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</si>
  <si>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</si>
  <si>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</si>
  <si>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</si>
  <si>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</si>
  <si>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</si>
  <si>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</si>
  <si>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</si>
  <si>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</si>
  <si>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</si>
  <si>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</si>
  <si>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</si>
  <si>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</si>
  <si>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</si>
  <si>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</si>
  <si>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</si>
  <si>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</si>
  <si>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</si>
  <si>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</si>
  <si>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</si>
  <si>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</si>
  <si>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</si>
  <si>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</si>
  <si>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</si>
  <si>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</si>
  <si>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</si>
  <si>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</si>
  <si>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</si>
  <si>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</si>
  <si>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</si>
  <si>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</si>
  <si>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</si>
  <si>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</si>
  <si>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</si>
  <si>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</si>
  <si>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</si>
  <si>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</si>
  <si>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</si>
  <si>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</si>
  <si>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</si>
  <si>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</si>
  <si>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</si>
  <si>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</si>
  <si>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</si>
  <si>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</si>
  <si>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</si>
  <si>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</si>
  <si>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</si>
  <si>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</si>
  <si>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</si>
  <si>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</si>
  <si>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</si>
  <si>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</si>
  <si>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</si>
  <si>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</si>
  <si>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</si>
  <si>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</si>
  <si>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</si>
  <si>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</si>
  <si>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</si>
  <si>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</si>
  <si>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</si>
  <si>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</si>
  <si>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</si>
  <si>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</si>
  <si>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</si>
  <si>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</si>
  <si>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</si>
  <si>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</si>
  <si>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</si>
  <si>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</si>
  <si>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</si>
  <si>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</si>
  <si>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</si>
  <si>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</si>
  <si>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</si>
  <si>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</si>
  <si>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</si>
  <si>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</si>
  <si>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</si>
  <si>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</si>
  <si>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</si>
  <si>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</si>
  <si>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</si>
  <si>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</si>
  <si>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</si>
  <si>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</si>
  <si>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</si>
  <si>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</si>
  <si>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</si>
  <si>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</si>
  <si>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</si>
  <si>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</si>
  <si>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</si>
  <si>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</si>
  <si>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</si>
  <si>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</si>
  <si>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</si>
  <si>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</si>
  <si>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</si>
  <si>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</si>
  <si>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</si>
  <si>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</si>
  <si>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</si>
  <si>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</si>
  <si>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</si>
  <si>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</si>
  <si>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</si>
  <si>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</si>
  <si>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</si>
  <si>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</si>
  <si>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</si>
  <si>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</si>
  <si>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</si>
  <si>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</si>
  <si>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</si>
  <si>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</si>
  <si>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</si>
  <si>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</si>
  <si>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</si>
  <si>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</si>
  <si>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</si>
  <si>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</si>
  <si>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</si>
  <si>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</si>
  <si>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</si>
  <si>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</si>
  <si>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</si>
  <si>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</si>
  <si>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</si>
  <si>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</si>
  <si>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</si>
  <si>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</si>
  <si>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</si>
  <si>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</si>
  <si>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</si>
  <si>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</si>
  <si>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</si>
  <si>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</si>
  <si>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</si>
  <si>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</si>
  <si>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</si>
  <si>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</si>
  <si>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</si>
  <si>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</si>
  <si>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</si>
  <si>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</si>
  <si>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</si>
  <si>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</si>
  <si>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</si>
  <si>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</si>
  <si>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</si>
  <si>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</si>
  <si>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</si>
  <si>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</si>
  <si>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</si>
  <si>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</si>
  <si>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</si>
  <si>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</si>
  <si>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</si>
  <si>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</si>
  <si>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</si>
  <si>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</si>
  <si>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</si>
  <si>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</si>
  <si>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</si>
  <si>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</si>
  <si>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</si>
  <si>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</si>
  <si>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</si>
  <si>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</si>
  <si>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</si>
  <si>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</si>
  <si>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</si>
  <si>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</si>
  <si>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</si>
  <si>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</si>
  <si>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</si>
  <si>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</si>
  <si>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</si>
  <si>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</si>
  <si>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</si>
  <si>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</si>
  <si>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</si>
  <si>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</si>
  <si>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</si>
  <si>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</si>
  <si>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</si>
  <si>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</si>
  <si>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</si>
  <si>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</si>
  <si>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</si>
  <si>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</si>
  <si>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</si>
  <si>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</si>
  <si>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</si>
  <si>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</si>
  <si>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</si>
  <si>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</si>
  <si>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</si>
  <si>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</si>
  <si>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</si>
  <si>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</si>
  <si>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</si>
  <si>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</si>
  <si>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</si>
  <si>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</si>
  <si>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</si>
  <si>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</si>
  <si>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</si>
  <si>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</si>
  <si>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</si>
  <si>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</si>
  <si>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</si>
  <si>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</si>
  <si>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</si>
  <si>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</si>
  <si>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</si>
  <si>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</si>
  <si>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</si>
  <si>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</si>
  <si>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</si>
  <si>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</si>
  <si>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</si>
  <si>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</si>
  <si>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</si>
  <si>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</si>
  <si>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</si>
  <si>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</si>
  <si>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</si>
  <si>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</si>
  <si>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</si>
  <si>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</si>
  <si>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</si>
  <si>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</si>
  <si>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</si>
  <si>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</si>
  <si>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</si>
  <si>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</si>
  <si>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</si>
  <si>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</si>
  <si>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</si>
  <si>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</si>
  <si>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</si>
  <si>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</si>
  <si>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</si>
  <si>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</si>
  <si>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</si>
  <si>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</si>
  <si>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</si>
  <si>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</si>
  <si>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</si>
  <si>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</si>
  <si>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</si>
  <si>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</si>
  <si>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</si>
  <si>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</si>
  <si>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</si>
  <si>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</si>
  <si>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</si>
  <si>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</si>
  <si>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</si>
  <si>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</si>
  <si>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</si>
  <si>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</si>
  <si>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</si>
  <si>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</si>
  <si>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</si>
  <si>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</si>
  <si>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</si>
  <si>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</si>
  <si>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</si>
  <si>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</si>
  <si>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</si>
  <si>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</si>
  <si>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</si>
  <si>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</si>
  <si>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</si>
  <si>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</si>
  <si>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</si>
  <si>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</si>
  <si>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</si>
  <si>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</si>
  <si>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</si>
  <si>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</si>
  <si>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</si>
  <si>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</si>
  <si>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</si>
  <si>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</si>
  <si>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</si>
  <si>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</si>
  <si>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</si>
  <si>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</si>
  <si>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</si>
  <si>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</si>
  <si>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</si>
  <si>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</si>
  <si>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</si>
  <si>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</si>
  <si>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</si>
  <si>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</si>
  <si>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</si>
  <si>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</si>
  <si>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</si>
  <si>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</si>
  <si>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</si>
  <si>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</si>
  <si>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</si>
  <si>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</si>
  <si>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</si>
  <si>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</si>
  <si>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</si>
  <si>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</si>
  <si>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</si>
  <si>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</si>
  <si>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</si>
  <si>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</si>
  <si>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</si>
  <si>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</si>
  <si>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</si>
  <si>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</si>
  <si>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</si>
  <si>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</si>
  <si>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</si>
  <si>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</si>
  <si>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</si>
  <si>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</si>
  <si>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</si>
  <si>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</si>
  <si>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</si>
  <si>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</si>
  <si>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</si>
  <si>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</si>
  <si>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</si>
  <si>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</si>
  <si>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</si>
  <si>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</si>
  <si>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</si>
  <si>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</si>
  <si>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</si>
  <si>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</si>
  <si>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</si>
  <si>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</si>
  <si>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</si>
  <si>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</si>
  <si>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</si>
  <si>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</si>
  <si>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</si>
  <si>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</si>
  <si>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</si>
  <si>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</si>
  <si>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</si>
  <si>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</si>
  <si>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</si>
  <si>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</si>
  <si>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</si>
  <si>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</si>
  <si>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</si>
  <si>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</si>
  <si>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</si>
  <si>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</si>
  <si>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</si>
  <si>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</si>
  <si>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</si>
  <si>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</si>
  <si>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</si>
  <si>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</si>
  <si>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</si>
  <si>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</si>
  <si>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</si>
  <si>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</si>
  <si>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</si>
  <si>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</si>
  <si>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</si>
  <si>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</si>
  <si>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</si>
  <si>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</si>
  <si>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</si>
  <si>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</si>
  <si>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</si>
  <si>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</si>
  <si>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</si>
  <si>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</si>
  <si>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</si>
  <si>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</si>
  <si>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</si>
  <si>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</si>
  <si>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</si>
  <si>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</si>
  <si>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</si>
  <si>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</si>
  <si>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</si>
  <si>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</si>
  <si>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</si>
  <si>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</si>
  <si>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</si>
  <si>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</si>
  <si>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</si>
  <si>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</si>
  <si>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</si>
  <si>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</si>
  <si>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</si>
  <si>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</si>
  <si>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</si>
  <si>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</si>
  <si>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</si>
  <si>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</si>
  <si>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</si>
  <si>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</si>
  <si>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</si>
  <si>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</si>
  <si>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</si>
  <si>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</si>
  <si>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</si>
  <si>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</si>
  <si>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</si>
  <si>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</si>
  <si>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</si>
  <si>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</si>
  <si>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</si>
  <si>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</si>
  <si>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</si>
  <si>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</si>
  <si>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</si>
  <si>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</si>
  <si>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</si>
  <si>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</si>
  <si>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</si>
  <si>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</si>
  <si>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</si>
  <si>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</si>
  <si>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</si>
  <si>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</si>
  <si>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</si>
  <si>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</si>
  <si>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</si>
  <si>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</si>
  <si>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</si>
  <si>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</si>
  <si>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</si>
  <si>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</si>
  <si>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</si>
  <si>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</si>
  <si>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</si>
  <si>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</si>
  <si>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</si>
  <si>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</si>
  <si>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</si>
  <si>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</si>
  <si>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</si>
  <si>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</si>
  <si>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</si>
  <si>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</si>
  <si>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</si>
  <si>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</si>
  <si>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</si>
  <si>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</si>
  <si>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</si>
  <si>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</si>
  <si>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</si>
  <si>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</si>
  <si>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</si>
  <si>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</si>
  <si>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</si>
  <si>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</si>
  <si>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</si>
  <si>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</si>
  <si>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</si>
  <si>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</si>
  <si>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</si>
  <si>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</si>
  <si>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</si>
  <si>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</si>
  <si>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</si>
  <si>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</si>
  <si>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</si>
  <si>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</si>
  <si>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</si>
  <si>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</si>
  <si>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</si>
  <si>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</si>
  <si>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</si>
  <si>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</si>
  <si>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</si>
  <si>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</si>
  <si>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</si>
  <si>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</si>
  <si>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</si>
  <si>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</si>
  <si>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</si>
  <si>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</si>
  <si>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</si>
  <si>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</si>
  <si>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</si>
  <si>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</si>
  <si>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</si>
  <si>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</si>
  <si>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</si>
  <si>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</si>
  <si>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</si>
  <si>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</si>
  <si>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</si>
  <si>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</si>
  <si>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</si>
  <si>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</si>
  <si>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</si>
  <si>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</si>
  <si>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</si>
  <si>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</si>
  <si>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</si>
  <si>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</si>
  <si>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</si>
  <si>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</si>
  <si>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</si>
  <si>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</si>
  <si>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</si>
  <si>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</si>
  <si>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</si>
  <si>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</si>
  <si>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</si>
  <si>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</si>
  <si>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</si>
  <si>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</si>
  <si>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</si>
  <si>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</si>
  <si>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</si>
  <si>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</si>
  <si>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</si>
  <si>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</si>
  <si>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</si>
  <si>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</si>
  <si>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</si>
  <si>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</si>
  <si>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</si>
  <si>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</si>
  <si>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</si>
  <si>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</si>
  <si>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</si>
  <si>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</si>
  <si>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</si>
  <si>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</si>
  <si>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</si>
  <si>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</si>
  <si>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</si>
  <si>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</si>
  <si>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</si>
  <si>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</si>
  <si>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</si>
  <si>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</si>
  <si>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</si>
  <si>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</si>
  <si>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</si>
  <si>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</si>
  <si>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</si>
  <si>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</si>
  <si>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</si>
  <si>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</si>
  <si>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</si>
  <si>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</si>
  <si>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</si>
  <si>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</si>
  <si>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</si>
  <si>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</si>
  <si>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</si>
  <si>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</si>
  <si>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</si>
  <si>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</si>
  <si>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</si>
  <si>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</si>
  <si>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</si>
  <si>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</si>
  <si>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</si>
  <si>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</si>
  <si>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</si>
  <si>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</si>
  <si>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</si>
  <si>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</si>
  <si>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</si>
  <si>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</si>
  <si>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</si>
  <si>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</si>
  <si>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</si>
  <si>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</si>
  <si>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</si>
  <si>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</si>
  <si>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</si>
  <si>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</si>
  <si>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</si>
  <si>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</si>
  <si>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</si>
  <si>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</si>
  <si>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</si>
  <si>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</si>
  <si>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</si>
  <si>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</si>
  <si>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</si>
  <si>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</si>
  <si>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</si>
  <si>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</si>
  <si>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</si>
  <si>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</si>
  <si>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</si>
  <si>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</si>
  <si>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</si>
  <si>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</si>
  <si>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</si>
  <si>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</si>
  <si>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</si>
  <si>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</si>
  <si>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</si>
  <si>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</si>
  <si>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</si>
  <si>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</si>
  <si>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</si>
  <si>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</si>
  <si>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</si>
  <si>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</si>
  <si>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</si>
  <si>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</si>
  <si>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</si>
  <si>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</si>
  <si>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</si>
  <si>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</si>
  <si>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</si>
  <si>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</si>
  <si>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</si>
  <si>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</si>
  <si>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</si>
  <si>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</si>
  <si>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</si>
  <si>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</si>
  <si>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</si>
  <si>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</si>
  <si>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</si>
  <si>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</si>
  <si>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</si>
  <si>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</si>
  <si>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</si>
  <si>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</si>
  <si>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</si>
  <si>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</si>
  <si>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</si>
  <si>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</si>
  <si>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</si>
  <si>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</si>
  <si>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</si>
  <si>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</si>
  <si>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</si>
  <si>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</si>
  <si>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</si>
  <si>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</si>
  <si>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</si>
  <si>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</si>
  <si>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</si>
  <si>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</si>
  <si>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</si>
  <si>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</si>
  <si>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</si>
  <si>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</si>
  <si>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</si>
  <si>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</si>
  <si>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</si>
  <si>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</si>
  <si>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</si>
  <si>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</si>
  <si>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</si>
  <si>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</si>
  <si>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</si>
  <si>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</si>
  <si>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</si>
  <si>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</si>
  <si>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</si>
  <si>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</si>
  <si>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</si>
  <si>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</si>
  <si>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</si>
  <si>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</si>
  <si>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</si>
  <si>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</si>
  <si>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</si>
  <si>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</si>
  <si>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</si>
  <si>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</si>
  <si>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</si>
  <si>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</si>
  <si>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</si>
  <si>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</si>
  <si>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</si>
  <si>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</si>
  <si>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</si>
  <si>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</si>
  <si>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</si>
  <si>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</si>
  <si>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</si>
  <si>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</si>
  <si>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</si>
  <si>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</si>
  <si>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</si>
  <si>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</si>
  <si>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</si>
  <si>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</si>
  <si>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</si>
  <si>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</si>
  <si>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</si>
  <si>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</si>
  <si>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</si>
  <si>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</si>
  <si>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</si>
  <si>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</si>
  <si>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</si>
  <si>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</si>
  <si>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</si>
  <si>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</si>
  <si>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</si>
  <si>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</si>
  <si>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</si>
  <si>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</si>
  <si>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</si>
  <si>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</si>
  <si>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</si>
  <si>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</si>
  <si>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</si>
  <si>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</si>
  <si>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</si>
  <si>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</si>
  <si>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</si>
  <si>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</si>
  <si>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</si>
  <si>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</si>
  <si>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</si>
  <si>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</si>
  <si>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</si>
  <si>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</si>
  <si>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</si>
  <si>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</si>
  <si>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</si>
  <si>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</si>
  <si>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</si>
  <si>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</si>
  <si>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</si>
  <si>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</si>
  <si>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</si>
  <si>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</si>
  <si>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</si>
  <si>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</si>
  <si>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</si>
  <si>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</si>
  <si>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</si>
  <si>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</si>
  <si>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</si>
  <si>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</si>
  <si>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</si>
  <si>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</si>
  <si>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</si>
  <si>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</si>
  <si>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</si>
  <si>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</si>
  <si>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</si>
  <si>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</si>
  <si>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</si>
  <si>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</si>
  <si>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</si>
  <si>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</si>
  <si>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</si>
  <si>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</si>
  <si>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</si>
  <si>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</si>
  <si>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</si>
  <si>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</si>
  <si>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</si>
  <si>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</si>
  <si>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</si>
  <si>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</si>
  <si>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</si>
  <si>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</si>
  <si>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</si>
  <si>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</si>
  <si>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</si>
  <si>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</si>
  <si>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</si>
  <si>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</si>
  <si>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</si>
  <si>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</si>
  <si>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</si>
  <si>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</si>
  <si>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</si>
  <si>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</si>
  <si>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</si>
  <si>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</si>
  <si>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</si>
  <si>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</si>
  <si>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</si>
  <si>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</si>
  <si>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</si>
  <si>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</si>
  <si>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</si>
  <si>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</si>
  <si>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</si>
  <si>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</si>
  <si>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</si>
  <si>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</si>
  <si>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</si>
  <si>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</si>
  <si>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</si>
  <si>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</si>
  <si>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</si>
  <si>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</si>
  <si>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</si>
  <si>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</si>
  <si>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</si>
  <si>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</si>
  <si>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</si>
  <si>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</si>
  <si>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</si>
  <si>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</si>
  <si>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</si>
  <si>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</si>
  <si>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</si>
  <si>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</si>
  <si>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</si>
  <si>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</si>
  <si>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</si>
  <si>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</si>
  <si>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</si>
  <si>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</si>
  <si>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</si>
  <si>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</si>
  <si>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</si>
  <si>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</si>
  <si>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</si>
  <si>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</si>
  <si>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</si>
  <si>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</si>
  <si>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</si>
  <si>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</si>
  <si>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</si>
  <si>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</si>
  <si>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</si>
  <si>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</si>
  <si>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</si>
  <si>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</si>
  <si>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</si>
  <si>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</si>
  <si>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</si>
  <si>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</si>
  <si>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</si>
  <si>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</si>
  <si>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</si>
  <si>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</si>
  <si>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</si>
  <si>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</si>
  <si>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</si>
  <si>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</si>
  <si>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</si>
  <si>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</si>
  <si>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</si>
  <si>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</si>
  <si>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</si>
  <si>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</si>
  <si>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</si>
  <si>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</si>
  <si>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</si>
  <si>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</si>
  <si>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</si>
  <si>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</si>
  <si>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</si>
  <si>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</si>
  <si>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</si>
  <si>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</si>
  <si>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</si>
  <si>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</si>
  <si>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</si>
  <si>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</si>
  <si>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</si>
  <si>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</si>
  <si>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</si>
  <si>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</si>
  <si>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</si>
  <si>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</si>
  <si>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</si>
  <si>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</si>
  <si>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</si>
  <si>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</si>
  <si>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</si>
  <si>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</si>
  <si>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</si>
  <si>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</si>
  <si>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</si>
  <si>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</si>
  <si>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</si>
  <si>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</si>
  <si>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</si>
  <si>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</si>
  <si>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</si>
  <si>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</si>
  <si>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</si>
  <si>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</si>
  <si>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</si>
  <si>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</si>
  <si>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</si>
  <si>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</si>
  <si>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</si>
  <si>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</si>
  <si>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</si>
  <si>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</si>
  <si>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</si>
  <si>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</si>
  <si>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</si>
  <si>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</si>
  <si>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</si>
  <si>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</si>
  <si>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</si>
  <si>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</si>
  <si>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</si>
  <si>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</si>
  <si>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</si>
  <si>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</si>
  <si>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</si>
  <si>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</si>
  <si>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</si>
  <si>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</si>
  <si>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</si>
  <si>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</si>
  <si>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</si>
  <si>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</si>
  <si>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</si>
  <si>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</si>
  <si>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</si>
  <si>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</si>
  <si>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</si>
  <si>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</si>
  <si>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</si>
  <si>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</si>
  <si>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</si>
  <si>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</si>
  <si>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</si>
  <si>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</si>
  <si>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</si>
  <si>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</si>
  <si>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</si>
  <si>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</si>
  <si>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</si>
  <si>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</si>
  <si>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</si>
  <si>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</si>
  <si>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</si>
  <si>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</si>
  <si>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</si>
  <si>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</si>
  <si>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</si>
  <si>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</si>
  <si>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</si>
  <si>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</si>
  <si>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</si>
  <si>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</si>
  <si>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</si>
  <si>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</si>
  <si>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</si>
  <si>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</si>
  <si>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</si>
  <si>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</si>
  <si>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</si>
  <si>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</si>
  <si>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</si>
  <si>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</si>
  <si>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</si>
  <si>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</si>
  <si>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</si>
  <si>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</si>
  <si>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</si>
  <si>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</si>
  <si>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</si>
  <si>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</si>
  <si>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</si>
  <si>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</si>
  <si>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</si>
  <si>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</si>
  <si>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</si>
  <si>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</si>
  <si>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</si>
  <si>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</si>
  <si>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</si>
  <si>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</si>
  <si>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</si>
  <si>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</si>
  <si>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</si>
  <si>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</si>
  <si>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</si>
  <si>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</si>
  <si>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</si>
  <si>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</si>
  <si>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</si>
  <si>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</si>
  <si>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</si>
  <si>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</si>
  <si>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</si>
  <si>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</si>
  <si>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</si>
  <si>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</si>
  <si>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</si>
  <si>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</si>
  <si>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</si>
  <si>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</si>
  <si>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</si>
  <si>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</si>
  <si>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</si>
  <si>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</si>
  <si>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</si>
  <si>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</si>
  <si>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</si>
  <si>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</si>
  <si>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</si>
  <si>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</si>
  <si>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</si>
  <si>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</si>
  <si>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</si>
  <si>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</si>
  <si>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</si>
  <si>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</si>
  <si>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</si>
  <si>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</si>
  <si>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</si>
  <si>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</si>
  <si>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</si>
  <si>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</si>
  <si>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</si>
  <si>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</si>
  <si>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</si>
  <si>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</si>
  <si>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</si>
  <si>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</si>
  <si>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</si>
  <si>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</si>
  <si>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</si>
  <si>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</si>
  <si>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</si>
  <si>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</si>
  <si>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</si>
  <si>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</si>
  <si>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</si>
  <si>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</si>
  <si>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</si>
  <si>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</si>
  <si>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</si>
  <si>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</si>
  <si>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</si>
  <si>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</si>
  <si>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</si>
  <si>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</si>
  <si>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</si>
  <si>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</si>
  <si>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</si>
  <si>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</si>
  <si>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</si>
  <si>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</si>
  <si>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</si>
  <si>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</si>
  <si>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</si>
  <si>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</si>
  <si>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</si>
  <si>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</si>
  <si>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</si>
  <si>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</si>
  <si>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</si>
  <si>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</si>
  <si>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</si>
  <si>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</si>
  <si>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</si>
  <si>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</si>
  <si>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</si>
  <si>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</si>
  <si>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</si>
  <si>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</si>
  <si>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</si>
  <si>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</si>
  <si>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</si>
  <si>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</si>
  <si>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</si>
  <si>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</si>
  <si>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</si>
  <si>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</si>
  <si>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</si>
  <si>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</si>
  <si>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</si>
  <si>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</si>
  <si>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</si>
  <si>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</si>
  <si>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</si>
  <si>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</si>
  <si>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</si>
  <si>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</si>
  <si>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</si>
  <si>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</si>
  <si>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</si>
  <si>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</si>
  <si>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</si>
  <si>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</si>
  <si>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</si>
  <si>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</si>
  <si>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</si>
  <si>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</si>
  <si>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</si>
  <si>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</si>
  <si>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</si>
  <si>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</si>
  <si>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</si>
  <si>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</si>
  <si>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</si>
  <si>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</si>
  <si>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</si>
  <si>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</si>
  <si>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</si>
  <si>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</si>
  <si>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</si>
  <si>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</si>
  <si>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</si>
  <si>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</si>
  <si>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</si>
  <si>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</si>
  <si>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</si>
  <si>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</si>
  <si>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</si>
  <si>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</si>
  <si>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</si>
  <si>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</si>
  <si>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</si>
  <si>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</si>
  <si>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</si>
  <si>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</si>
  <si>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</si>
  <si>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</si>
  <si>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</si>
  <si>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</si>
  <si>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</si>
  <si>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</si>
  <si>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</si>
  <si>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</si>
  <si>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</si>
  <si>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</si>
  <si>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</si>
  <si>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</si>
  <si>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</si>
  <si>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</si>
  <si>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</si>
  <si>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</si>
  <si>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</si>
  <si>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</si>
  <si>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</si>
  <si>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</si>
  <si>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</si>
  <si>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</si>
  <si>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</si>
  <si>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</si>
  <si>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</si>
  <si>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</si>
  <si>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</si>
  <si>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</si>
  <si>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</si>
  <si>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</si>
  <si>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</si>
  <si>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</si>
  <si>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</si>
  <si>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</si>
  <si>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</si>
  <si>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</si>
  <si>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</si>
  <si>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</si>
  <si>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</si>
  <si>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</si>
  <si>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</si>
  <si>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</si>
  <si>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</si>
  <si>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</si>
  <si>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</si>
  <si>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</si>
  <si>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</si>
  <si>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</si>
  <si>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</si>
  <si>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</si>
  <si>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</si>
  <si>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</si>
  <si>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</si>
  <si>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</si>
  <si>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</si>
  <si>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</si>
  <si>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</si>
  <si>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</si>
  <si>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</si>
  <si>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</si>
  <si>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</si>
  <si>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</si>
  <si>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</si>
  <si>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</si>
  <si>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</si>
  <si>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</si>
  <si>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</si>
  <si>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</si>
  <si>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</si>
  <si>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</si>
  <si>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</si>
  <si>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</si>
  <si>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</si>
  <si>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</si>
  <si>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</si>
  <si>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</si>
  <si>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</si>
  <si>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</si>
  <si>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</si>
  <si>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</si>
  <si>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</si>
  <si>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</si>
  <si>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</si>
  <si>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</si>
  <si>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</si>
  <si>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</si>
  <si>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</si>
  <si>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</si>
  <si>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</si>
  <si>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</si>
  <si>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</si>
  <si>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</si>
  <si>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</si>
  <si>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</si>
  <si>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</si>
  <si>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</si>
  <si>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</si>
  <si>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</si>
  <si>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</si>
  <si>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</si>
  <si>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</si>
  <si>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</si>
  <si>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</si>
  <si>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</si>
  <si>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</si>
  <si>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</si>
  <si>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</si>
  <si>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</si>
  <si>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</si>
  <si>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</si>
  <si>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</si>
  <si>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</si>
  <si>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</si>
  <si>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</si>
  <si>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</si>
  <si>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</si>
  <si>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</si>
  <si>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</si>
  <si>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</si>
  <si>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</si>
  <si>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</si>
  <si>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</si>
  <si>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</si>
  <si>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</si>
  <si>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</si>
  <si>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</si>
  <si>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</si>
  <si>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</si>
  <si>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</si>
  <si>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</si>
  <si>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</si>
  <si>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</si>
  <si>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</si>
  <si>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</si>
  <si>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</si>
  <si>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</si>
  <si>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</si>
  <si>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</si>
  <si>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</si>
  <si>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</si>
  <si>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</si>
  <si>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</si>
  <si>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</si>
  <si>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</si>
  <si>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</si>
  <si>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</si>
  <si>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</si>
  <si>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</si>
  <si>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</si>
  <si>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</si>
  <si>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</si>
  <si>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</si>
  <si>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</si>
  <si>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</si>
  <si>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</si>
  <si>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</si>
  <si>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</si>
  <si>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</si>
  <si>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</si>
  <si>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</si>
  <si>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</si>
  <si>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</si>
  <si>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</si>
  <si>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</si>
  <si>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</si>
  <si>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</si>
  <si>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</si>
  <si>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</si>
  <si>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</si>
  <si>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</si>
  <si>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</si>
  <si>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</si>
  <si>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</si>
  <si>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</si>
  <si>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</si>
  <si>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</si>
  <si>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</si>
  <si>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</si>
  <si>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</si>
  <si>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</si>
  <si>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</si>
  <si>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</si>
  <si>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</si>
  <si>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</si>
  <si>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</si>
  <si>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</si>
  <si>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</si>
  <si>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</si>
  <si>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</si>
  <si>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</si>
  <si>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</si>
  <si>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</si>
  <si>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</si>
  <si>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</si>
  <si>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</si>
  <si>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</si>
  <si>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</si>
  <si>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</si>
  <si>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</si>
  <si>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</si>
  <si>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</si>
  <si>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</si>
  <si>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</si>
  <si>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</si>
  <si>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</si>
  <si>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</si>
  <si>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</si>
  <si>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</si>
  <si>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</si>
  <si>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</si>
  <si>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</si>
  <si>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</si>
  <si>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</si>
  <si>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</si>
  <si>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</si>
  <si>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</si>
  <si>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</si>
  <si>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</si>
  <si>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</si>
  <si>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</si>
  <si>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</si>
  <si>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</si>
  <si>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</si>
  <si>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</si>
  <si>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</si>
  <si>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</si>
  <si>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</si>
  <si>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</si>
  <si>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</si>
  <si>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</si>
  <si>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</si>
  <si>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</si>
  <si>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</si>
  <si>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</si>
  <si>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</si>
  <si>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</si>
  <si>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</si>
  <si>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</si>
  <si>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</si>
  <si>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</si>
  <si>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</si>
  <si>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</si>
  <si>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</si>
  <si>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</si>
  <si>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</si>
  <si>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</si>
  <si>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</si>
  <si>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</si>
  <si>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</si>
  <si>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</si>
  <si>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</si>
  <si>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</si>
  <si>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</si>
  <si>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</si>
  <si>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</si>
  <si>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</si>
  <si>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</si>
  <si>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</si>
  <si>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</si>
  <si>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</si>
  <si>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</si>
  <si>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</si>
  <si>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</si>
  <si>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</si>
  <si>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</si>
  <si>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</si>
  <si>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</si>
  <si>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</si>
  <si>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</si>
  <si>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</si>
  <si>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</si>
  <si>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</si>
  <si>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</si>
  <si>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</si>
  <si>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</si>
  <si>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</si>
  <si>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</si>
  <si>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</si>
  <si>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</si>
  <si>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</si>
  <si>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</si>
  <si>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</si>
  <si>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</si>
  <si>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</si>
  <si>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</si>
  <si>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</si>
  <si>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</si>
  <si>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</si>
  <si>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</si>
  <si>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</si>
  <si>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</si>
  <si>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</si>
  <si>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</si>
  <si>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</si>
  <si>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</si>
  <si>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</si>
  <si>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</si>
  <si>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</si>
  <si>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</si>
  <si>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</si>
  <si>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</si>
  <si>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</si>
  <si>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</si>
  <si>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</si>
  <si>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</si>
  <si>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</si>
  <si>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</si>
  <si>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</si>
  <si>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</si>
  <si>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</si>
  <si>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</si>
  <si>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</si>
  <si>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</si>
  <si>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</si>
  <si>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</si>
  <si>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</si>
  <si>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</si>
  <si>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</si>
  <si>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</si>
  <si>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</si>
  <si>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</si>
  <si>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</si>
  <si>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</si>
  <si>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</si>
  <si>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</si>
  <si>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</si>
  <si>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</si>
  <si>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</si>
  <si>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</si>
  <si>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</si>
  <si>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</si>
  <si>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</si>
  <si>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</si>
  <si>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</si>
  <si>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</si>
  <si>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</si>
  <si>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</si>
  <si>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</si>
  <si>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</si>
  <si>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</si>
  <si>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</si>
  <si>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</si>
  <si>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</si>
  <si>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</si>
  <si>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</si>
  <si>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</si>
  <si>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</si>
  <si>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</si>
  <si>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</si>
  <si>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</si>
  <si>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</si>
  <si>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</si>
  <si>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</si>
  <si>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</si>
  <si>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</si>
  <si>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</si>
  <si>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</si>
  <si>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</si>
  <si>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</si>
  <si>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</si>
  <si>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</si>
  <si>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</si>
  <si>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</si>
  <si>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</si>
  <si>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</si>
  <si>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</si>
  <si>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</si>
  <si>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</si>
  <si>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</si>
  <si>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</si>
  <si>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</si>
  <si>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</si>
  <si>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</si>
  <si>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</si>
  <si>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</si>
  <si>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</si>
  <si>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</si>
  <si>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</si>
  <si>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</si>
  <si>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</si>
  <si>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</si>
  <si>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</si>
  <si>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</si>
  <si>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</si>
  <si>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</si>
  <si>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</si>
  <si>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</si>
  <si>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</si>
  <si>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</si>
  <si>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</si>
  <si>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</si>
  <si>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</si>
  <si>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</si>
  <si>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</si>
  <si>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</si>
  <si>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</si>
  <si>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</si>
  <si>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</si>
  <si>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</si>
  <si>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</si>
  <si>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</si>
  <si>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</si>
  <si>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</si>
  <si>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</si>
  <si>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</si>
  <si>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</si>
  <si>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</si>
  <si>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</si>
  <si>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</si>
  <si>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</si>
  <si>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</si>
  <si>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</si>
  <si>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</si>
  <si>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</si>
  <si>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</si>
  <si>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</si>
  <si>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</si>
  <si>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</si>
  <si>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</si>
  <si>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</si>
  <si>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</si>
  <si>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</si>
  <si>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</si>
  <si>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</si>
  <si>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</si>
  <si>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</si>
  <si>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</si>
  <si>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</si>
  <si>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</si>
  <si>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</si>
  <si>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</si>
  <si>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</si>
  <si>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</si>
  <si>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</si>
  <si>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</si>
  <si>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</si>
  <si>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</si>
  <si>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</si>
  <si>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</si>
  <si>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</si>
  <si>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</si>
  <si>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</si>
  <si>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</si>
  <si>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</si>
  <si>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</si>
  <si>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</si>
  <si>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</si>
  <si>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</si>
  <si>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</si>
  <si>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</si>
  <si>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</si>
  <si>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</si>
  <si>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</si>
  <si>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</si>
  <si>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</si>
  <si>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</si>
  <si>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</si>
  <si>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</si>
  <si>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</si>
  <si>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</si>
  <si>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</si>
  <si>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</si>
  <si>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</si>
  <si>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</si>
  <si>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</si>
  <si>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</si>
  <si>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</si>
  <si>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</si>
  <si>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</si>
  <si>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</si>
  <si>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</si>
  <si>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</si>
  <si>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</si>
  <si>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</si>
  <si>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</si>
  <si>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</si>
  <si>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</si>
  <si>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</si>
  <si>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</si>
  <si>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</si>
  <si>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</si>
  <si>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</si>
  <si>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</si>
  <si>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</si>
  <si>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</si>
  <si>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</si>
  <si>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</si>
  <si>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</si>
  <si>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</si>
  <si>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</si>
  <si>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</si>
  <si>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</si>
  <si>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</si>
  <si>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</si>
  <si>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</si>
  <si>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</si>
  <si>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</si>
  <si>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</si>
  <si>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</si>
  <si>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</si>
  <si>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</si>
  <si>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</si>
  <si>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</si>
  <si>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</si>
  <si>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</si>
  <si>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</si>
  <si>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</si>
  <si>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</si>
  <si>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</si>
  <si>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</si>
  <si>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</si>
  <si>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</si>
  <si>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</si>
  <si>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</si>
  <si>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</si>
  <si>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</si>
  <si>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</si>
  <si>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</si>
  <si>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</si>
  <si>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</si>
  <si>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</si>
  <si>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</si>
  <si>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</si>
  <si>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</si>
  <si>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</si>
  <si>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</si>
  <si>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</si>
  <si>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</si>
  <si>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</si>
  <si>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</si>
  <si>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</si>
  <si>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</si>
  <si>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</si>
  <si>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</si>
  <si>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</si>
  <si>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</si>
  <si>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</si>
  <si>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</si>
  <si>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</si>
  <si>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</si>
  <si>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</si>
  <si>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</si>
  <si>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</si>
  <si>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</si>
  <si>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</si>
  <si>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</si>
  <si>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</si>
  <si>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</si>
  <si>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</si>
  <si>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</si>
  <si>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</si>
  <si>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</si>
  <si>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</si>
  <si>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</si>
  <si>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</si>
  <si>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</si>
  <si>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</si>
  <si>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</si>
  <si>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</si>
  <si>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</si>
  <si>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</si>
  <si>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</si>
  <si>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</si>
  <si>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</si>
  <si>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</si>
  <si>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</si>
  <si>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</si>
  <si>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</si>
  <si>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</si>
  <si>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</si>
  <si>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</si>
  <si>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</si>
  <si>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</si>
  <si>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</si>
  <si>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</si>
  <si>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</si>
  <si>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</si>
  <si>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</si>
  <si>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</si>
  <si>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</si>
  <si>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</si>
  <si>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</si>
  <si>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</si>
  <si>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</si>
  <si>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</si>
  <si>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</si>
  <si>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</si>
  <si>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</si>
  <si>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</si>
  <si>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</si>
  <si>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</si>
  <si>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</si>
  <si>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</si>
  <si>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</si>
  <si>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</si>
  <si>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</si>
  <si>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</si>
  <si>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</si>
  <si>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</si>
  <si>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</si>
  <si>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</si>
  <si>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</si>
  <si>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</si>
  <si>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</si>
  <si>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</si>
  <si>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</si>
  <si>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</si>
  <si>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</si>
  <si>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</si>
  <si>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</si>
  <si>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</si>
  <si>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</si>
  <si>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</si>
  <si>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</si>
  <si>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</si>
  <si>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</si>
  <si>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</si>
  <si>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</si>
  <si>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</si>
  <si>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</si>
  <si>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</si>
  <si>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</si>
  <si>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</si>
  <si>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</si>
  <si>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</si>
  <si>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</si>
  <si>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</si>
  <si>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</si>
  <si>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</si>
  <si>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</si>
  <si>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</si>
  <si>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</si>
  <si>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</si>
  <si>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</si>
  <si>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</si>
  <si>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</si>
  <si>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</si>
  <si>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</si>
  <si>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</si>
  <si>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</si>
  <si>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</si>
  <si>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</si>
  <si>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</si>
  <si>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</si>
  <si>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</si>
  <si>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</si>
  <si>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</si>
  <si>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</si>
  <si>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</si>
  <si>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</si>
  <si>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</si>
  <si>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</si>
  <si>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</si>
  <si>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</si>
  <si>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</si>
  <si>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</si>
  <si>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</si>
  <si>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</si>
  <si>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</si>
  <si>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</si>
  <si>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</si>
  <si>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</si>
  <si>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</si>
  <si>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</si>
  <si>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</si>
  <si>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</si>
  <si>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</si>
  <si>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</si>
  <si>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</si>
  <si>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</si>
  <si>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</si>
  <si>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</si>
  <si>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</si>
  <si>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</si>
  <si>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</si>
  <si>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</si>
  <si>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</si>
  <si>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</si>
  <si>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</si>
  <si>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</si>
  <si>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</si>
  <si>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</si>
  <si>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</si>
  <si>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</si>
  <si>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</si>
  <si>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</si>
  <si>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</si>
  <si>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</si>
  <si>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</si>
  <si>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</si>
  <si>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</si>
  <si>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</si>
  <si>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</si>
  <si>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</si>
  <si>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</si>
  <si>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</si>
  <si>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</si>
  <si>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</si>
  <si>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</si>
  <si>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</si>
  <si>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</si>
  <si>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</si>
  <si>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</si>
  <si>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</si>
  <si>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</si>
  <si>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</si>
  <si>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</si>
  <si>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</si>
  <si>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</si>
  <si>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</si>
  <si>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</si>
  <si>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</si>
  <si>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</si>
  <si>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</si>
  <si>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</si>
  <si>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</si>
  <si>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</si>
  <si>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</si>
  <si>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</si>
  <si>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</si>
  <si>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</si>
  <si>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</si>
  <si>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</si>
  <si>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</si>
  <si>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</si>
  <si>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</si>
  <si>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</si>
  <si>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</si>
  <si>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</si>
  <si>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</si>
  <si>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</si>
  <si>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</si>
  <si>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</si>
  <si>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</si>
  <si>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</si>
  <si>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</si>
  <si>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</si>
  <si>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</si>
  <si>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</si>
  <si>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</si>
  <si>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</si>
  <si>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</si>
  <si>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</si>
  <si>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</si>
  <si>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</si>
  <si>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</si>
  <si>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</si>
  <si>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</si>
  <si>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</si>
  <si>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</si>
  <si>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</si>
  <si>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</si>
  <si>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</si>
  <si>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</si>
  <si>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</si>
  <si>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</si>
  <si>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</si>
  <si>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</si>
  <si>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</si>
  <si>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</si>
  <si>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</si>
  <si>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</si>
  <si>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</si>
  <si>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</si>
  <si>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</si>
  <si>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</si>
  <si>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</si>
  <si>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</si>
  <si>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</si>
  <si>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</si>
  <si>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</si>
  <si>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</si>
  <si>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</si>
  <si>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</si>
  <si>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</si>
  <si>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</si>
  <si>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</si>
  <si>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</si>
  <si>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</si>
  <si>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</si>
  <si>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</si>
  <si>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</si>
  <si>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</si>
  <si>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</si>
  <si>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</si>
  <si>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</si>
  <si>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</si>
  <si>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</si>
  <si>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</si>
  <si>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</si>
  <si>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</si>
  <si>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</si>
  <si>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</si>
  <si>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</si>
  <si>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</si>
  <si>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</si>
  <si>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</si>
  <si>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</si>
  <si>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</si>
  <si>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</si>
  <si>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</si>
  <si>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</si>
  <si>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</si>
  <si>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</si>
  <si>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</si>
  <si>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</si>
  <si>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</si>
  <si>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</si>
  <si>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</si>
  <si>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</si>
  <si>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</si>
  <si>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</si>
  <si>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</si>
  <si>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</si>
  <si>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</si>
  <si>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</si>
  <si>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</si>
  <si>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</si>
  <si>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</si>
  <si>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</si>
  <si>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</si>
  <si>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</si>
  <si>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</si>
  <si>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</si>
  <si>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</si>
  <si>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</si>
  <si>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</si>
  <si>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</si>
  <si>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</si>
  <si>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</si>
  <si>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</si>
  <si>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</si>
  <si>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</si>
  <si>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</si>
  <si>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</si>
  <si>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</si>
  <si>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</si>
  <si>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</si>
  <si>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</si>
  <si>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</si>
  <si>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</si>
  <si>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</si>
  <si>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</si>
  <si>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</si>
  <si>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</si>
  <si>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</si>
  <si>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</si>
  <si>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</si>
  <si>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</si>
  <si>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</si>
  <si>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</si>
  <si>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</si>
  <si>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</si>
  <si>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</si>
  <si>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</si>
  <si>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</si>
  <si>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</si>
  <si>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</si>
  <si>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</si>
  <si>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</si>
  <si>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</si>
  <si>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</si>
  <si>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</si>
  <si>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</si>
  <si>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</si>
  <si>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</si>
  <si>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</si>
  <si>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</si>
  <si>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</si>
  <si>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</si>
  <si>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</si>
  <si>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</si>
  <si>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</si>
  <si>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</si>
  <si>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</si>
  <si>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</si>
  <si>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</si>
  <si>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</si>
  <si>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</si>
  <si>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</si>
  <si>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</si>
  <si>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</si>
  <si>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</si>
  <si>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</si>
  <si>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</si>
  <si>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</si>
  <si>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</si>
  <si>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</si>
  <si>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</si>
  <si>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</si>
  <si>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</si>
  <si>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</si>
  <si>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</si>
  <si>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</si>
  <si>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</si>
  <si>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</si>
  <si>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</si>
  <si>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</si>
  <si>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</si>
  <si>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</si>
  <si>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</si>
  <si>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</si>
  <si>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</si>
  <si>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</si>
  <si>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</si>
  <si>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</si>
  <si>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</si>
  <si>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</si>
  <si>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</si>
  <si>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</si>
  <si>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</si>
  <si>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</si>
  <si>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</si>
  <si>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</si>
  <si>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</si>
  <si>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</si>
  <si>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</si>
  <si>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</si>
  <si>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</si>
  <si>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</si>
  <si>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</si>
  <si>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</si>
  <si>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</si>
  <si>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</si>
  <si>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</si>
  <si>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</si>
  <si>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</si>
  <si>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</si>
  <si>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</si>
  <si>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</si>
  <si>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</si>
  <si>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</si>
  <si>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</si>
  <si>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</si>
  <si>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</si>
  <si>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</si>
  <si>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</si>
  <si>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</si>
  <si>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</si>
  <si>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</si>
  <si>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</si>
  <si>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</si>
  <si>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</si>
  <si>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</si>
  <si>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</si>
  <si>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</si>
  <si>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</si>
  <si>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</si>
  <si>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</si>
  <si>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</si>
  <si>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</si>
  <si>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</si>
  <si>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</si>
  <si>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</si>
  <si>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</si>
  <si>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</si>
  <si>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</si>
  <si>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</si>
  <si>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</si>
  <si>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</si>
  <si>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</si>
  <si>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</si>
  <si>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</si>
  <si>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</si>
  <si>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</si>
  <si>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</si>
  <si>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</si>
  <si>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</si>
  <si>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</si>
  <si>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</si>
  <si>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</si>
  <si>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</si>
  <si>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</si>
  <si>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</si>
  <si>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</si>
  <si>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</si>
  <si>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</si>
  <si>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</si>
  <si>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</si>
  <si>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</si>
  <si>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</si>
  <si>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</si>
  <si>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</si>
  <si>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</si>
  <si>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</si>
  <si>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</si>
  <si>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</si>
  <si>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</si>
  <si>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</si>
  <si>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</si>
  <si>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</si>
  <si>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</si>
  <si>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</si>
  <si>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</si>
  <si>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</si>
  <si>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</si>
  <si>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</si>
  <si>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</si>
  <si>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</si>
  <si>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</si>
  <si>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</si>
  <si>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</si>
  <si>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</si>
  <si>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</si>
  <si>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</si>
  <si>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</si>
  <si>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</si>
  <si>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</si>
  <si>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</si>
  <si>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</si>
  <si>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</si>
  <si>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</si>
  <si>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</si>
  <si>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</si>
  <si>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</si>
  <si>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</si>
  <si>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</si>
  <si>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</si>
  <si>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</si>
  <si>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</si>
  <si>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</si>
  <si>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</si>
  <si>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</si>
  <si>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</si>
  <si>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</si>
  <si>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</si>
  <si>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</si>
  <si>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</si>
  <si>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</si>
  <si>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</si>
  <si>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</si>
  <si>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</si>
  <si>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</si>
  <si>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</si>
  <si>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</si>
  <si>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</si>
  <si>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</si>
  <si>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</si>
  <si>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</si>
  <si>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</si>
  <si>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</si>
  <si>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</si>
  <si>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</si>
  <si>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</si>
  <si>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</si>
  <si>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</si>
  <si>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</si>
  <si>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</si>
  <si>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</si>
  <si>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</si>
  <si>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</si>
  <si>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</si>
  <si>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</si>
  <si>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</si>
  <si>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</si>
  <si>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</si>
  <si>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</si>
  <si>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</si>
  <si>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</si>
  <si>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</si>
  <si>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</si>
  <si>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</si>
  <si>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</si>
  <si>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</si>
  <si>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</si>
  <si>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</si>
  <si>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</si>
  <si>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</si>
  <si>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</si>
  <si>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</si>
  <si>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</si>
  <si>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</si>
  <si>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</si>
  <si>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</si>
  <si>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</si>
  <si>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</si>
  <si>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</si>
  <si>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</si>
  <si>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</si>
  <si>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</si>
  <si>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</si>
  <si>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</si>
  <si>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</si>
  <si>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</si>
  <si>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</si>
  <si>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</si>
  <si>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</si>
  <si>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</si>
  <si>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</si>
  <si>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</si>
  <si>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</si>
  <si>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</si>
  <si>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</si>
  <si>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</si>
  <si>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</si>
  <si>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</si>
  <si>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</si>
  <si>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</si>
  <si>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</si>
  <si>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</si>
  <si>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</si>
  <si>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</si>
  <si>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</si>
  <si>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</si>
  <si>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</si>
  <si>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</si>
  <si>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</si>
  <si>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</si>
  <si>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</si>
  <si>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</si>
  <si>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</si>
  <si>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</si>
  <si>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</si>
  <si>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</si>
  <si>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</si>
  <si>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</si>
  <si>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</si>
  <si>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</si>
  <si>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</si>
  <si>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</si>
  <si>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</si>
  <si>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</si>
  <si>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</si>
  <si>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</si>
  <si>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</si>
  <si>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</si>
  <si>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</si>
  <si>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</si>
  <si>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</si>
  <si>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</si>
  <si>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</si>
  <si>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</si>
  <si>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</si>
  <si>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</si>
  <si>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</si>
  <si>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</si>
  <si>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</si>
  <si>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</si>
  <si>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</si>
  <si>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</si>
  <si>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</si>
  <si>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</si>
  <si>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</si>
  <si>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</si>
  <si>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</si>
  <si>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</si>
  <si>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</si>
  <si>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</si>
  <si>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</si>
  <si>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</si>
  <si>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</si>
  <si>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</si>
  <si>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</si>
  <si>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</si>
  <si>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</si>
  <si>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</si>
  <si>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</si>
  <si>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</si>
  <si>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</si>
  <si>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</si>
  <si>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</si>
  <si>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</si>
  <si>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</si>
  <si>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</si>
  <si>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</si>
  <si>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</si>
  <si>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</si>
  <si>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</si>
  <si>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</si>
  <si>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</si>
  <si>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</si>
  <si>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</si>
  <si>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</si>
  <si>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</si>
  <si>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</si>
  <si>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</si>
  <si>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</si>
  <si>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</si>
  <si>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</si>
  <si>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</si>
  <si>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</si>
  <si>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</si>
  <si>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</si>
  <si>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</si>
  <si>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</si>
  <si>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</si>
  <si>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</si>
  <si>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</si>
  <si>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</si>
  <si>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</si>
  <si>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</si>
  <si>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</si>
  <si>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</si>
  <si>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</si>
  <si>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</si>
  <si>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</si>
  <si>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</si>
  <si>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</si>
  <si>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</si>
  <si>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</si>
  <si>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</si>
  <si>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</si>
  <si>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</si>
  <si>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</si>
  <si>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</si>
  <si>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</si>
  <si>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</si>
  <si>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</si>
  <si>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</si>
  <si>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</si>
  <si>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</si>
  <si>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</si>
  <si>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</si>
  <si>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</si>
  <si>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</si>
  <si>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</si>
  <si>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</si>
  <si>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</si>
  <si>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</si>
  <si>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</si>
  <si>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</si>
  <si>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</si>
  <si>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</si>
  <si>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</si>
  <si>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</si>
  <si>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</si>
  <si>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</si>
  <si>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</si>
  <si>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</si>
  <si>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</si>
  <si>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</si>
  <si>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</si>
  <si>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</si>
  <si>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</si>
  <si>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</si>
  <si>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</si>
  <si>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</si>
  <si>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</si>
  <si>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</si>
  <si>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</si>
  <si>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</si>
  <si>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</si>
  <si>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</si>
  <si>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</si>
  <si>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</si>
  <si>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</si>
  <si>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</si>
  <si>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</si>
  <si>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</si>
  <si>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</si>
  <si>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</si>
  <si>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</si>
  <si>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</si>
  <si>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</si>
  <si>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</si>
  <si>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</si>
  <si>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</si>
  <si>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</si>
  <si>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</si>
  <si>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</si>
  <si>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</si>
  <si>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</si>
  <si>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</si>
  <si>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</si>
  <si>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</si>
  <si>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</si>
  <si>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</si>
  <si>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</si>
  <si>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</si>
  <si>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</si>
  <si>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</si>
  <si>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</si>
  <si>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</si>
  <si>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</si>
  <si>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</si>
  <si>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</si>
  <si>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</si>
  <si>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</si>
  <si>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</si>
  <si>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</si>
  <si>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</si>
  <si>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</si>
  <si>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</si>
  <si>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</si>
  <si>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</si>
  <si>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</si>
  <si>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</si>
  <si>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</si>
  <si>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</si>
  <si>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</si>
  <si>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</si>
  <si>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</si>
  <si>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</si>
  <si>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</si>
  <si>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</si>
  <si>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</si>
  <si>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</si>
  <si>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</si>
  <si>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</si>
  <si>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</si>
  <si>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</si>
  <si>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</si>
  <si>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</si>
  <si>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</si>
  <si>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</si>
  <si>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</si>
  <si>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</si>
  <si>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</si>
  <si>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</si>
  <si>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</si>
  <si>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</si>
  <si>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</si>
  <si>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</si>
  <si>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</si>
  <si>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</si>
  <si>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</si>
  <si>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</si>
  <si>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</si>
  <si>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</si>
  <si>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</si>
  <si>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</si>
  <si>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</si>
  <si>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</si>
  <si>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</si>
  <si>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</si>
  <si>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</si>
  <si>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</si>
  <si>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</si>
  <si>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</si>
  <si>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</si>
  <si>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</si>
  <si>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</si>
  <si>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</si>
  <si>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</si>
  <si>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</si>
  <si>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</si>
  <si>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</si>
  <si>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</si>
  <si>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</si>
  <si>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</si>
  <si>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</si>
  <si>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</si>
  <si>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</si>
  <si>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</si>
  <si>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</si>
  <si>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</si>
  <si>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</si>
  <si>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</si>
  <si>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</si>
  <si>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</si>
  <si>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</si>
  <si>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</si>
  <si>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</si>
  <si>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</si>
  <si>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</si>
  <si>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</si>
  <si>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</si>
  <si>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</si>
  <si>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</si>
  <si>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</si>
  <si>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</si>
  <si>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</si>
  <si>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</si>
  <si>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</si>
  <si>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</si>
  <si>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</si>
  <si>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</si>
  <si>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</si>
  <si>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</si>
  <si>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</si>
  <si>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</si>
  <si>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</si>
  <si>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</si>
  <si>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</si>
  <si>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</si>
  <si>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</si>
  <si>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</si>
  <si>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</si>
  <si>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</si>
  <si>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</si>
  <si>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</si>
  <si>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</si>
  <si>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</si>
  <si>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</si>
  <si>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</si>
  <si>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</si>
  <si>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</si>
  <si>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</si>
  <si>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</si>
  <si>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</si>
  <si>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</si>
  <si>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</si>
  <si>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</si>
  <si>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</si>
  <si>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</si>
  <si>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</si>
  <si>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</si>
  <si>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</si>
  <si>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</si>
  <si>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</si>
  <si>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</si>
  <si>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</si>
  <si>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</si>
  <si>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</si>
  <si>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</si>
  <si>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</si>
  <si>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</si>
  <si>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</si>
  <si>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</si>
  <si>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</si>
  <si>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</si>
  <si>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</si>
  <si>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</si>
  <si>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</si>
  <si>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</si>
  <si>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</si>
  <si>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</si>
  <si>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</si>
  <si>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</si>
  <si>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</si>
  <si>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</si>
  <si>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</si>
  <si>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</si>
  <si>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</si>
  <si>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</si>
  <si>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</si>
  <si>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</si>
  <si>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</si>
  <si>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</si>
  <si>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</si>
  <si>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</si>
  <si>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</si>
  <si>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</si>
  <si>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</si>
  <si>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</si>
  <si>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</si>
  <si>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</si>
  <si>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</si>
  <si>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</si>
  <si>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</si>
  <si>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</si>
  <si>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</si>
  <si>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</si>
  <si>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</si>
  <si>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</si>
  <si>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</si>
  <si>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</si>
  <si>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</si>
  <si>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</si>
  <si>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</si>
  <si>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</si>
  <si>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</si>
  <si>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</si>
  <si>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</si>
  <si>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</si>
  <si>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</si>
  <si>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</si>
  <si>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</si>
  <si>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</si>
  <si>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</si>
  <si>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</si>
  <si>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</si>
  <si>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</si>
  <si>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</si>
  <si>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</si>
  <si>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</si>
  <si>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</si>
  <si>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</si>
  <si>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</si>
  <si>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</si>
  <si>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</si>
  <si>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</si>
  <si>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</si>
  <si>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</si>
  <si>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</si>
  <si>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</si>
  <si>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</si>
  <si>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</si>
  <si>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</si>
  <si>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</si>
  <si>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</si>
  <si>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</si>
  <si>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</si>
  <si>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</si>
  <si>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</si>
  <si>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</si>
  <si>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</si>
  <si>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</si>
  <si>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</si>
  <si>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</si>
  <si>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</si>
  <si>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</si>
  <si>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</si>
  <si>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</si>
  <si>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</si>
  <si>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</si>
  <si>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</si>
  <si>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</si>
  <si>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</si>
  <si>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</si>
  <si>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</si>
  <si>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</si>
  <si>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</si>
  <si>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</si>
  <si>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</si>
  <si>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</si>
  <si>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</si>
  <si>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</si>
  <si>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</si>
  <si>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</si>
  <si>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</si>
  <si>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</si>
  <si>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</si>
  <si>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</si>
  <si>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</si>
  <si>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</si>
  <si>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</si>
  <si>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</si>
  <si>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</si>
  <si>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</si>
  <si>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</si>
  <si>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</si>
  <si>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</si>
  <si>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</si>
  <si>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</si>
  <si>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</si>
  <si>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</si>
  <si>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</si>
  <si>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</si>
  <si>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</si>
  <si>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</si>
  <si>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</si>
  <si>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</si>
  <si>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</si>
  <si>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</si>
  <si>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</si>
  <si>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</si>
  <si>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</si>
  <si>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</si>
  <si>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</si>
  <si>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</si>
  <si>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</si>
  <si>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</si>
  <si>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</si>
  <si>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</si>
  <si>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</si>
  <si>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</si>
  <si>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</si>
  <si>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</si>
  <si>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</si>
  <si>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</si>
  <si>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</si>
  <si>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</si>
  <si>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</si>
  <si>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</si>
  <si>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</si>
  <si>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</si>
  <si>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</si>
  <si>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</si>
  <si>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</si>
  <si>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</si>
  <si>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</si>
  <si>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</si>
  <si>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</si>
  <si>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</si>
  <si>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</si>
  <si>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</si>
  <si>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</si>
  <si>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</si>
  <si>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</si>
  <si>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</si>
  <si>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</si>
  <si>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</si>
  <si>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</si>
  <si>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</si>
  <si>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</si>
  <si>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</si>
  <si>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</si>
  <si>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</si>
  <si>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</si>
  <si>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</si>
  <si>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</si>
  <si>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</si>
  <si>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</si>
  <si>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</si>
  <si>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</si>
  <si>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</si>
  <si>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</si>
  <si>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</si>
  <si>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</si>
  <si>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</si>
  <si>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</si>
  <si>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</si>
  <si>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</si>
  <si>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</si>
  <si>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</si>
  <si>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</si>
  <si>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</si>
  <si>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</si>
  <si>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</si>
  <si>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</si>
  <si>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</si>
  <si>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</si>
  <si>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</si>
  <si>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</si>
  <si>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</si>
  <si>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</si>
  <si>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</si>
  <si>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</si>
  <si>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</si>
  <si>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</si>
  <si>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</si>
  <si>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</si>
  <si>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</si>
  <si>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</si>
  <si>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</si>
  <si>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</si>
  <si>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</si>
  <si>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</si>
  <si>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</si>
  <si>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</si>
  <si>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</si>
  <si>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</si>
  <si>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</si>
  <si>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</si>
  <si>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</si>
  <si>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</si>
  <si>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</si>
  <si>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</si>
  <si>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</si>
  <si>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</si>
  <si>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</si>
  <si>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</si>
  <si>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</si>
  <si>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</si>
  <si>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</si>
  <si>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</si>
  <si>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</si>
  <si>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</si>
  <si>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</si>
  <si>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</si>
  <si>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</si>
  <si>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</si>
  <si>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</si>
  <si>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</si>
  <si>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</si>
  <si>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</si>
  <si>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</si>
  <si>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</si>
  <si>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</si>
  <si>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</si>
  <si>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</si>
  <si>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</si>
  <si>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</si>
  <si>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</si>
  <si>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</si>
  <si>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</si>
  <si>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</si>
  <si>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</si>
  <si>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</si>
  <si>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</si>
  <si>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</si>
  <si>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</si>
  <si>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</si>
  <si>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</si>
  <si>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</si>
  <si>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</si>
  <si>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</si>
  <si>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</si>
  <si>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</si>
  <si>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</si>
  <si>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</si>
  <si>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</si>
  <si>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</si>
  <si>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</si>
  <si>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</si>
  <si>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</si>
  <si>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</si>
  <si>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</si>
  <si>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</si>
  <si>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</si>
  <si>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</si>
  <si>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</si>
  <si>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</si>
  <si>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</si>
  <si>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</si>
  <si>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</si>
  <si>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</si>
  <si>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</si>
  <si>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</si>
  <si>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</si>
  <si>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</si>
  <si>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</si>
  <si>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</si>
  <si>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</si>
  <si>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</si>
  <si>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</si>
  <si>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</si>
  <si>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</si>
  <si>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</si>
  <si>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</si>
  <si>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</si>
  <si>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</si>
  <si>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</si>
  <si>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</si>
  <si>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</si>
  <si>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</si>
  <si>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</si>
  <si>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</si>
  <si>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</si>
  <si>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</si>
  <si>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</si>
  <si>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</si>
  <si>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</si>
  <si>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</si>
  <si>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</si>
  <si>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</si>
  <si>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</si>
  <si>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</si>
  <si>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</si>
  <si>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</si>
  <si>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</si>
  <si>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</si>
  <si>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</si>
  <si>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</si>
  <si>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</si>
  <si>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</si>
  <si>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</si>
  <si>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</si>
  <si>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</si>
  <si>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</si>
  <si>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</si>
  <si>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</si>
  <si>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</si>
  <si>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</si>
  <si>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</si>
  <si>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</si>
  <si>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</si>
  <si>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</si>
  <si>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</si>
  <si>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</si>
  <si>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</si>
  <si>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</si>
  <si>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</si>
  <si>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</si>
  <si>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</si>
  <si>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</si>
  <si>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</si>
  <si>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</si>
  <si>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</si>
  <si>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</si>
  <si>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</si>
  <si>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</si>
  <si>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</si>
  <si>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</si>
  <si>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</si>
  <si>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</si>
  <si>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</si>
  <si>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</si>
  <si>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</si>
  <si>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</si>
  <si>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</si>
  <si>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</si>
  <si>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</si>
  <si>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</si>
  <si>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</si>
  <si>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</si>
  <si>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</si>
  <si>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</si>
  <si>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</si>
  <si>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</si>
  <si>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</si>
  <si>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</si>
  <si>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</si>
  <si>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</si>
  <si>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</si>
  <si>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</si>
  <si>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</si>
  <si>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</si>
  <si>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</si>
  <si>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</si>
  <si>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</si>
  <si>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</si>
  <si>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</si>
  <si>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</si>
  <si>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</si>
  <si>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</si>
  <si>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</si>
  <si>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</si>
  <si>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</si>
  <si>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</si>
  <si>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</si>
  <si>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</si>
  <si>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</si>
  <si>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</si>
  <si>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</si>
  <si>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</si>
  <si>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</si>
  <si>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</si>
  <si>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</si>
  <si>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</si>
  <si>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</si>
  <si>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</si>
  <si>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</si>
  <si>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</si>
  <si>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</si>
  <si>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</si>
  <si>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</si>
  <si>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</si>
  <si>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</si>
  <si>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</si>
  <si>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</si>
  <si>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</si>
  <si>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</si>
  <si>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</si>
  <si>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</si>
  <si>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</si>
  <si>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</si>
  <si>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</si>
  <si>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</si>
  <si>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</si>
  <si>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</si>
  <si>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</si>
  <si>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</si>
  <si>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</si>
  <si>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</si>
  <si>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</si>
  <si>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</si>
  <si>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</si>
  <si>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</si>
  <si>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</si>
  <si>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</si>
  <si>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</si>
  <si>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</si>
  <si>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</si>
  <si>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</si>
  <si>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</si>
  <si>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</si>
  <si>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</si>
  <si>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</si>
  <si>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</si>
  <si>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</si>
  <si>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</si>
  <si>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</si>
  <si>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</si>
  <si>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</si>
  <si>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</si>
  <si>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</si>
  <si>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</si>
  <si>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</si>
  <si>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</si>
  <si>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</si>
  <si>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</si>
  <si>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</si>
  <si>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</si>
  <si>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</si>
  <si>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</si>
  <si>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</si>
  <si>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</si>
  <si>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</si>
  <si>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</si>
  <si>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</si>
  <si>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</si>
  <si>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</si>
  <si>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</si>
  <si>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</si>
  <si>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</si>
  <si>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</si>
  <si>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</si>
  <si>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</si>
  <si>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</si>
  <si>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</si>
  <si>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</si>
  <si>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</si>
  <si>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</si>
  <si>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</si>
  <si>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</si>
  <si>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</si>
  <si>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</si>
  <si>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</si>
  <si>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</si>
  <si>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</si>
  <si>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</si>
  <si>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</si>
  <si>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</si>
  <si>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</si>
  <si>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</si>
  <si>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</si>
  <si>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</si>
  <si>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</si>
  <si>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</si>
  <si>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</si>
  <si>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</si>
  <si>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</si>
  <si>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</si>
  <si>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</si>
  <si>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</si>
  <si>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</si>
  <si>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</si>
  <si>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</si>
  <si>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</si>
  <si>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</si>
  <si>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</si>
  <si>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</si>
  <si>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</si>
  <si>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</si>
  <si>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</si>
  <si>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</si>
  <si>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</si>
  <si>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</si>
  <si>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</si>
  <si>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</si>
  <si>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</si>
  <si>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</si>
  <si>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</si>
  <si>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</si>
  <si>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</si>
  <si>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</si>
  <si>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</si>
  <si>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</si>
  <si>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</si>
  <si>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</si>
  <si>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</si>
  <si>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</si>
  <si>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</si>
  <si>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</si>
  <si>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</si>
  <si>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</si>
  <si>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</si>
  <si>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</si>
  <si>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</si>
  <si>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</si>
  <si>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</si>
  <si>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</si>
  <si>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</si>
  <si>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</si>
  <si>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</si>
  <si>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</si>
  <si>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</si>
  <si>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</si>
  <si>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</si>
  <si>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</si>
  <si>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</si>
  <si>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</si>
  <si>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</si>
  <si>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</si>
  <si>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</si>
  <si>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</si>
  <si>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</si>
  <si>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</si>
  <si>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</si>
  <si>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</si>
  <si>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</si>
  <si>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</si>
  <si>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</si>
  <si>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</si>
  <si>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</si>
  <si>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</si>
  <si>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</si>
  <si>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</si>
  <si>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</si>
  <si>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</si>
  <si>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</si>
  <si>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</si>
  <si>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</si>
  <si>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</si>
  <si>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</si>
  <si>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</si>
  <si>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</si>
  <si>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</si>
  <si>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</si>
  <si>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</si>
  <si>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</si>
  <si>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</si>
  <si>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</si>
  <si>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</si>
  <si>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</si>
  <si>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</si>
  <si>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</si>
  <si>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</si>
  <si>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</si>
  <si>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</si>
  <si>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</si>
  <si>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</si>
  <si>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</si>
  <si>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</si>
  <si>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</si>
  <si>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</si>
  <si>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</si>
  <si>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</si>
  <si>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</si>
  <si>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</si>
  <si>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</si>
  <si>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</si>
  <si>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</si>
  <si>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</si>
  <si>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</si>
  <si>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</si>
  <si>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</si>
  <si>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</si>
  <si>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</si>
  <si>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</si>
  <si>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</si>
  <si>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</si>
  <si>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</si>
  <si>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</si>
  <si>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</si>
  <si>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</si>
  <si>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</si>
  <si>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</si>
  <si>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</si>
  <si>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</si>
  <si>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</si>
  <si>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</si>
  <si>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</si>
  <si>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</si>
  <si>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</si>
  <si>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</si>
  <si>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</si>
  <si>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</si>
  <si>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</si>
  <si>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</si>
  <si>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</si>
  <si>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</si>
  <si>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</si>
  <si>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</si>
  <si>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</si>
  <si>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</si>
  <si>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</si>
  <si>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</si>
  <si>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</si>
  <si>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</si>
  <si>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</si>
  <si>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</si>
  <si>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</si>
  <si>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</si>
  <si>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</si>
  <si>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</si>
  <si>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</si>
  <si>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</si>
  <si>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</si>
  <si>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</si>
  <si>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</si>
  <si>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</si>
  <si>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</si>
  <si>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</si>
  <si>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</si>
  <si>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</si>
  <si>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</si>
  <si>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</si>
  <si>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</si>
  <si>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</si>
  <si>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</si>
  <si>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</si>
  <si>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</si>
  <si>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</si>
  <si>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</si>
  <si>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</si>
  <si>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</si>
  <si>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</si>
  <si>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</si>
  <si>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</si>
  <si>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</si>
  <si>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</si>
  <si>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</si>
  <si>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</si>
  <si>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</si>
  <si>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</si>
  <si>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</si>
  <si>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</si>
  <si>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</si>
  <si>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</si>
  <si>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</si>
  <si>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</si>
  <si>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</si>
  <si>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</si>
  <si>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</si>
  <si>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</si>
  <si>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</si>
  <si>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</si>
  <si>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</si>
  <si>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</si>
  <si>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</si>
  <si>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</si>
  <si>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</si>
  <si>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</si>
  <si>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</si>
  <si>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</si>
  <si>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</si>
  <si>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</si>
  <si>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</si>
  <si>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</si>
  <si>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</si>
  <si>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</si>
  <si>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</si>
  <si>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</si>
  <si>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</si>
  <si>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</si>
  <si>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</si>
  <si>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</si>
  <si>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</si>
  <si>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</si>
  <si>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</si>
  <si>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</si>
  <si>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</si>
  <si>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</si>
  <si>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</si>
  <si>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</si>
  <si>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</si>
  <si>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</si>
  <si>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</si>
  <si>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</si>
  <si>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</si>
  <si>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</si>
  <si>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</si>
  <si>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</si>
  <si>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</si>
  <si>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</si>
  <si>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</si>
  <si>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</si>
  <si>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</si>
  <si>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</si>
  <si>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</si>
  <si>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</si>
  <si>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</si>
  <si>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</si>
  <si>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</si>
  <si>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</si>
  <si>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</si>
  <si>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</si>
  <si>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</si>
  <si>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</si>
  <si>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</si>
  <si>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</si>
  <si>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</si>
  <si>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</si>
  <si>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</si>
  <si>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</si>
  <si>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</si>
  <si>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</si>
  <si>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</si>
  <si>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</si>
  <si>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</si>
  <si>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</si>
  <si>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</si>
  <si>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</si>
  <si>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</si>
  <si>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</si>
  <si>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</si>
  <si>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</si>
  <si>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</si>
  <si>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</si>
  <si>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</si>
  <si>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</si>
  <si>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</si>
  <si>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</si>
  <si>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</si>
  <si>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</si>
  <si>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</si>
  <si>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</si>
  <si>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</si>
  <si>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</si>
  <si>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</si>
  <si>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</si>
  <si>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</si>
  <si>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</si>
  <si>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</si>
  <si>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</si>
  <si>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</si>
  <si>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</si>
  <si>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</si>
  <si>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</si>
  <si>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</si>
  <si>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</si>
  <si>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</si>
  <si>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</si>
  <si>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</si>
  <si>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</si>
  <si>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</si>
  <si>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</si>
  <si>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</si>
  <si>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</si>
  <si>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</si>
  <si>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</si>
  <si>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</si>
  <si>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</si>
  <si>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</si>
  <si>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</si>
  <si>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</si>
  <si>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</si>
  <si>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</si>
  <si>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</si>
  <si>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</si>
  <si>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</si>
  <si>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</si>
  <si>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</si>
  <si>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</si>
  <si>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</si>
  <si>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</si>
  <si>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</si>
  <si>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</si>
  <si>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</si>
  <si>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</si>
  <si>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</si>
  <si>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</si>
  <si>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</si>
  <si>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</si>
  <si>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</si>
  <si>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</si>
  <si>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</si>
  <si>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</si>
  <si>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</si>
  <si>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</si>
  <si>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</si>
  <si>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</si>
  <si>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</si>
  <si>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</si>
  <si>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</si>
  <si>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</si>
  <si>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</si>
  <si>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</si>
  <si>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</si>
  <si>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</si>
  <si>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</si>
  <si>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</si>
  <si>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</si>
  <si>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</si>
  <si>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</si>
  <si>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</si>
  <si>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</si>
  <si>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</si>
  <si>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</si>
  <si>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</si>
  <si>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</si>
  <si>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</si>
  <si>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</si>
  <si>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</si>
  <si>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</si>
  <si>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</si>
  <si>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</si>
  <si>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</si>
  <si>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</si>
  <si>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</si>
  <si>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</si>
  <si>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</si>
  <si>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</si>
  <si>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</si>
  <si>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</si>
  <si>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</si>
  <si>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</si>
  <si>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</si>
  <si>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</si>
  <si>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</si>
  <si>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</si>
  <si>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</si>
  <si>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</si>
  <si>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</si>
  <si>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</si>
  <si>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</si>
  <si>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</si>
  <si>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</si>
  <si>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</si>
  <si>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</si>
  <si>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</si>
  <si>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</si>
  <si>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</si>
  <si>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</si>
  <si>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</si>
  <si>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</si>
  <si>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</si>
  <si>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</si>
  <si>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</si>
  <si>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</si>
  <si>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</si>
  <si>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</si>
  <si>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</si>
  <si>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</si>
  <si>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</si>
  <si>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</si>
  <si>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</si>
  <si>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</si>
  <si>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</si>
  <si>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</si>
  <si>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</si>
  <si>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</si>
  <si>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</si>
  <si>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</si>
  <si>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</si>
  <si>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</si>
  <si>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</si>
  <si>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</si>
  <si>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</si>
  <si>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</si>
  <si>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</si>
  <si>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</si>
  <si>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</si>
  <si>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</si>
  <si>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</si>
  <si>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</si>
  <si>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</si>
  <si>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</si>
  <si>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</si>
  <si>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</si>
  <si>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</si>
  <si>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</si>
  <si>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</si>
  <si>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</si>
  <si>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</si>
  <si>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</si>
  <si>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</si>
  <si>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</si>
  <si>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</si>
  <si>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</si>
  <si>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</si>
  <si>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</si>
  <si>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</si>
  <si>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</si>
  <si>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</si>
  <si>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</si>
  <si>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</si>
  <si>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</si>
  <si>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</si>
  <si>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</si>
  <si>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</si>
  <si>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</si>
  <si>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</si>
  <si>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</si>
  <si>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</si>
  <si>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</si>
  <si>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</si>
  <si>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</si>
  <si>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</si>
  <si>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</si>
  <si>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</si>
  <si>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</si>
  <si>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</si>
  <si>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</si>
  <si>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</si>
  <si>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</si>
  <si>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</si>
  <si>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</si>
  <si>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</si>
  <si>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</si>
  <si>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</si>
  <si>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</si>
  <si>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</si>
  <si>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</si>
  <si>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</si>
  <si>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</si>
  <si>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</si>
  <si>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</si>
  <si>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</si>
  <si>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</si>
  <si>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</si>
  <si>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</si>
  <si>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</si>
  <si>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</si>
  <si>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</si>
  <si>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</si>
  <si>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</si>
  <si>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</si>
  <si>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</si>
  <si>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</si>
  <si>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</si>
  <si>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</si>
  <si>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</si>
  <si>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</si>
  <si>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</si>
  <si>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</si>
  <si>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</si>
  <si>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</si>
  <si>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</si>
  <si>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</si>
  <si>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</si>
  <si>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</si>
  <si>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</si>
  <si>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</si>
  <si>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</si>
  <si>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</si>
  <si>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</si>
  <si>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</si>
  <si>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</si>
  <si>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</si>
  <si>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</si>
  <si>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</si>
  <si>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</si>
  <si>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</si>
  <si>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</si>
  <si>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</si>
  <si>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</si>
  <si>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</si>
  <si>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</si>
  <si>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</si>
  <si>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</si>
  <si>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</si>
  <si>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</si>
  <si>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</si>
  <si>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</si>
  <si>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</si>
  <si>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</si>
  <si>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</si>
  <si>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</si>
  <si>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</si>
  <si>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</si>
  <si>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</si>
  <si>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</si>
  <si>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</si>
  <si>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</si>
  <si>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</si>
  <si>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</si>
  <si>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</si>
  <si>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</si>
  <si>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</si>
  <si>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</si>
  <si>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</si>
  <si>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</si>
  <si>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</si>
  <si>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</si>
  <si>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</si>
  <si>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</si>
  <si>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</si>
  <si>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</si>
  <si>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</si>
  <si>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</si>
  <si>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</si>
  <si>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</si>
  <si>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</si>
  <si>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</si>
  <si>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</si>
  <si>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</si>
  <si>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</si>
  <si>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</si>
  <si>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</si>
  <si>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</si>
  <si>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</si>
  <si>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</si>
  <si>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</si>
  <si>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</si>
  <si>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</si>
  <si>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</si>
  <si>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</si>
  <si>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</si>
  <si>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</si>
  <si>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</si>
  <si>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</si>
  <si>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</si>
  <si>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</si>
  <si>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</si>
  <si>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</si>
  <si>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</si>
  <si>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</si>
  <si>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</si>
  <si>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</si>
  <si>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</si>
  <si>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</si>
  <si>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</si>
  <si>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</si>
  <si>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</si>
  <si>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</si>
  <si>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</si>
  <si>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</si>
  <si>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</si>
  <si>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</si>
  <si>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</si>
  <si>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</si>
  <si>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</si>
  <si>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</si>
  <si>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</si>
  <si>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</si>
  <si>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</si>
  <si>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</si>
  <si>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</si>
  <si>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</si>
  <si>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</si>
  <si>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</si>
  <si>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</si>
  <si>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</si>
  <si>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</si>
  <si>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</si>
  <si>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</si>
  <si>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</si>
  <si>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</si>
  <si>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</si>
  <si>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</si>
  <si>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</si>
  <si>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</si>
  <si>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</si>
  <si>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</si>
  <si>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</si>
  <si>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</si>
  <si>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</si>
  <si>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</si>
  <si>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</si>
  <si>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</si>
  <si>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</si>
  <si>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</si>
  <si>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</si>
  <si>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</si>
  <si>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</si>
  <si>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</si>
  <si>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</si>
  <si>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</si>
  <si>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</si>
  <si>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</si>
  <si>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</si>
  <si>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</si>
  <si>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</si>
  <si>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</si>
  <si>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</si>
  <si>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</si>
  <si>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</si>
  <si>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</si>
  <si>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</si>
  <si>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</si>
  <si>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</si>
  <si>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</si>
  <si>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</si>
  <si>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</si>
  <si>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</si>
  <si>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</si>
  <si>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</si>
  <si>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</si>
  <si>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</si>
  <si>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</si>
  <si>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</si>
  <si>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</si>
  <si>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</si>
  <si>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</si>
  <si>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</si>
  <si>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</si>
  <si>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</si>
  <si>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</si>
  <si>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</si>
  <si>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</si>
  <si>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</si>
  <si>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</si>
  <si>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</si>
  <si>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</si>
  <si>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</si>
  <si>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</si>
  <si>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</si>
  <si>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</si>
  <si>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</si>
  <si>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</si>
  <si>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</si>
  <si>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</si>
  <si>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</si>
  <si>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</si>
  <si>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</si>
  <si>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</si>
  <si>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</si>
  <si>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</si>
  <si>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</si>
  <si>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</si>
  <si>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</si>
  <si>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</si>
  <si>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</si>
  <si>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</si>
  <si>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</si>
  <si>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</si>
  <si>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</si>
  <si>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</si>
  <si>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</si>
  <si>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</si>
  <si>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</si>
  <si>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</si>
  <si>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</si>
  <si>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</si>
  <si>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</si>
  <si>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</si>
  <si>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</si>
  <si>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</si>
  <si>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</si>
  <si>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</si>
  <si>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</si>
  <si>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</si>
  <si>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</si>
  <si>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</si>
  <si>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</si>
  <si>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</si>
  <si>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</si>
  <si>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</si>
  <si>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</si>
  <si>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</si>
  <si>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</si>
  <si>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</si>
  <si>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</si>
  <si>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</si>
  <si>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</si>
  <si>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</si>
  <si>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</si>
  <si>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</si>
  <si>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</si>
  <si>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</si>
  <si>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</si>
  <si>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</si>
  <si>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</si>
  <si>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</si>
  <si>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</si>
  <si>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</si>
  <si>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</si>
  <si>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</si>
  <si>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</si>
  <si>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</si>
  <si>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</si>
  <si>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</si>
  <si>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</si>
  <si>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</si>
  <si>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</si>
  <si>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</si>
  <si>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</si>
  <si>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</si>
  <si>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</si>
  <si>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</si>
  <si>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</si>
  <si>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</si>
  <si>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</si>
  <si>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</si>
  <si>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</si>
  <si>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</si>
  <si>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</si>
  <si>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</si>
  <si>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</si>
  <si>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</si>
  <si>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</si>
  <si>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</si>
  <si>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</si>
  <si>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</si>
  <si>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</si>
  <si>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</si>
  <si>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</si>
  <si>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</si>
  <si>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</si>
  <si>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</si>
  <si>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</si>
  <si>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</si>
  <si>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</si>
  <si>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</si>
  <si>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</si>
  <si>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</si>
  <si>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</si>
  <si>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</si>
  <si>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</si>
  <si>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</si>
  <si>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</si>
  <si>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</si>
  <si>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</si>
  <si>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</si>
  <si>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</si>
  <si>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</si>
  <si>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</si>
  <si>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</si>
  <si>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</si>
  <si>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</si>
  <si>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</si>
  <si>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</si>
  <si>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</si>
  <si>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</si>
  <si>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</si>
  <si>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</si>
  <si>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</si>
  <si>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</si>
  <si>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</si>
  <si>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</si>
  <si>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</si>
  <si>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</si>
  <si>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</si>
  <si>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</si>
  <si>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</si>
  <si>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</si>
  <si>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</si>
  <si>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</si>
  <si>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</si>
  <si>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</si>
  <si>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</si>
  <si>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</si>
  <si>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</si>
  <si>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</si>
  <si>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</si>
  <si>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</si>
  <si>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</si>
  <si>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</si>
  <si>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</si>
  <si>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</si>
  <si>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</si>
  <si>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</si>
  <si>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</si>
  <si>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</si>
  <si>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</si>
  <si>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</si>
  <si>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</si>
  <si>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</si>
  <si>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</si>
  <si>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</si>
  <si>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</si>
  <si>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</si>
  <si>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</si>
  <si>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</si>
  <si>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</si>
  <si>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</si>
  <si>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</si>
  <si>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</si>
  <si>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</si>
  <si>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</si>
  <si>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</si>
  <si>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</si>
  <si>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</si>
  <si>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</si>
  <si>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</si>
  <si>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</si>
  <si>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</si>
  <si>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</si>
  <si>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</si>
  <si>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</si>
  <si>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</si>
  <si>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</si>
  <si>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</si>
  <si>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</si>
  <si>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</si>
  <si>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</si>
  <si>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</si>
  <si>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</si>
  <si>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</si>
  <si>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</si>
  <si>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</si>
  <si>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</si>
  <si>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</si>
  <si>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</si>
  <si>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</si>
  <si>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</si>
  <si>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</si>
  <si>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</si>
  <si>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</si>
  <si>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</si>
  <si>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</si>
  <si>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</si>
  <si>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</si>
  <si>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</si>
  <si>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</si>
  <si>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</si>
  <si>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</si>
  <si>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</si>
  <si>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</si>
  <si>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</si>
  <si>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</si>
  <si>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</si>
  <si>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</si>
  <si>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</si>
  <si>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</si>
  <si>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</si>
  <si>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</si>
  <si>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</si>
  <si>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</si>
  <si>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</si>
  <si>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</si>
  <si>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</si>
  <si>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</si>
  <si>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</si>
  <si>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</si>
  <si>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</si>
  <si>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</si>
  <si>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</si>
  <si>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</si>
  <si>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</si>
  <si>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</si>
  <si>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</si>
  <si>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</si>
  <si>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</si>
  <si>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</si>
  <si>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</si>
  <si>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</si>
  <si>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</si>
  <si>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</si>
  <si>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</si>
  <si>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</si>
  <si>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</si>
  <si>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</si>
  <si>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</si>
  <si>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</si>
  <si>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</si>
  <si>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</si>
  <si>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</si>
  <si>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</si>
  <si>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</si>
  <si>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</si>
  <si>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</si>
  <si>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</si>
  <si>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</si>
  <si>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</si>
  <si>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</si>
  <si>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</si>
  <si>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</si>
  <si>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</si>
  <si>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</si>
  <si>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</si>
  <si>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</si>
  <si>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</si>
  <si>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</si>
  <si>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</si>
  <si>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</si>
  <si>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</si>
  <si>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</si>
  <si>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</si>
  <si>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</si>
  <si>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</si>
  <si>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</si>
  <si>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</si>
  <si>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</si>
  <si>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</si>
  <si>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</si>
  <si>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</si>
  <si>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</si>
  <si>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</si>
  <si>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</si>
  <si>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</si>
  <si>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</si>
  <si>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</si>
  <si>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</si>
  <si>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</si>
  <si>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</si>
  <si>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</si>
  <si>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</si>
  <si>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</si>
  <si>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</si>
  <si>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</si>
  <si>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</si>
  <si>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</si>
  <si>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</si>
  <si>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</si>
  <si>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</si>
  <si>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</si>
  <si>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</si>
  <si>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</si>
  <si>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</si>
  <si>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</si>
  <si>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</si>
  <si>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</si>
  <si>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</si>
  <si>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</si>
  <si>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</si>
  <si>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</si>
  <si>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</si>
  <si>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</si>
  <si>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</si>
  <si>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</si>
  <si>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</si>
  <si>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</si>
  <si>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</si>
  <si>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</si>
  <si>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</si>
  <si>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</si>
  <si>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</si>
  <si>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</si>
  <si>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</si>
  <si>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</si>
  <si>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</si>
  <si>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</si>
  <si>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</si>
  <si>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</si>
  <si>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</si>
  <si>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</si>
  <si>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</si>
  <si>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</si>
  <si>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</si>
  <si>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</si>
  <si>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</si>
  <si>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</si>
  <si>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</si>
  <si>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</si>
  <si>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</si>
  <si>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</si>
  <si>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</si>
  <si>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</si>
  <si>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</si>
  <si>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</si>
  <si>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</si>
  <si>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</si>
  <si>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</si>
  <si>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</si>
  <si>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</si>
  <si>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</si>
  <si>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</si>
  <si>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</si>
  <si>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</si>
  <si>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</si>
  <si>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</si>
  <si>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</si>
  <si>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</si>
  <si>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</si>
  <si>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</si>
  <si>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</si>
  <si>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</si>
  <si>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</si>
  <si>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</si>
  <si>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</si>
  <si>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</si>
  <si>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</si>
  <si>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</si>
  <si>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</si>
  <si>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</si>
  <si>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</si>
  <si>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</si>
  <si>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</si>
  <si>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</si>
  <si>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</si>
  <si>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</si>
  <si>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</si>
  <si>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</si>
  <si>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</si>
  <si>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</si>
  <si>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</si>
  <si>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</si>
  <si>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</si>
  <si>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</si>
  <si>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</si>
  <si>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</si>
  <si>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</si>
  <si>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</si>
  <si>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</si>
  <si>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</si>
  <si>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</si>
  <si>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</si>
  <si>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</si>
  <si>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</si>
  <si>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</si>
  <si>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</si>
  <si>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</si>
  <si>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</si>
  <si>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</si>
  <si>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</si>
  <si>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</si>
  <si>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</si>
  <si>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</si>
  <si>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</si>
  <si>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</si>
  <si>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</si>
  <si>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</si>
  <si>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</si>
  <si>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</si>
  <si>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</si>
  <si>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</si>
  <si>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</si>
  <si>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</si>
  <si>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</si>
  <si>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</si>
  <si>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</si>
  <si>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</si>
  <si>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</si>
  <si>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</si>
  <si>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</si>
  <si>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</si>
  <si>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</si>
  <si>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</si>
  <si>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</si>
  <si>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</si>
  <si>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</si>
  <si>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</si>
  <si>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</si>
  <si>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</si>
  <si>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</si>
  <si>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</si>
  <si>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</si>
  <si>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</si>
  <si>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</si>
  <si>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</si>
  <si>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</si>
  <si>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</si>
  <si>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</si>
  <si>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</si>
  <si>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</si>
  <si>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</si>
  <si>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</si>
  <si>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</si>
  <si>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</si>
  <si>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</si>
  <si>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</si>
  <si>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</si>
  <si>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</si>
  <si>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</si>
  <si>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</si>
  <si>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</si>
  <si>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</si>
  <si>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</si>
  <si>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</si>
  <si>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</si>
  <si>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</si>
  <si>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</si>
  <si>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</si>
  <si>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</si>
  <si>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</si>
  <si>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</si>
  <si>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</si>
  <si>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</si>
  <si>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</si>
  <si>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</si>
  <si>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</si>
  <si>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</si>
  <si>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</si>
  <si>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</si>
  <si>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</si>
  <si>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</si>
  <si>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</si>
  <si>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</si>
  <si>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</si>
  <si>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</si>
  <si>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</si>
  <si>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</si>
  <si>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</si>
  <si>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</si>
  <si>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</si>
  <si>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</si>
  <si>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</si>
  <si>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</si>
  <si>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</si>
  <si>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</si>
  <si>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</si>
  <si>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</si>
  <si>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</si>
  <si>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</si>
  <si>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</si>
  <si>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</si>
  <si>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</si>
  <si>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</si>
  <si>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</si>
  <si>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</si>
  <si>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</si>
  <si>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</si>
  <si>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</si>
  <si>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</si>
  <si>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</si>
  <si>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</si>
  <si>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</si>
  <si>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</si>
  <si>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</si>
  <si>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</si>
  <si>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</si>
  <si>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</si>
  <si>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</si>
  <si>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</si>
  <si>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</si>
  <si>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</si>
  <si>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</si>
  <si>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</si>
  <si>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</si>
  <si>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</si>
  <si>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</si>
  <si>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</si>
  <si>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</si>
  <si>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</si>
  <si>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</si>
  <si>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</si>
  <si>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</si>
  <si>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</si>
  <si>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</si>
  <si>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</si>
  <si>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</si>
  <si>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</si>
  <si>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</si>
  <si>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</si>
  <si>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</si>
  <si>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</si>
  <si>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</si>
  <si>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</si>
  <si>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</si>
  <si>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</si>
  <si>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</si>
  <si>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</si>
  <si>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</si>
  <si>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</si>
  <si>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</si>
  <si>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</si>
  <si>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</si>
  <si>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</si>
  <si>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</si>
  <si>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</si>
  <si>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</si>
  <si>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</si>
  <si>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</si>
  <si>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</si>
  <si>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</si>
  <si>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</si>
  <si>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</si>
  <si>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</si>
  <si>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</si>
  <si>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</si>
  <si>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</si>
  <si>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</si>
  <si>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</si>
  <si>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</si>
  <si>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</si>
  <si>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</si>
  <si>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</si>
  <si>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</si>
  <si>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</si>
  <si>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</si>
  <si>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</si>
  <si>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</si>
  <si>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</si>
  <si>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</si>
  <si>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</si>
  <si>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</si>
  <si>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</si>
  <si>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</si>
  <si>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</si>
  <si>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</si>
  <si>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</si>
  <si>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</si>
  <si>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</si>
  <si>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</si>
  <si>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</si>
  <si>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</si>
  <si>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</si>
  <si>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</si>
  <si>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</si>
  <si>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</si>
  <si>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</si>
  <si>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</si>
  <si>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</si>
  <si>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</si>
  <si>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</si>
  <si>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</si>
  <si>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</si>
  <si>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</si>
  <si>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</si>
  <si>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</si>
  <si>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</si>
  <si>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</si>
  <si>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</si>
  <si>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</si>
  <si>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</si>
  <si>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</si>
  <si>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</si>
  <si>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</si>
  <si>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</si>
  <si>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</si>
  <si>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</si>
  <si>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</si>
  <si>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</si>
  <si>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</si>
  <si>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</si>
  <si>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</si>
  <si>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</si>
  <si>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</si>
  <si>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</si>
  <si>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</si>
  <si>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</si>
  <si>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</si>
  <si>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</si>
  <si>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</si>
  <si>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</si>
  <si>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</si>
  <si>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</si>
  <si>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</si>
  <si>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</si>
  <si>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</si>
  <si>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</si>
  <si>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</si>
  <si>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</si>
  <si>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</si>
  <si>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</si>
  <si>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</si>
  <si>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</si>
  <si>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</si>
  <si>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</si>
  <si>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</si>
  <si>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</si>
  <si>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</si>
  <si>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</si>
  <si>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</si>
  <si>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</si>
  <si>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</si>
  <si>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</si>
  <si>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</si>
  <si>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</si>
  <si>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</si>
  <si>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</si>
  <si>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</si>
  <si>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</si>
  <si>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</si>
  <si>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</si>
  <si>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</si>
  <si>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</si>
  <si>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</si>
  <si>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</si>
  <si>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</si>
  <si>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</si>
  <si>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</si>
  <si>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</si>
  <si>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</si>
  <si>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</si>
  <si>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</si>
  <si>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</si>
  <si>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</si>
  <si>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</si>
  <si>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</si>
  <si>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</si>
  <si>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</si>
  <si>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</si>
  <si>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</si>
  <si>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</si>
  <si>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</si>
  <si>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</si>
  <si>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</si>
  <si>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</si>
  <si>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</si>
  <si>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</si>
  <si>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</si>
  <si>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</si>
  <si>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</si>
  <si>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</si>
  <si>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</si>
  <si>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</si>
  <si>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</si>
  <si>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</si>
  <si>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</si>
  <si>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</si>
  <si>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</si>
  <si>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</si>
  <si>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</si>
  <si>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</si>
  <si>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</si>
  <si>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</si>
  <si>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</si>
  <si>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</si>
  <si>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</si>
  <si>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</si>
  <si>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</si>
  <si>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</si>
  <si>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</si>
  <si>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</si>
  <si>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</si>
  <si>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</si>
  <si>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</si>
  <si>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</si>
  <si>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</si>
  <si>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</si>
  <si>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</si>
  <si>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</si>
  <si>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</si>
  <si>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</si>
  <si>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</si>
  <si>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</si>
  <si>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</si>
  <si>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</si>
  <si>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</si>
  <si>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</si>
  <si>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</si>
  <si>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</si>
  <si>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</si>
  <si>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</si>
  <si>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</si>
  <si>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</si>
  <si>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</si>
  <si>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</si>
  <si>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</si>
  <si>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</si>
  <si>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</si>
  <si>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</si>
  <si>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</si>
  <si>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</si>
  <si>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</si>
  <si>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</si>
  <si>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</si>
  <si>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</si>
  <si>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</si>
  <si>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</si>
  <si>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</si>
  <si>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</si>
  <si>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</si>
  <si>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</si>
  <si>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</si>
  <si>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</si>
  <si>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</si>
  <si>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</si>
  <si>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</si>
  <si>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</si>
  <si>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</si>
  <si>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</si>
  <si>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</si>
  <si>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</si>
  <si>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</si>
  <si>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</si>
  <si>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</si>
  <si>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</si>
  <si>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</si>
  <si>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</si>
  <si>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</si>
  <si>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</si>
  <si>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</si>
  <si>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</si>
  <si>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</si>
  <si>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</si>
  <si>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</si>
  <si>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</si>
  <si>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</si>
  <si>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</si>
  <si>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</si>
  <si>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</si>
  <si>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</si>
  <si>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</si>
  <si>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</si>
  <si>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</si>
  <si>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</si>
  <si>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</si>
  <si>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</si>
  <si>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</si>
  <si>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</si>
  <si>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</si>
  <si>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</si>
  <si>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</si>
  <si>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</si>
  <si>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</si>
  <si>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</si>
  <si>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</si>
  <si>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</si>
  <si>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</si>
  <si>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</si>
  <si>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</si>
  <si>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</si>
  <si>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</si>
  <si>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</si>
  <si>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</si>
  <si>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</si>
  <si>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</si>
  <si>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</si>
  <si>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</si>
  <si>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</si>
  <si>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</si>
  <si>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</si>
  <si>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</si>
  <si>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</si>
  <si>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</si>
  <si>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</si>
  <si>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</si>
  <si>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</si>
  <si>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</si>
  <si>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</si>
  <si>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</si>
  <si>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</si>
  <si>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</si>
  <si>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</si>
  <si>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</si>
  <si>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</si>
  <si>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</si>
  <si>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</si>
  <si>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</si>
  <si>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</si>
  <si>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</si>
  <si>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</si>
  <si>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</si>
  <si>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</si>
  <si>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</si>
  <si>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</si>
  <si>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</si>
  <si>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</si>
  <si>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</si>
  <si>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</si>
  <si>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</si>
  <si>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</si>
  <si>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</si>
  <si>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</si>
  <si>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</si>
  <si>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</si>
  <si>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</si>
  <si>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</si>
  <si>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</si>
  <si>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</si>
  <si>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</si>
  <si>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</si>
  <si>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</si>
  <si>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</si>
  <si>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</si>
  <si>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</si>
  <si>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</si>
  <si>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</si>
  <si>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</si>
  <si>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</si>
  <si>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</si>
  <si>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</si>
  <si>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</si>
  <si>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</si>
  <si>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</si>
  <si>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</si>
  <si>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</si>
  <si>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</si>
  <si>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</si>
  <si>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</si>
  <si>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</si>
  <si>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</si>
  <si>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</si>
  <si>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</si>
  <si>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</si>
  <si>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</si>
  <si>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</si>
  <si>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</si>
  <si>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</si>
  <si>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</si>
  <si>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</si>
  <si>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</si>
  <si>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</si>
  <si>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</si>
  <si>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</si>
  <si>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</si>
  <si>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</si>
  <si>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</si>
  <si>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</si>
  <si>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</si>
  <si>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</si>
  <si>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</si>
  <si>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</si>
  <si>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</si>
  <si>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</si>
  <si>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</si>
  <si>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</si>
  <si>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</si>
  <si>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</si>
  <si>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</si>
  <si>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</si>
  <si>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</si>
  <si>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</si>
  <si>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</si>
  <si>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</si>
  <si>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</si>
  <si>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</si>
  <si>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</si>
  <si>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</si>
  <si>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</si>
  <si>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</si>
  <si>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</si>
  <si>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</si>
  <si>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</si>
  <si>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</si>
  <si>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</si>
  <si>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</si>
  <si>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</si>
  <si>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</si>
  <si>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</si>
  <si>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</si>
  <si>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</si>
  <si>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</si>
  <si>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</si>
  <si>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</si>
  <si>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</si>
  <si>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</si>
  <si>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</si>
  <si>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</si>
  <si>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</si>
  <si>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</si>
  <si>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</si>
  <si>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</si>
  <si>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</si>
  <si>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</si>
  <si>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</si>
  <si>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</si>
  <si>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</si>
  <si>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</si>
  <si>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</si>
  <si>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</si>
  <si>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</si>
  <si>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</si>
  <si>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</si>
  <si>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</si>
  <si>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</si>
  <si>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</si>
  <si>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</si>
  <si>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</si>
  <si>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</si>
  <si>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</si>
  <si>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</si>
  <si>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</si>
  <si>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</si>
  <si>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</si>
  <si>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</si>
  <si>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</si>
  <si>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</si>
  <si>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</si>
  <si>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</si>
  <si>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</si>
  <si>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</si>
  <si>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</si>
  <si>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</si>
  <si>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</si>
  <si>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</si>
  <si>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</si>
  <si>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</si>
  <si>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</si>
  <si>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</si>
  <si>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</si>
  <si>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</si>
  <si>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</si>
  <si>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</si>
  <si>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</si>
  <si>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</si>
  <si>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</si>
  <si>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</si>
  <si>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</si>
  <si>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</si>
  <si>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</si>
  <si>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</si>
  <si>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</si>
  <si>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</si>
  <si>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</si>
  <si>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</si>
  <si>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</si>
  <si>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</si>
  <si>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</si>
  <si>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</si>
  <si>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</si>
  <si>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</si>
  <si>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</si>
  <si>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</si>
  <si>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</si>
  <si>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</si>
  <si>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</si>
  <si>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</si>
  <si>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</si>
  <si>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</si>
  <si>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</si>
  <si>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</si>
  <si>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</si>
  <si>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</si>
  <si>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</si>
  <si>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</si>
  <si>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</si>
  <si>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</si>
  <si>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</si>
  <si>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</si>
  <si>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</si>
  <si>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</si>
  <si>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</si>
  <si>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</si>
  <si>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</si>
  <si>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</si>
  <si>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</si>
  <si>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</si>
  <si>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</si>
  <si>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</si>
  <si>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</si>
  <si>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</si>
  <si>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</si>
  <si>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</si>
  <si>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</si>
  <si>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</si>
  <si>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</si>
  <si>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</si>
  <si>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</si>
  <si>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</si>
  <si>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</si>
  <si>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</si>
  <si>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</si>
  <si>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</si>
  <si>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</si>
  <si>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</si>
  <si>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</si>
  <si>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</si>
  <si>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</si>
  <si>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</si>
  <si>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</si>
  <si>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</si>
  <si>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</si>
  <si>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</si>
  <si>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</si>
  <si>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</si>
  <si>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</si>
  <si>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</si>
  <si>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</si>
  <si>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</si>
  <si>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</si>
  <si>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</si>
  <si>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</si>
  <si>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</si>
  <si>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</si>
  <si>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</si>
  <si>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</si>
  <si>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</si>
  <si>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</si>
  <si>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</si>
  <si>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</si>
  <si>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</si>
  <si>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</si>
  <si>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</si>
  <si>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</si>
  <si>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</si>
  <si>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</si>
  <si>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</si>
  <si>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</si>
  <si>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</si>
  <si>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</si>
  <si>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</si>
  <si>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</si>
  <si>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</si>
  <si>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</si>
  <si>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</si>
  <si>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</si>
  <si>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</si>
  <si>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</si>
  <si>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</si>
  <si>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</si>
  <si>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</si>
  <si>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</si>
  <si>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</si>
  <si>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</si>
  <si>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</si>
  <si>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</si>
  <si>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</si>
  <si>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</si>
  <si>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</si>
  <si>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</si>
  <si>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</si>
  <si>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</si>
  <si>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</si>
  <si>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</si>
  <si>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</si>
  <si>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</si>
  <si>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</si>
  <si>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</si>
  <si>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</si>
  <si>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</si>
  <si>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</si>
  <si>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</si>
  <si>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</si>
  <si>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</si>
  <si>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</si>
  <si>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</si>
  <si>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</si>
  <si>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</si>
  <si>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</si>
  <si>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</si>
  <si>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</si>
  <si>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</si>
  <si>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</si>
  <si>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</si>
  <si>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</si>
  <si>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</si>
  <si>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</si>
  <si>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</si>
  <si>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</si>
  <si>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</si>
  <si>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</si>
  <si>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</si>
  <si>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</si>
  <si>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</si>
  <si>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</si>
  <si>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</si>
  <si>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</si>
  <si>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</si>
  <si>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</si>
  <si>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</si>
  <si>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</si>
  <si>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</si>
  <si>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</si>
  <si>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</si>
  <si>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</si>
  <si>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</si>
  <si>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</si>
  <si>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</si>
  <si>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</si>
  <si>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</si>
  <si>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</si>
  <si>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</si>
  <si>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</si>
  <si>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</si>
  <si>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</si>
  <si>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</si>
  <si>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</si>
  <si>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</si>
  <si>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</si>
  <si>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</si>
  <si>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</si>
  <si>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</si>
  <si>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</si>
  <si>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</si>
  <si>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</si>
  <si>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</si>
  <si>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</si>
  <si>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</si>
  <si>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</si>
  <si>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</si>
  <si>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</si>
  <si>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</si>
  <si>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</si>
  <si>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</si>
  <si>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</si>
  <si>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</si>
  <si>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</si>
  <si>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</si>
  <si>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</si>
  <si>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</si>
  <si>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</si>
  <si>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</si>
  <si>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</si>
  <si>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</si>
  <si>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</si>
  <si>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</si>
  <si>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</si>
  <si>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</si>
  <si>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</si>
  <si>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</si>
  <si>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</si>
  <si>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</si>
  <si>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</si>
  <si>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</si>
  <si>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</si>
  <si>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</si>
  <si>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</si>
  <si>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</si>
  <si>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</si>
  <si>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</si>
  <si>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</si>
  <si>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</si>
  <si>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</si>
  <si>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</si>
  <si>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</si>
  <si>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</si>
  <si>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</si>
  <si>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</si>
  <si>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</si>
  <si>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</si>
  <si>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</si>
  <si>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</si>
  <si>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</si>
  <si>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</si>
  <si>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</si>
  <si>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</si>
  <si>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</si>
  <si>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</si>
  <si>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</si>
  <si>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</si>
  <si>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</si>
  <si>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</si>
  <si>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</si>
  <si>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</si>
  <si>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</si>
  <si>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</si>
  <si>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</si>
  <si>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</si>
  <si>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</si>
  <si>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</si>
  <si>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</si>
  <si>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</si>
  <si>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</si>
  <si>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</si>
  <si>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</si>
  <si>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</si>
  <si>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</si>
  <si>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</si>
  <si>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</si>
  <si>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</si>
  <si>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</si>
  <si>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</si>
  <si>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</si>
  <si>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</si>
  <si>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</si>
  <si>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</si>
  <si>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</si>
  <si>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</si>
  <si>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</si>
  <si>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</si>
  <si>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</si>
  <si>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</si>
  <si>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</si>
  <si>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</si>
  <si>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</si>
  <si>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</si>
  <si>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</si>
  <si>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</si>
  <si>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</si>
  <si>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</si>
  <si>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</si>
  <si>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</si>
  <si>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</si>
  <si>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</si>
  <si>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</si>
  <si>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</si>
  <si>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</si>
  <si>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</si>
  <si>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</si>
  <si>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</si>
  <si>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</si>
  <si>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</si>
  <si>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</si>
  <si>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</si>
  <si>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</si>
  <si>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</si>
  <si>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</si>
  <si>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</si>
  <si>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</si>
  <si>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</si>
  <si>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</si>
  <si>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</si>
  <si>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</si>
  <si>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</si>
  <si>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</si>
  <si>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</si>
  <si>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</si>
  <si>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</si>
  <si>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</si>
  <si>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</si>
  <si>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</si>
  <si>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</si>
  <si>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</si>
  <si>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</si>
  <si>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</si>
  <si>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</si>
  <si>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</si>
  <si>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</si>
  <si>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</si>
  <si>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</si>
  <si>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</si>
  <si>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</si>
  <si>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</si>
  <si>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</si>
  <si>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</si>
  <si>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</si>
  <si>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</si>
  <si>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</si>
  <si>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</si>
  <si>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</si>
  <si>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</si>
  <si>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</si>
  <si>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</si>
  <si>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</si>
  <si>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</si>
  <si>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</si>
  <si>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</si>
  <si>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</si>
  <si>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</si>
  <si>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</si>
  <si>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</si>
  <si>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</si>
  <si>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</si>
  <si>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</si>
  <si>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</si>
  <si>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</si>
  <si>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</si>
  <si>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</si>
  <si>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</si>
  <si>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</si>
  <si>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</si>
  <si>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</si>
  <si>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</si>
  <si>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</si>
  <si>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</si>
  <si>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</si>
  <si>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</si>
  <si>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</si>
  <si>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</si>
  <si>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</si>
  <si>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</si>
  <si>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</si>
  <si>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</si>
  <si>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</si>
  <si>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</si>
  <si>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</si>
  <si>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</si>
  <si>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</si>
  <si>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</si>
  <si>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</si>
  <si>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</si>
  <si>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</si>
  <si>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</si>
  <si>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</si>
  <si>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</si>
  <si>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</si>
  <si>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</si>
  <si>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</si>
  <si>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</si>
  <si>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</si>
  <si>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</si>
  <si>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</si>
  <si>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</si>
  <si>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</si>
  <si>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</si>
  <si>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</si>
  <si>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</si>
  <si>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</si>
  <si>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</si>
  <si>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</si>
  <si>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</si>
  <si>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</si>
  <si>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</si>
  <si>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</si>
  <si>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</si>
  <si>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</si>
  <si>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</si>
  <si>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</si>
  <si>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</si>
  <si>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</si>
  <si>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</si>
  <si>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</si>
  <si>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</si>
  <si>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</si>
  <si>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</si>
  <si>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</si>
  <si>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</si>
  <si>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</si>
  <si>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</si>
  <si>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</si>
  <si>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</si>
  <si>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</si>
  <si>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</si>
  <si>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</si>
  <si>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</si>
  <si>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</si>
  <si>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</si>
  <si>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</si>
  <si>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</si>
  <si>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</si>
  <si>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</si>
  <si>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</si>
  <si>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</si>
  <si>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</si>
  <si>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</si>
  <si>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</si>
  <si>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</si>
  <si>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</si>
  <si>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</si>
  <si>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</si>
  <si>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</si>
  <si>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</si>
  <si>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</si>
  <si>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</si>
  <si>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</si>
  <si>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</si>
  <si>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</si>
  <si>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</si>
  <si>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</si>
  <si>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</si>
  <si>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</si>
  <si>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</si>
  <si>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</si>
  <si>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</si>
  <si>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</si>
  <si>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</si>
  <si>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</si>
  <si>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</si>
  <si>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</si>
  <si>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</si>
  <si>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</si>
  <si>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</si>
  <si>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</si>
  <si>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</si>
  <si>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</si>
  <si>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</si>
  <si>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</si>
  <si>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</si>
  <si>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</si>
  <si>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</si>
  <si>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</si>
  <si>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</si>
  <si>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</si>
  <si>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</si>
  <si>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</si>
  <si>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</si>
  <si>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</si>
  <si>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</si>
  <si>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</si>
  <si>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</si>
  <si>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</si>
  <si>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</si>
  <si>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</si>
  <si>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</si>
  <si>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</si>
  <si>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</si>
  <si>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</si>
  <si>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</si>
  <si>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</si>
  <si>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</si>
  <si>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</si>
  <si>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</si>
  <si>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</si>
  <si>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</si>
  <si>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</si>
  <si>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</si>
  <si>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</si>
  <si>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</si>
  <si>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</si>
  <si>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</si>
  <si>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</si>
  <si>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</si>
  <si>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</si>
  <si>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</si>
  <si>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</si>
  <si>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</si>
  <si>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</si>
  <si>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</si>
  <si>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</si>
  <si>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</si>
  <si>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</si>
  <si>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</si>
  <si>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</si>
  <si>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</si>
  <si>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</si>
  <si>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</si>
  <si>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</si>
  <si>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</si>
  <si>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</si>
  <si>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</si>
  <si>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</si>
  <si>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</si>
  <si>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</si>
  <si>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</si>
  <si>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</si>
  <si>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</si>
  <si>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</si>
  <si>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</si>
  <si>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</si>
  <si>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</si>
  <si>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</si>
  <si>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</si>
  <si>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</si>
  <si>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</si>
  <si>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</si>
  <si>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</si>
  <si>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</si>
  <si>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</si>
  <si>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</si>
  <si>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</si>
  <si>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</si>
  <si>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</si>
  <si>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</si>
  <si>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</si>
  <si>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</si>
  <si>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</si>
  <si>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</si>
  <si>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</si>
  <si>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</si>
  <si>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</si>
  <si>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</si>
  <si>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</si>
  <si>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</si>
  <si>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</si>
  <si>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</si>
  <si>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</si>
  <si>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</si>
  <si>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</si>
  <si>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</si>
  <si>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</si>
  <si>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</si>
  <si>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</si>
  <si>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</si>
  <si>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</si>
  <si>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</si>
  <si>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</si>
  <si>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</si>
  <si>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</si>
  <si>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</si>
  <si>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</si>
  <si>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</si>
  <si>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</si>
  <si>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</si>
  <si>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</si>
  <si>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</si>
  <si>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</si>
  <si>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</si>
  <si>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</si>
  <si>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</si>
  <si>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</si>
  <si>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</si>
  <si>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</si>
  <si>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</si>
  <si>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</si>
  <si>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</si>
  <si>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</si>
  <si>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</si>
  <si>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</si>
  <si>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</si>
  <si>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</si>
  <si>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</si>
  <si>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</si>
  <si>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</si>
  <si>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</si>
  <si>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</si>
  <si>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</si>
  <si>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</si>
  <si>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</si>
  <si>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</si>
  <si>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</si>
  <si>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</si>
  <si>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</si>
  <si>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</si>
  <si>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</si>
  <si>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</si>
  <si>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</si>
  <si>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</si>
  <si>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</si>
  <si>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</si>
  <si>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</si>
  <si>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</si>
  <si>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</si>
  <si>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</si>
  <si>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</si>
  <si>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</si>
  <si>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</si>
  <si>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</si>
  <si>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</si>
  <si>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</si>
  <si>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</si>
  <si>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</si>
  <si>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</si>
  <si>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</si>
  <si>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</si>
  <si>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</si>
  <si>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</si>
  <si>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</si>
  <si>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</si>
  <si>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</si>
  <si>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</si>
  <si>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</si>
  <si>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</si>
  <si>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</si>
  <si>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</si>
  <si>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</si>
  <si>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</si>
  <si>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</si>
  <si>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</si>
  <si>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</si>
  <si>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</si>
  <si>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</si>
  <si>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</si>
  <si>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</si>
  <si>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</si>
  <si>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</si>
  <si>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</si>
  <si>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</si>
  <si>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</si>
  <si>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</si>
  <si>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</si>
  <si>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</si>
  <si>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</si>
  <si>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</si>
  <si>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</si>
  <si>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</si>
  <si>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</si>
  <si>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</si>
  <si>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</si>
  <si>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</si>
  <si>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</si>
  <si>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</si>
  <si>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</si>
  <si>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</si>
  <si>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</si>
  <si>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</si>
  <si>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</si>
  <si>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</si>
  <si>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</si>
  <si>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</si>
  <si>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</si>
  <si>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</si>
  <si>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</si>
  <si>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</si>
  <si>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</si>
  <si>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</si>
  <si>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</si>
  <si>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</si>
  <si>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</si>
  <si>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</si>
  <si>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</si>
  <si>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</si>
  <si>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</si>
  <si>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</si>
  <si>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</si>
  <si>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</si>
  <si>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</si>
  <si>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</si>
  <si>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</si>
  <si>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</si>
  <si>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</si>
  <si>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</si>
  <si>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</si>
  <si>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</si>
  <si>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</si>
  <si>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</si>
  <si>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</si>
  <si>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</si>
  <si>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</si>
  <si>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</si>
  <si>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</si>
  <si>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</si>
  <si>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</si>
  <si>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</si>
  <si>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</si>
  <si>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</si>
  <si>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</si>
  <si>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</si>
  <si>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</si>
  <si>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</si>
  <si>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</si>
  <si>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</si>
  <si>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</si>
  <si>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</si>
  <si>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</si>
  <si>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</si>
  <si>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</si>
  <si>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</si>
  <si>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</si>
  <si>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</si>
  <si>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</si>
  <si>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</si>
  <si>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</si>
  <si>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</si>
  <si>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</si>
  <si>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</si>
  <si>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</si>
  <si>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</si>
  <si>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</si>
  <si>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</si>
  <si>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</si>
  <si>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</si>
  <si>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</si>
  <si>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</si>
  <si>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</si>
  <si>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</si>
  <si>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</si>
  <si>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</si>
  <si>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</si>
  <si>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</si>
  <si>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</si>
  <si>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</si>
  <si>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</si>
  <si>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</si>
  <si>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</si>
  <si>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</si>
  <si>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</si>
  <si>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</si>
  <si>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</si>
  <si>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</si>
  <si>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</si>
  <si>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</si>
  <si>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</si>
  <si>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</si>
  <si>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</si>
  <si>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</si>
  <si>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</si>
  <si>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</si>
  <si>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</si>
  <si>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</si>
  <si>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</si>
  <si>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</si>
  <si>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</si>
  <si>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</si>
  <si>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</si>
  <si>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</si>
  <si>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</si>
  <si>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</si>
  <si>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</si>
  <si>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</si>
  <si>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</si>
  <si>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</si>
  <si>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</si>
  <si>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</si>
  <si>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</si>
  <si>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</si>
  <si>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</si>
  <si>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</si>
  <si>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</si>
  <si>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</si>
  <si>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</si>
  <si>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</si>
  <si>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</si>
  <si>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</si>
  <si>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</si>
  <si>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</si>
  <si>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</si>
  <si>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</si>
  <si>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</si>
  <si>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</si>
  <si>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</si>
  <si>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</si>
  <si>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</si>
  <si>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</si>
  <si>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</si>
  <si>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</si>
  <si>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</si>
  <si>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</si>
  <si>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</si>
  <si>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</si>
  <si>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</si>
  <si>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</si>
  <si>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</si>
  <si>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</si>
  <si>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</si>
  <si>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</si>
  <si>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</si>
  <si>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</si>
  <si>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</si>
  <si>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</si>
  <si>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</si>
  <si>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</si>
  <si>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</si>
  <si>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</si>
  <si>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</si>
  <si>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</si>
  <si>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</si>
  <si>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</si>
  <si>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</si>
  <si>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</si>
  <si>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</si>
  <si>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</si>
  <si>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</si>
  <si>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</si>
  <si>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</si>
  <si>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</si>
  <si>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</si>
  <si>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</si>
  <si>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</si>
  <si>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</si>
  <si>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</si>
  <si>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</si>
  <si>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</si>
  <si>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</si>
  <si>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</si>
  <si>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</si>
  <si>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</si>
  <si>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</si>
  <si>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</si>
  <si>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</si>
  <si>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</si>
  <si>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</si>
  <si>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</si>
  <si>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</si>
  <si>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</si>
  <si>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</si>
  <si>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</si>
  <si>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</si>
  <si>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</si>
  <si>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</si>
  <si>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</si>
  <si>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</si>
  <si>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</si>
  <si>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</si>
  <si>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</si>
  <si>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</si>
  <si>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</si>
  <si>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</si>
  <si>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</si>
  <si>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</si>
  <si>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</si>
  <si>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</si>
  <si>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</si>
  <si>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</si>
  <si>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</si>
  <si>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</si>
  <si>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</si>
  <si>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</si>
  <si>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</si>
  <si>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</si>
  <si>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</si>
  <si>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</si>
  <si>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</si>
  <si>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</si>
  <si>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</si>
  <si>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</si>
  <si>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</si>
  <si>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</si>
  <si>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</si>
  <si>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</si>
  <si>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</si>
  <si>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</si>
  <si>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</si>
  <si>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</si>
  <si>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</si>
  <si>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</si>
  <si>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</si>
  <si>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</si>
  <si>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</si>
  <si>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</si>
  <si>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</si>
  <si>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</si>
  <si>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</si>
  <si>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</si>
  <si>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</si>
  <si>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</si>
  <si>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</si>
  <si>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</si>
  <si>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</si>
  <si>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</si>
  <si>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</si>
  <si>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</si>
  <si>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</si>
  <si>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</si>
  <si>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</si>
  <si>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</si>
  <si>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</si>
  <si>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</si>
  <si>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</si>
  <si>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</si>
  <si>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</si>
  <si>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</si>
  <si>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</si>
  <si>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</si>
  <si>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</si>
  <si>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</si>
  <si>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</si>
  <si>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</si>
  <si>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</si>
  <si>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</si>
  <si>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</si>
  <si>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</si>
  <si>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</si>
  <si>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</si>
  <si>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</si>
  <si>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</si>
  <si>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</si>
  <si>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</si>
  <si>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</si>
  <si>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</si>
  <si>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</si>
  <si>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</si>
  <si>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</si>
  <si>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</si>
  <si>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</si>
  <si>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</si>
  <si>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</si>
  <si>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</si>
  <si>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</si>
  <si>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</si>
  <si>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</si>
  <si>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</si>
  <si>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</si>
  <si>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</si>
  <si>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</si>
  <si>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</si>
  <si>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</si>
  <si>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</si>
  <si>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</si>
  <si>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</si>
  <si>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</si>
  <si>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</si>
  <si>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</si>
  <si>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</si>
  <si>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</si>
  <si>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</si>
  <si>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</si>
  <si>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</si>
  <si>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</si>
  <si>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</si>
  <si>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</si>
  <si>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</si>
  <si>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</si>
  <si>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</si>
  <si>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</si>
  <si>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</si>
  <si>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</si>
  <si>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</si>
  <si>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</si>
  <si>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</si>
  <si>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</si>
  <si>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</si>
  <si>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</si>
  <si>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</si>
  <si>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</si>
  <si>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</si>
  <si>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</si>
  <si>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</si>
  <si>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</si>
  <si>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</si>
  <si>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</si>
  <si>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</si>
  <si>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</si>
  <si>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</si>
  <si>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</si>
  <si>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</si>
  <si>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</si>
  <si>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</si>
  <si>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</si>
  <si>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</si>
  <si>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</si>
  <si>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</si>
  <si>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</si>
  <si>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</si>
  <si>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</si>
  <si>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</si>
  <si>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</si>
  <si>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</si>
  <si>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</si>
  <si>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</si>
  <si>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</si>
  <si>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</si>
  <si>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</si>
  <si>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</si>
  <si>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</si>
  <si>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</si>
  <si>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</si>
  <si>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</si>
  <si>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</si>
  <si>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</si>
  <si>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</si>
  <si>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</si>
  <si>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</si>
  <si>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</si>
  <si>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</si>
  <si>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</si>
  <si>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</si>
  <si>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</si>
  <si>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</si>
  <si>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</si>
  <si>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</si>
  <si>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</si>
  <si>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</si>
  <si>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</si>
  <si>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</si>
  <si>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</si>
  <si>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</si>
  <si>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</si>
  <si>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</si>
  <si>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</si>
  <si>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</si>
  <si>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</si>
  <si>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</si>
  <si>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</si>
  <si>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</si>
  <si>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</si>
  <si>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</si>
  <si>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</si>
  <si>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</si>
  <si>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</si>
  <si>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</si>
  <si>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</si>
  <si>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</si>
  <si>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</si>
  <si>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</si>
  <si>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</si>
  <si>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</si>
  <si>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</si>
  <si>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</si>
  <si>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</si>
  <si>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</si>
  <si>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</si>
  <si>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</si>
  <si>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</si>
  <si>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</si>
  <si>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</si>
  <si>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</si>
  <si>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</si>
  <si>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</si>
  <si>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</si>
  <si>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</si>
  <si>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</si>
  <si>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</si>
  <si>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</si>
  <si>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</si>
  <si>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</si>
  <si>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</si>
  <si>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</si>
  <si>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</si>
  <si>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</si>
  <si>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</si>
  <si>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</si>
  <si>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</si>
  <si>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</si>
  <si>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</si>
  <si>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</si>
  <si>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</si>
  <si>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</si>
  <si>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</si>
  <si>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</si>
  <si>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</si>
  <si>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</si>
  <si>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</si>
  <si>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</si>
  <si>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</si>
  <si>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</si>
  <si>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</si>
  <si>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</si>
  <si>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</si>
  <si>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</si>
  <si>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</si>
  <si>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</si>
  <si>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</si>
  <si>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</si>
  <si>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</si>
  <si>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</si>
  <si>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</si>
  <si>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</si>
  <si>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</si>
  <si>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</si>
  <si>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</si>
  <si>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</si>
  <si>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</si>
  <si>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</si>
  <si>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</si>
  <si>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</si>
  <si>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</si>
  <si>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</si>
  <si>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</si>
  <si>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</si>
  <si>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</si>
  <si>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</si>
  <si>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</si>
  <si>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</si>
  <si>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</si>
  <si>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</si>
  <si>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</si>
  <si>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</si>
  <si>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</si>
  <si>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</si>
  <si>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</si>
  <si>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</si>
  <si>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</si>
  <si>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</si>
  <si>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</si>
  <si>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</si>
  <si>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</si>
  <si>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</si>
  <si>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</si>
  <si>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</si>
  <si>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</si>
  <si>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</si>
  <si>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</si>
  <si>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</si>
  <si>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</si>
  <si>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</si>
  <si>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</si>
  <si>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</si>
  <si>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</si>
  <si>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</si>
  <si>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</si>
  <si>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</si>
  <si>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</si>
  <si>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</si>
  <si>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</si>
  <si>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</si>
  <si>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</si>
  <si>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</si>
  <si>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</si>
  <si>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</si>
  <si>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</si>
  <si>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</si>
  <si>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</si>
  <si>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</si>
  <si>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</si>
  <si>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</si>
  <si>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</si>
  <si>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</si>
  <si>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</si>
  <si>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</si>
  <si>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</si>
  <si>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</si>
  <si>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</si>
  <si>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</si>
  <si>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</si>
  <si>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</si>
  <si>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</si>
  <si>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</si>
  <si>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</si>
  <si>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</si>
  <si>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</si>
  <si>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</si>
  <si>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</si>
  <si>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</si>
  <si>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</si>
  <si>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</si>
  <si>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</si>
  <si>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</si>
  <si>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</si>
  <si>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</si>
  <si>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</si>
  <si>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</si>
  <si>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</si>
  <si>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</si>
  <si>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</si>
  <si>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</si>
  <si>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</si>
  <si>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</si>
  <si>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</si>
  <si>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</si>
  <si>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</si>
  <si>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</si>
  <si>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</si>
  <si>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</si>
  <si>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</si>
  <si>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</si>
  <si>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</si>
  <si>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</si>
  <si>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</si>
  <si>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</si>
  <si>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</si>
  <si>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</si>
  <si>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</si>
  <si>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</si>
  <si>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</si>
  <si>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</si>
  <si>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</si>
  <si>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</si>
  <si>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</si>
  <si>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</si>
  <si>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</si>
  <si>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</si>
  <si>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</si>
  <si>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</si>
  <si>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</si>
  <si>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</si>
  <si>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</si>
  <si>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</si>
  <si>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</si>
  <si>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</si>
  <si>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</si>
  <si>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</si>
  <si>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</si>
  <si>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</si>
  <si>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</si>
  <si>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</si>
  <si>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</si>
  <si>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</si>
  <si>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</si>
  <si>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</si>
  <si>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</si>
  <si>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</si>
  <si>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</si>
  <si>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</si>
  <si>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</si>
  <si>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</si>
  <si>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</si>
  <si>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</si>
  <si>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</si>
  <si>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</si>
  <si>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</si>
  <si>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</si>
  <si>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</si>
  <si>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</si>
  <si>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</si>
  <si>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</si>
  <si>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</si>
  <si>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</si>
  <si>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</si>
  <si>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</si>
  <si>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</si>
  <si>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</si>
  <si>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</si>
  <si>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</si>
  <si>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</si>
  <si>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</si>
  <si>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</si>
  <si>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</si>
  <si>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</si>
  <si>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</si>
  <si>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</si>
  <si>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</si>
  <si>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</si>
  <si>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</si>
  <si>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</si>
  <si>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</si>
  <si>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</si>
  <si>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</si>
  <si>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</si>
  <si>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</si>
  <si>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</si>
  <si>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</si>
  <si>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</si>
  <si>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</si>
  <si>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</si>
  <si>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</si>
  <si>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</si>
  <si>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</si>
  <si>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</si>
  <si>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</si>
  <si>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</si>
  <si>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</si>
  <si>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</si>
  <si>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</si>
  <si>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</si>
  <si>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</si>
  <si>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</si>
  <si>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</si>
  <si>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</si>
  <si>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</si>
  <si>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</si>
  <si>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</si>
  <si>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</si>
  <si>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</si>
  <si>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</si>
  <si>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</si>
  <si>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</si>
  <si>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</si>
  <si>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</si>
  <si>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</si>
  <si>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</si>
  <si>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</si>
  <si>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</si>
  <si>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</si>
  <si>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</si>
  <si>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</si>
  <si>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</si>
  <si>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</si>
  <si>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</si>
  <si>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</si>
  <si>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</si>
  <si>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</si>
  <si>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</si>
  <si>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</si>
  <si>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</si>
  <si>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</si>
  <si>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</si>
  <si>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</si>
  <si>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</si>
  <si>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</si>
  <si>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</si>
  <si>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</si>
  <si>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</si>
  <si>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</si>
  <si>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</si>
  <si>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</si>
  <si>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</si>
  <si>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</si>
  <si>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</si>
  <si>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</si>
  <si>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</si>
  <si>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</si>
  <si>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</si>
  <si>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</si>
  <si>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</si>
  <si>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</si>
  <si>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</si>
  <si>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</si>
  <si>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</si>
  <si>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</si>
  <si>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</si>
  <si>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</si>
  <si>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</si>
  <si>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</si>
  <si>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</si>
  <si>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</si>
  <si>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</si>
  <si>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</si>
  <si>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</si>
  <si>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</si>
  <si>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</si>
  <si>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</si>
  <si>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</si>
  <si>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</si>
  <si>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</si>
  <si>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</si>
  <si>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</si>
  <si>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</si>
  <si>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</si>
  <si>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</si>
  <si>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</si>
  <si>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</si>
  <si>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</si>
  <si>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</si>
  <si>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</si>
  <si>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</si>
  <si>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</si>
  <si>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</si>
  <si>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</si>
  <si>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</si>
  <si>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</si>
  <si>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</si>
  <si>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</si>
  <si>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</si>
  <si>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</si>
  <si>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</si>
  <si>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</si>
  <si>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</si>
  <si>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</si>
  <si>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</si>
  <si>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</si>
  <si>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</si>
  <si>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</si>
  <si>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</si>
  <si>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</si>
  <si>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</si>
  <si>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</si>
  <si>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</si>
  <si>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</si>
  <si>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</si>
  <si>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</si>
  <si>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</si>
  <si>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</si>
  <si>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</si>
  <si>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</si>
  <si>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</si>
  <si>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</si>
  <si>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</si>
  <si>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</si>
  <si>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</si>
  <si>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</si>
  <si>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</si>
  <si>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</si>
  <si>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</si>
  <si>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</si>
  <si>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</si>
  <si>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</si>
  <si>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</si>
  <si>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</si>
  <si>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</si>
  <si>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</si>
  <si>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</si>
  <si>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</si>
  <si>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</si>
  <si>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</si>
  <si>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</si>
  <si>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</si>
  <si>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</si>
  <si>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</si>
  <si>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</si>
  <si>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</si>
  <si>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</si>
  <si>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</si>
  <si>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</si>
  <si>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</si>
  <si>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</si>
  <si>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</si>
  <si>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</si>
  <si>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</si>
  <si>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</si>
  <si>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</si>
  <si>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</si>
  <si>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</si>
  <si>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</si>
  <si>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</si>
  <si>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</si>
  <si>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</si>
  <si>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</si>
  <si>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</si>
  <si>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</si>
  <si>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</si>
  <si>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</si>
  <si>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</si>
  <si>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</si>
  <si>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</si>
  <si>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</si>
  <si>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</si>
  <si>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</si>
  <si>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</si>
  <si>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</si>
  <si>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</si>
  <si>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</si>
  <si>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</si>
  <si>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</si>
  <si>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</si>
  <si>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</si>
  <si>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</si>
  <si>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</si>
  <si>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</si>
  <si>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</si>
  <si>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</si>
  <si>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</si>
  <si>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</si>
  <si>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</si>
  <si>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</si>
  <si>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</si>
  <si>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</si>
  <si>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</si>
  <si>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</si>
  <si>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</si>
  <si>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</si>
  <si>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</si>
  <si>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</si>
  <si>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</si>
  <si>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</si>
  <si>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</si>
  <si>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</si>
  <si>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</si>
  <si>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</si>
  <si>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</si>
  <si>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</si>
  <si>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</si>
  <si>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</si>
  <si>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</si>
  <si>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</si>
  <si>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</si>
  <si>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</si>
  <si>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</si>
  <si>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</si>
  <si>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</si>
  <si>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</si>
  <si>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</si>
  <si>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</si>
  <si>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</si>
  <si>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</si>
  <si>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</si>
  <si>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</si>
  <si>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</si>
  <si>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</si>
  <si>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</si>
  <si>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</si>
  <si>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</si>
  <si>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</si>
  <si>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</si>
  <si>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</si>
  <si>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</si>
  <si>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</si>
  <si>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</si>
  <si>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</si>
  <si>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</si>
  <si>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</si>
  <si>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</si>
  <si>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</si>
  <si>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</si>
  <si>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</si>
  <si>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</si>
  <si>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</si>
  <si>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</si>
  <si>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</si>
  <si>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</si>
  <si>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</si>
  <si>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</si>
  <si>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</si>
  <si>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</si>
  <si>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</si>
  <si>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</si>
  <si>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</si>
  <si>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</si>
  <si>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</si>
  <si>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</si>
  <si>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</si>
  <si>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</si>
  <si>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</si>
  <si>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</si>
  <si>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</si>
  <si>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</si>
  <si>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</si>
  <si>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</si>
  <si>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</si>
  <si>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</si>
  <si>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</si>
  <si>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</si>
  <si>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</si>
  <si>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</si>
  <si>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</si>
  <si>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</si>
  <si>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</si>
  <si>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</si>
  <si>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</si>
  <si>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</si>
  <si>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</si>
  <si>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</si>
  <si>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</si>
  <si>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</si>
  <si>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</si>
  <si>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</si>
  <si>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</si>
  <si>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</si>
  <si>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</si>
  <si>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</si>
  <si>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</si>
  <si>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</si>
  <si>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</si>
  <si>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</si>
  <si>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</si>
  <si>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</si>
  <si>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</si>
  <si>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</si>
  <si>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</si>
  <si>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</si>
  <si>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</si>
  <si>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</si>
  <si>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</si>
  <si>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</si>
  <si>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</si>
  <si>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</si>
  <si>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</si>
  <si>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</si>
  <si>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</si>
  <si>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</si>
  <si>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</si>
  <si>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</si>
  <si>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</si>
  <si>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</si>
  <si>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</si>
  <si>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</si>
  <si>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</si>
  <si>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</si>
  <si>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</si>
  <si>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</si>
  <si>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</si>
  <si>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</si>
  <si>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</si>
  <si>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</si>
  <si>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</si>
  <si>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</si>
  <si>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</si>
  <si>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</si>
  <si>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</si>
  <si>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</si>
  <si>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</si>
  <si>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</si>
  <si>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</si>
  <si>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</si>
  <si>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</si>
  <si>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</si>
  <si>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</si>
  <si>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</si>
  <si>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</si>
  <si>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</si>
  <si>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</si>
  <si>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</si>
  <si>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</si>
  <si>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</si>
  <si>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</si>
  <si>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</si>
  <si>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</si>
  <si>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</si>
  <si>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</si>
  <si>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</si>
  <si>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</si>
  <si>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</si>
  <si>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</si>
  <si>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</si>
  <si>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</si>
  <si>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</si>
  <si>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</si>
  <si>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</si>
  <si>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</si>
  <si>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</si>
  <si>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</si>
  <si>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</si>
  <si>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</si>
  <si>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</si>
  <si>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</si>
  <si>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</si>
  <si>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</si>
  <si>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</si>
  <si>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</si>
  <si>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</si>
  <si>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</si>
  <si>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</si>
  <si>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</si>
  <si>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</si>
  <si>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</si>
  <si>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</si>
  <si>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</si>
  <si>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</si>
  <si>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</si>
  <si>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</si>
  <si>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</si>
  <si>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</si>
  <si>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</si>
  <si>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</si>
  <si>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</si>
  <si>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</si>
  <si>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</si>
  <si>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</si>
  <si>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</si>
  <si>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</si>
  <si>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</si>
  <si>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</si>
  <si>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</si>
  <si>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</si>
  <si>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</si>
  <si>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</si>
  <si>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</si>
  <si>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</si>
  <si>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</si>
  <si>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</si>
  <si>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</si>
  <si>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</si>
  <si>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</si>
  <si>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</si>
  <si>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</si>
  <si>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</si>
  <si>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</si>
  <si>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</si>
  <si>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</si>
  <si>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</si>
  <si>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</si>
  <si>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</si>
  <si>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</si>
  <si>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</si>
  <si>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</si>
  <si>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</si>
  <si>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</si>
  <si>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</si>
  <si>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</si>
  <si>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</si>
  <si>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</si>
  <si>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</si>
  <si>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</si>
  <si>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</si>
  <si>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</si>
  <si>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</si>
  <si>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</si>
  <si>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</si>
  <si>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</si>
  <si>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</si>
  <si>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</si>
  <si>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</si>
  <si>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</si>
  <si>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</si>
  <si>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</si>
  <si>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</si>
  <si>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</si>
  <si>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</si>
  <si>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</si>
  <si>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</si>
  <si>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</si>
  <si>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</si>
  <si>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</si>
  <si>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</si>
  <si>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</si>
  <si>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</si>
  <si>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</si>
  <si>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</si>
  <si>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</si>
  <si>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</si>
  <si>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</si>
  <si>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</si>
  <si>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</si>
  <si>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</si>
  <si>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</si>
  <si>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</si>
  <si>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</si>
  <si>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</si>
  <si>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</si>
  <si>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</si>
  <si>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</si>
  <si>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</si>
  <si>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</si>
  <si>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</si>
  <si>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</si>
  <si>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</si>
  <si>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</si>
  <si>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</si>
  <si>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</si>
  <si>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</si>
  <si>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</si>
  <si>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</si>
  <si>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</si>
  <si>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</si>
  <si>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</si>
  <si>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</si>
  <si>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</si>
  <si>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</si>
  <si>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</si>
  <si>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</si>
  <si>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</si>
  <si>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</si>
  <si>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</si>
  <si>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</si>
  <si>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</si>
  <si>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</si>
  <si>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</si>
  <si>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</si>
  <si>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</si>
  <si>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</si>
  <si>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</si>
  <si>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</si>
  <si>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</si>
  <si>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</si>
  <si>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</si>
  <si>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</si>
  <si>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</si>
  <si>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</si>
  <si>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</si>
  <si>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</si>
  <si>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</si>
  <si>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</si>
  <si>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</si>
  <si>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</si>
  <si>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</si>
  <si>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</si>
  <si>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</si>
  <si>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</si>
  <si>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</si>
  <si>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</si>
  <si>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</si>
  <si>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</si>
  <si>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</si>
  <si>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</si>
  <si>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</si>
  <si>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</si>
  <si>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</si>
  <si>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</si>
  <si>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</si>
  <si>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</si>
  <si>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</si>
  <si>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</si>
  <si>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</si>
  <si>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</si>
  <si>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</si>
  <si>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</si>
  <si>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</si>
  <si>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</si>
  <si>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</si>
  <si>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</si>
  <si>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</si>
  <si>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</si>
  <si>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</si>
  <si>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</si>
  <si>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</si>
  <si>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</si>
  <si>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</si>
  <si>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</si>
  <si>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</si>
  <si>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</si>
  <si>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</si>
  <si>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</si>
  <si>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</si>
  <si>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</si>
  <si>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</si>
  <si>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</si>
  <si>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</si>
  <si>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</si>
  <si>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</si>
  <si>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</si>
  <si>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</si>
  <si>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</si>
  <si>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</si>
  <si>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</si>
  <si>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</si>
  <si>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</si>
  <si>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</si>
  <si>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</si>
  <si>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</si>
  <si>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</si>
  <si>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</si>
  <si>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</si>
  <si>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</si>
  <si>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</si>
  <si>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</si>
  <si>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</si>
  <si>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</si>
  <si>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</si>
  <si>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</si>
  <si>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</si>
  <si>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</si>
  <si>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</si>
  <si>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</si>
  <si>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</si>
  <si>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</si>
  <si>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</si>
  <si>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</si>
  <si>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</si>
  <si>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</si>
  <si>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</si>
  <si>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</si>
  <si>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</si>
  <si>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</si>
  <si>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</si>
  <si>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</si>
  <si>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</si>
  <si>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</si>
  <si>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</si>
  <si>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</si>
  <si>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</si>
  <si>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</si>
  <si>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</si>
  <si>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</si>
  <si>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</si>
  <si>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</si>
  <si>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</si>
  <si>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</si>
  <si>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</si>
  <si>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</si>
  <si>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</si>
  <si>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</si>
  <si>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</si>
  <si>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</si>
  <si>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</si>
  <si>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</si>
  <si>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</si>
  <si>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</si>
  <si>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</si>
  <si>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</si>
  <si>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</si>
  <si>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</si>
  <si>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</si>
  <si>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</si>
  <si>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</si>
  <si>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</si>
  <si>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</si>
  <si>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</si>
  <si>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</si>
  <si>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</si>
  <si>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</si>
  <si>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</si>
  <si>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</si>
  <si>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</si>
  <si>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</si>
  <si>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</si>
  <si>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</si>
  <si>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</si>
  <si>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</si>
  <si>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</si>
  <si>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</si>
  <si>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</si>
  <si>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</si>
  <si>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</si>
  <si>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</si>
  <si>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</si>
  <si>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</si>
  <si>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</si>
  <si>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</si>
  <si>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</si>
  <si>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</si>
  <si>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</si>
  <si>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</si>
  <si>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</si>
  <si>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</si>
  <si>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</si>
  <si>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</si>
  <si>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</si>
  <si>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</si>
  <si>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</si>
  <si>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</si>
  <si>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</si>
  <si>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</si>
  <si>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</si>
  <si>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</si>
  <si>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</si>
  <si>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</si>
  <si>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</si>
  <si>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</si>
  <si>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</si>
  <si>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</si>
  <si>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</si>
  <si>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</si>
  <si>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</si>
  <si>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</si>
  <si>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</si>
  <si>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</si>
  <si>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</si>
  <si>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</si>
  <si>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</si>
  <si>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</si>
  <si>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</si>
  <si>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</si>
  <si>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</si>
  <si>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</si>
  <si>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</si>
  <si>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</si>
  <si>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</si>
  <si>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</si>
  <si>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</si>
  <si>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</si>
  <si>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</si>
  <si>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</si>
  <si>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</si>
  <si>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</si>
  <si>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</si>
  <si>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</si>
  <si>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</si>
  <si>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</si>
  <si>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</si>
  <si>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</si>
  <si>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</si>
  <si>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</si>
  <si>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</si>
  <si>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</si>
  <si>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</si>
  <si>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</si>
  <si>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</si>
  <si>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</si>
  <si>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</si>
  <si>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</si>
  <si>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</si>
  <si>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</si>
  <si>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</si>
  <si>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</si>
  <si>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</si>
  <si>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</si>
  <si>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</si>
  <si>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</si>
  <si>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</si>
  <si>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</si>
  <si>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</si>
  <si>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</si>
  <si>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</si>
  <si>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</si>
  <si>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</si>
  <si>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</si>
  <si>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</si>
  <si>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</si>
  <si>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</si>
  <si>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</si>
  <si>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</si>
  <si>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</si>
  <si>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</si>
  <si>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</si>
  <si>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</si>
  <si>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</si>
  <si>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</si>
  <si>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</si>
  <si>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</si>
  <si>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</si>
  <si>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</si>
  <si>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</si>
  <si>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</si>
  <si>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</si>
  <si>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</si>
  <si>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</si>
  <si>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</si>
  <si>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</si>
  <si>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</si>
  <si>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</si>
  <si>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</si>
  <si>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</si>
  <si>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</si>
  <si>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</si>
  <si>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</si>
  <si>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</si>
  <si>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</si>
  <si>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</si>
  <si>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</si>
  <si>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</si>
  <si>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</si>
  <si>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</si>
  <si>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</si>
  <si>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</si>
  <si>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</si>
  <si>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</si>
  <si>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</si>
  <si>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</si>
  <si>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</si>
  <si>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</si>
  <si>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</si>
  <si>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</si>
  <si>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</si>
  <si>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</si>
  <si>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</si>
  <si>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</si>
  <si>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</si>
  <si>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</si>
  <si>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</si>
  <si>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</si>
  <si>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</si>
  <si>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</si>
  <si>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</si>
  <si>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</si>
  <si>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</si>
  <si>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</si>
  <si>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</si>
  <si>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</si>
  <si>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</si>
  <si>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</si>
  <si>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</si>
  <si>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</si>
  <si>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</si>
  <si>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</si>
  <si>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</si>
  <si>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</si>
  <si>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</si>
  <si>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</si>
  <si>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</si>
  <si>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</si>
  <si>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</si>
  <si>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</si>
  <si>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</si>
  <si>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</si>
  <si>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</si>
  <si>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</si>
  <si>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</si>
  <si>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</si>
  <si>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</si>
  <si>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</si>
  <si>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</si>
  <si>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</si>
  <si>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</si>
  <si>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</si>
  <si>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</si>
  <si>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</si>
  <si>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</si>
  <si>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</si>
  <si>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</si>
  <si>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</si>
  <si>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</si>
  <si>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</si>
  <si>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</si>
  <si>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</si>
  <si>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</si>
  <si>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</si>
  <si>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</si>
  <si>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</si>
  <si>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</si>
  <si>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</si>
  <si>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</si>
  <si>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</si>
  <si>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</si>
  <si>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</si>
  <si>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</si>
  <si>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</si>
  <si>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</si>
  <si>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</si>
  <si>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</si>
  <si>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</si>
  <si>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</si>
  <si>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</si>
  <si>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</si>
  <si>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</si>
  <si>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</si>
  <si>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</si>
  <si>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</si>
  <si>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</si>
  <si>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</si>
  <si>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</si>
  <si>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</si>
  <si>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</si>
  <si>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</si>
  <si>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</si>
  <si>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</si>
  <si>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</si>
  <si>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</si>
  <si>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</si>
  <si>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</si>
  <si>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</si>
  <si>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</si>
  <si>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</si>
  <si>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</si>
  <si>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</si>
  <si>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</si>
  <si>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</si>
  <si>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</si>
  <si>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</si>
  <si>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</si>
  <si>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</si>
  <si>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</si>
  <si>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</si>
  <si>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</si>
  <si>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</si>
  <si>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</si>
  <si>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</si>
  <si>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</si>
  <si>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</si>
  <si>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</si>
  <si>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</si>
  <si>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</si>
  <si>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</si>
  <si>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</si>
  <si>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</si>
  <si>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</si>
  <si>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</si>
  <si>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</si>
  <si>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</si>
  <si>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</si>
  <si>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</si>
  <si>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</si>
  <si>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</si>
  <si>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</si>
  <si>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</si>
  <si>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</si>
  <si>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</si>
  <si>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</si>
  <si>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</si>
  <si>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</si>
  <si>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</si>
  <si>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</si>
  <si>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</si>
  <si>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</si>
  <si>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</si>
  <si>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</si>
  <si>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</si>
  <si>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</si>
  <si>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</si>
  <si>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</si>
  <si>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</si>
  <si>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</si>
  <si>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</si>
  <si>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</si>
  <si>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</si>
  <si>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</si>
  <si>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</si>
  <si>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</si>
  <si>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</si>
  <si>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</si>
  <si>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</si>
  <si>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</si>
  <si>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</si>
  <si>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</si>
  <si>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</si>
  <si>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</si>
  <si>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</si>
  <si>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</si>
  <si>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</si>
  <si>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</si>
  <si>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</si>
  <si>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</si>
  <si>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</si>
  <si>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</si>
  <si>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</si>
  <si>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</si>
  <si>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</si>
  <si>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</si>
  <si>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</si>
  <si>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</si>
  <si>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</si>
  <si>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</si>
  <si>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</si>
  <si>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</si>
  <si>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</si>
  <si>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</si>
  <si>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</si>
  <si>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</si>
  <si>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</si>
  <si>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</si>
  <si>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</si>
  <si>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</si>
  <si>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</si>
  <si>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</si>
  <si>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</si>
  <si>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</si>
  <si>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</si>
  <si>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</si>
  <si>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</si>
  <si>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</si>
  <si>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</si>
  <si>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</si>
  <si>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</si>
  <si>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</si>
  <si>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</si>
  <si>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</si>
  <si>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</si>
  <si>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</si>
  <si>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</si>
  <si>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</si>
  <si>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</si>
  <si>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</si>
  <si>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</si>
  <si>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</si>
  <si>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</si>
  <si>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</si>
  <si>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</si>
  <si>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</si>
  <si>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</si>
  <si>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</si>
  <si>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</si>
  <si>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</si>
  <si>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</si>
  <si>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</si>
  <si>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</si>
  <si>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</si>
  <si>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</si>
  <si>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</si>
  <si>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</si>
  <si>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</si>
  <si>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</si>
  <si>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</si>
  <si>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</si>
  <si>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</si>
  <si>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</si>
  <si>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</si>
  <si>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</si>
  <si>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</si>
  <si>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</si>
  <si>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</si>
  <si>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</si>
  <si>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</si>
  <si>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</si>
  <si>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</si>
  <si>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</si>
  <si>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</si>
  <si>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</si>
  <si>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</si>
  <si>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</si>
  <si>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</si>
  <si>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</si>
  <si>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</si>
  <si>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</si>
  <si>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</si>
  <si>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</si>
  <si>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</si>
  <si>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</si>
  <si>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</si>
  <si>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</si>
  <si>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</si>
  <si>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</si>
  <si>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</si>
  <si>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</si>
  <si>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</si>
  <si>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</si>
  <si>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</si>
  <si>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</si>
  <si>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</si>
  <si>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</si>
  <si>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</si>
  <si>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</si>
  <si>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</si>
  <si>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</si>
  <si>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</si>
  <si>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</si>
  <si>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</si>
  <si>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</si>
  <si>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</si>
  <si>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</si>
  <si>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</si>
  <si>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</si>
  <si>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</si>
  <si>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</si>
  <si>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</si>
  <si>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</si>
  <si>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</si>
  <si>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</si>
  <si>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</si>
  <si>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</si>
  <si>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</si>
  <si>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</si>
  <si>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</si>
  <si>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</si>
  <si>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</si>
  <si>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</si>
  <si>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</si>
  <si>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</si>
  <si>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</si>
  <si>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</si>
  <si>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</si>
  <si>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</si>
  <si>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</si>
  <si>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</si>
  <si>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</si>
  <si>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</si>
  <si>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</si>
  <si>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</si>
  <si>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</si>
  <si>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</si>
  <si>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</si>
  <si>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</si>
  <si>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</si>
  <si>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</si>
  <si>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</si>
  <si>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</si>
  <si>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</si>
  <si>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</si>
  <si>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</si>
  <si>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</si>
  <si>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</si>
  <si>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</si>
  <si>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</si>
  <si>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</si>
  <si>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</si>
  <si>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</si>
  <si>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</si>
  <si>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</si>
  <si>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</si>
  <si>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</si>
  <si>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</si>
  <si>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</si>
  <si>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</si>
  <si>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</si>
  <si>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</si>
  <si>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</si>
  <si>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</si>
  <si>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</si>
  <si>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</si>
  <si>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</si>
  <si>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</si>
  <si>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</si>
  <si>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</si>
  <si>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</si>
  <si>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</si>
  <si>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</si>
  <si>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</si>
  <si>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</si>
  <si>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</si>
  <si>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</si>
  <si>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</si>
  <si>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</si>
  <si>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</si>
  <si>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</si>
  <si>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</si>
  <si>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</si>
  <si>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</si>
  <si>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</si>
  <si>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</si>
  <si>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</si>
  <si>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</si>
  <si>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</si>
  <si>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</si>
  <si>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</si>
  <si>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</si>
  <si>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</si>
  <si>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</si>
  <si>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</si>
  <si>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</si>
  <si>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</si>
  <si>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</si>
  <si>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</si>
  <si>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</si>
  <si>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</si>
  <si>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</si>
  <si>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</si>
  <si>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</si>
  <si>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</si>
  <si>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</si>
  <si>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</si>
  <si>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</si>
  <si>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</si>
  <si>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</si>
  <si>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</si>
  <si>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</si>
  <si>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</si>
  <si>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</si>
  <si>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</si>
  <si>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</si>
  <si>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</si>
  <si>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</si>
  <si>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</si>
  <si>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</si>
  <si>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</si>
  <si>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</si>
  <si>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</si>
  <si>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</si>
  <si>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</si>
  <si>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</si>
  <si>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</si>
  <si>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</si>
  <si>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</si>
  <si>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</si>
  <si>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</si>
  <si>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</si>
  <si>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</si>
  <si>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</si>
  <si>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</si>
  <si>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</si>
  <si>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</si>
  <si>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</si>
  <si>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</si>
  <si>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</si>
  <si>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</si>
  <si>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</si>
  <si>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</si>
  <si>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</si>
  <si>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</si>
  <si>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</si>
  <si>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</si>
  <si>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</si>
  <si>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</si>
  <si>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</si>
  <si>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</si>
  <si>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</si>
  <si>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</si>
  <si>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</si>
  <si>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</si>
  <si>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</si>
  <si>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</si>
  <si>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</si>
  <si>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</si>
  <si>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</si>
  <si>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</si>
  <si>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</si>
  <si>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</si>
  <si>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</si>
  <si>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</si>
  <si>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</si>
  <si>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</si>
  <si>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</si>
  <si>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</si>
  <si>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</si>
  <si>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</si>
  <si>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</si>
  <si>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</si>
  <si>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</si>
  <si>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</si>
  <si>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</si>
  <si>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</si>
  <si>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</si>
  <si>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</si>
  <si>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</si>
  <si>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</si>
  <si>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</si>
  <si>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</si>
  <si>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</si>
  <si>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</si>
  <si>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</si>
  <si>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</si>
  <si>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</si>
  <si>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</si>
  <si>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</si>
  <si>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</si>
  <si>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</si>
  <si>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</si>
  <si>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</si>
  <si>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</si>
  <si>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</si>
  <si>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</si>
  <si>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</si>
  <si>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</si>
  <si>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</si>
  <si>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</si>
  <si>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</si>
  <si>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</si>
  <si>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</si>
  <si>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</si>
  <si>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</si>
  <si>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</si>
  <si>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</si>
  <si>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</si>
  <si>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</si>
  <si>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</si>
  <si>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</si>
  <si>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</si>
  <si>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</si>
  <si>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</si>
  <si>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</si>
  <si>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</si>
  <si>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</si>
  <si>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</si>
  <si>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</si>
  <si>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</si>
  <si>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</si>
  <si>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</si>
  <si>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</si>
  <si>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</si>
  <si>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</si>
  <si>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</si>
  <si>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</si>
  <si>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</si>
  <si>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</si>
  <si>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</si>
  <si>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</si>
  <si>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</si>
  <si>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</si>
  <si>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</si>
  <si>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</si>
  <si>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</si>
  <si>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</si>
  <si>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</si>
  <si>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</si>
  <si>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</si>
  <si>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</si>
  <si>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</si>
  <si>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</si>
  <si>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</si>
  <si>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</si>
  <si>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</si>
  <si>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</si>
  <si>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</si>
  <si>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</si>
  <si>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</si>
  <si>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</si>
  <si>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</si>
  <si>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</si>
  <si>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</si>
  <si>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</si>
  <si>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</si>
  <si>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</si>
  <si>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</si>
  <si>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</si>
  <si>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</si>
  <si>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</si>
  <si>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</si>
  <si>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</si>
  <si>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</si>
  <si>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</si>
  <si>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</si>
  <si>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</si>
  <si>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</si>
  <si>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</si>
  <si>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</si>
  <si>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</si>
  <si>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</si>
  <si>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</si>
  <si>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</si>
  <si>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</si>
  <si>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</si>
  <si>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</si>
  <si>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</si>
  <si>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</si>
  <si>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</si>
  <si>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</si>
  <si>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</si>
  <si>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</si>
  <si>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</si>
  <si>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</si>
  <si>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</si>
  <si>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</si>
  <si>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</si>
  <si>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</si>
  <si>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</si>
  <si>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</si>
  <si>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</si>
  <si>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</si>
  <si>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</si>
  <si>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</si>
  <si>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</si>
  <si>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</si>
  <si>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</si>
  <si>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</si>
  <si>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</si>
  <si>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</si>
  <si>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</si>
  <si>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</si>
  <si>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</si>
  <si>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</si>
  <si>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</si>
  <si>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</si>
  <si>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</si>
  <si>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</si>
  <si>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</si>
  <si>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</si>
  <si>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</si>
  <si>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</si>
  <si>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</si>
  <si>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</si>
  <si>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</si>
  <si>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</si>
  <si>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</si>
  <si>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</si>
  <si>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</si>
  <si>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</si>
  <si>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</si>
  <si>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</si>
  <si>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</si>
  <si>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</si>
  <si>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</si>
  <si>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</si>
  <si>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</si>
  <si>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</si>
  <si>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</si>
  <si>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</si>
  <si>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</si>
  <si>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</si>
  <si>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</si>
  <si>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</si>
  <si>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</si>
  <si>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</si>
  <si>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</si>
  <si>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</si>
  <si>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</si>
  <si>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</si>
  <si>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</si>
  <si>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</si>
  <si>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</si>
  <si>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</si>
  <si>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</si>
  <si>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</si>
  <si>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</si>
  <si>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</si>
  <si>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</si>
  <si>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</si>
  <si>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</si>
  <si>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</si>
  <si>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</si>
  <si>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</si>
  <si>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</si>
  <si>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</si>
  <si>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</si>
  <si>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</si>
  <si>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</si>
  <si>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</si>
  <si>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</si>
  <si>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</si>
  <si>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</si>
  <si>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</si>
  <si>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</si>
  <si>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</si>
  <si>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</si>
  <si>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</si>
  <si>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</si>
  <si>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</si>
  <si>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</si>
  <si>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</si>
  <si>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</si>
  <si>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</si>
  <si>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</si>
  <si>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</si>
  <si>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</si>
  <si>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</si>
  <si>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</si>
  <si>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</si>
  <si>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</si>
  <si>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</si>
  <si>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</si>
  <si>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</si>
  <si>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</si>
  <si>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</si>
  <si>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</si>
  <si>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</si>
  <si>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</si>
  <si>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</si>
  <si>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</si>
  <si>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</si>
  <si>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</si>
  <si>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</si>
  <si>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</si>
  <si>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</si>
  <si>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</si>
  <si>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</si>
  <si>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</si>
  <si>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</si>
  <si>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</si>
  <si>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</si>
  <si>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</si>
  <si>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</si>
  <si>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</si>
  <si>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</si>
  <si>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</si>
  <si>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</si>
  <si>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</si>
  <si>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</si>
  <si>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</si>
  <si>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</si>
  <si>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</si>
  <si>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</si>
  <si>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</si>
  <si>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</si>
  <si>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</si>
  <si>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</si>
  <si>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</si>
  <si>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</si>
  <si>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</si>
  <si>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</si>
  <si>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</si>
  <si>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</si>
  <si>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</si>
  <si>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</si>
  <si>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</si>
  <si>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</si>
  <si>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</si>
  <si>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</si>
  <si>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</si>
  <si>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</si>
  <si>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</si>
  <si>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</si>
  <si>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</si>
  <si>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</si>
  <si>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</si>
  <si>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</si>
  <si>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</si>
  <si>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</si>
  <si>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</si>
  <si>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</si>
  <si>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</si>
  <si>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</si>
  <si>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</si>
  <si>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</si>
  <si>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</si>
  <si>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</si>
  <si>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</si>
  <si>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</si>
  <si>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</si>
  <si>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</si>
  <si>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</si>
  <si>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</si>
  <si>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</si>
  <si>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</si>
  <si>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</si>
  <si>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</si>
  <si>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</si>
  <si>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</si>
  <si>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</si>
  <si>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</si>
  <si>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</si>
  <si>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</si>
  <si>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</si>
  <si>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</si>
  <si>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</si>
  <si>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</si>
  <si>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</si>
  <si>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</si>
  <si>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</si>
  <si>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</si>
  <si>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</si>
  <si>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</si>
  <si>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</si>
  <si>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</si>
  <si>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</si>
  <si>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</si>
  <si>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</si>
  <si>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</si>
  <si>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</si>
  <si>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</si>
  <si>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</si>
  <si>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</si>
  <si>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</si>
  <si>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</si>
  <si>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</si>
  <si>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</si>
  <si>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</si>
  <si>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</si>
  <si>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</si>
  <si>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</si>
  <si>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</si>
  <si>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</si>
  <si>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</si>
  <si>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</si>
  <si>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</si>
  <si>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</si>
  <si>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</si>
  <si>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</si>
  <si>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</si>
  <si>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</si>
  <si>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</si>
  <si>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</si>
  <si>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</si>
  <si>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</si>
  <si>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</si>
  <si>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</si>
  <si>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</si>
  <si>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</si>
  <si>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</si>
  <si>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</si>
  <si>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</si>
  <si>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</si>
  <si>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</si>
  <si>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</si>
  <si>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</si>
  <si>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</si>
  <si>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</si>
  <si>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</si>
  <si>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</si>
  <si>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</si>
  <si>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</si>
  <si>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</si>
  <si>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</si>
  <si>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</si>
  <si>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</si>
  <si>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</si>
  <si>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</si>
  <si>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</si>
  <si>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</si>
  <si>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</si>
  <si>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</si>
  <si>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</si>
  <si>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</si>
  <si>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</si>
  <si>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</si>
  <si>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</si>
  <si>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</si>
  <si>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</si>
  <si>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</si>
  <si>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</si>
  <si>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</si>
  <si>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</si>
  <si>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</si>
  <si>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</si>
  <si>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</si>
  <si>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</si>
  <si>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</si>
  <si>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</si>
  <si>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</si>
  <si>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</si>
  <si>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</si>
  <si>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</si>
  <si>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</si>
  <si>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</si>
  <si>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</si>
  <si>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</si>
  <si>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</si>
  <si>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</si>
  <si>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</si>
  <si>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</si>
  <si>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</si>
  <si>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</si>
  <si>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</si>
  <si>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</si>
  <si>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</si>
  <si>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</si>
  <si>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</si>
  <si>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</si>
  <si>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</si>
  <si>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</si>
  <si>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</si>
  <si>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</si>
  <si>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</si>
  <si>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</si>
  <si>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</si>
  <si>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</si>
  <si>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</si>
  <si>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</si>
  <si>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</si>
  <si>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</si>
  <si>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</si>
  <si>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</si>
  <si>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</si>
  <si>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</si>
  <si>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</si>
  <si>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</si>
  <si>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</si>
  <si>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</si>
  <si>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</si>
  <si>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</si>
  <si>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</si>
  <si>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</si>
  <si>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</si>
  <si>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</si>
  <si>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</si>
  <si>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</si>
  <si>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</si>
  <si>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</si>
  <si>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</si>
  <si>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</si>
  <si>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</si>
  <si>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</si>
  <si>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</si>
  <si>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</si>
  <si>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</si>
  <si>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</si>
  <si>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</si>
  <si>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</si>
  <si>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</si>
  <si>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</si>
  <si>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</si>
  <si>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</si>
  <si>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</si>
  <si>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</si>
  <si>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</si>
  <si>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</si>
  <si>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</si>
  <si>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</si>
  <si>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</si>
  <si>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</si>
  <si>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</si>
  <si>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</si>
  <si>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</si>
  <si>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</si>
  <si>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</si>
  <si>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</si>
  <si>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</si>
  <si>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</si>
  <si>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</si>
  <si>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</si>
  <si>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</si>
  <si>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</si>
  <si>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</si>
  <si>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</si>
  <si>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</si>
  <si>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</si>
  <si>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</si>
  <si>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</si>
  <si>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</si>
  <si>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</si>
  <si>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</si>
  <si>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</si>
  <si>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</si>
  <si>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</si>
  <si>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</si>
  <si>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</si>
  <si>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</si>
  <si>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</si>
  <si>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</si>
  <si>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</si>
  <si>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</si>
  <si>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</si>
  <si>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</si>
  <si>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</si>
  <si>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</si>
  <si>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</si>
  <si>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</si>
  <si>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</si>
  <si>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</si>
  <si>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</si>
  <si>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</si>
  <si>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</si>
  <si>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</si>
  <si>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</si>
  <si>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</si>
  <si>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</si>
  <si>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</si>
  <si>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</si>
  <si>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</si>
  <si>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</si>
  <si>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</si>
  <si>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</si>
  <si>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</si>
  <si>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</si>
  <si>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</si>
  <si>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</si>
  <si>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</si>
  <si>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</si>
  <si>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</si>
  <si>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</si>
  <si>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</si>
  <si>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</si>
  <si>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</si>
  <si>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</si>
  <si>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</si>
  <si>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</si>
  <si>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</si>
  <si>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</si>
  <si>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</si>
  <si>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</si>
  <si>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</si>
  <si>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</si>
  <si>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</si>
  <si>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</si>
  <si>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</si>
  <si>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</si>
  <si>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</si>
  <si>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</si>
  <si>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</si>
  <si>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</si>
  <si>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</si>
  <si>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</si>
  <si>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</si>
  <si>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</si>
  <si>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</si>
  <si>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</si>
  <si>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</si>
  <si>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</si>
  <si>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</si>
  <si>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</si>
  <si>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</si>
  <si>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</si>
  <si>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</si>
  <si>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</si>
  <si>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</si>
  <si>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</si>
  <si>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</si>
  <si>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</si>
  <si>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</si>
  <si>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</si>
  <si>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</si>
  <si>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</si>
  <si>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</si>
  <si>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</si>
  <si>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</si>
  <si>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</si>
  <si>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</si>
  <si>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</si>
  <si>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</si>
  <si>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</si>
  <si>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</si>
  <si>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</si>
  <si>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</si>
  <si>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</si>
  <si>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</si>
  <si>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</si>
  <si>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</si>
  <si>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</si>
  <si>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</si>
  <si>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</si>
  <si>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</si>
  <si>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</si>
  <si>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</si>
  <si>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</si>
  <si>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</si>
  <si>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</si>
  <si>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</si>
  <si>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</si>
  <si>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</si>
  <si>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</si>
  <si>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</si>
  <si>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</si>
  <si>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</si>
  <si>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</si>
  <si>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</si>
  <si>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</si>
  <si>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</si>
  <si>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</si>
  <si>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</si>
  <si>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</si>
  <si>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</si>
  <si>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</si>
  <si>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</si>
  <si>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</si>
  <si>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</si>
  <si>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</si>
  <si>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</si>
  <si>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</si>
  <si>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</si>
  <si>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</si>
  <si>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</si>
  <si>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</si>
  <si>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</si>
  <si>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</si>
  <si>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</si>
  <si>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</si>
  <si>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</si>
  <si>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</si>
  <si>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</si>
  <si>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</si>
  <si>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</si>
  <si>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</si>
  <si>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</si>
  <si>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</si>
  <si>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</si>
  <si>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</si>
  <si>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</si>
  <si>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</si>
  <si>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</si>
  <si>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</si>
  <si>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</si>
  <si>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</si>
  <si>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</si>
  <si>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</si>
  <si>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</si>
  <si>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</si>
  <si>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</si>
  <si>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</si>
  <si>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</si>
  <si>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</si>
  <si>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</si>
  <si>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</si>
  <si>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</si>
  <si>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</si>
  <si>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</si>
  <si>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</si>
  <si>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genre</t>
  </si>
  <si>
    <t>sum</t>
  </si>
  <si>
    <t>publisher</t>
  </si>
  <si>
    <t>Filtrowane wartości</t>
  </si>
  <si>
    <t>Posortowane wartości</t>
  </si>
  <si>
    <t>Arts</t>
  </si>
  <si>
    <t xml:space="preserve">;O4))_x000D_
</t>
  </si>
  <si>
    <t>Short publisher names</t>
  </si>
  <si>
    <t>count</t>
  </si>
  <si>
    <t>EU</t>
  </si>
  <si>
    <t>JP</t>
  </si>
  <si>
    <t>global sum</t>
  </si>
  <si>
    <t>sum sorted</t>
  </si>
  <si>
    <t>unique years</t>
  </si>
  <si>
    <t>avg by year</t>
  </si>
  <si>
    <t>sorted</t>
  </si>
  <si>
    <t>NA</t>
  </si>
  <si>
    <t>OTHER</t>
  </si>
  <si>
    <t>Game Copies Sales Dashboard</t>
  </si>
  <si>
    <t>top 10</t>
  </si>
  <si>
    <t>NOT INCLUDED</t>
  </si>
  <si>
    <t>sorted publishers</t>
  </si>
  <si>
    <t>count(sorted)</t>
  </si>
  <si>
    <t>Top Publishers and Platforms Dashboard</t>
  </si>
  <si>
    <t>xlookup</t>
  </si>
  <si>
    <t>part of chart (name)</t>
  </si>
  <si>
    <t>chart values</t>
  </si>
  <si>
    <t>string functions</t>
  </si>
  <si>
    <t>chart name</t>
  </si>
  <si>
    <t>metric1</t>
  </si>
  <si>
    <t>metric2</t>
  </si>
  <si>
    <t>no NULL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</si>
</sst>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40"/>
      <color rgb="FF000000"/>
      <name val="Calibri"/>
      <family val="2"/>
      <charset val="238"/>
      <scheme val="minor"/>
    </font>
    <font>
      <b/>
      <sz val="24"/>
      <color rgb="FF000000"/>
      <name val="Calibri"/>
      <family val="2"/>
      <charset val="238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454545"/>
      </left>
      <right style="thin">
        <color rgb="FF454545"/>
      </right>
      <top/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/>
      <top/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/>
      <diagonal/>
    </border>
    <border>
      <left style="thin">
        <color rgb="FF454545"/>
      </left>
      <right style="thin">
        <color rgb="FF454545"/>
      </right>
      <top style="thin">
        <color rgb="FF45454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/>
    <xf numFmtId="0" fontId="0" fillId="0" borderId="0" xfId="0" applyProtection="1">
      <protection locked="0"/>
    </xf>
    <xf numFmtId="0" fontId="2" fillId="0" borderId="7" xfId="0" applyFont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0" fontId="1" fillId="0" borderId="7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Protection="1"/>
  </cellXfs>
  <cellStyles count="1">
    <cellStyle name="Normalny" xfId="0" builtinId="0" customBuiltin="1"/>
  </cellStyles>
  <dxfs count="11">
    <dxf>
      <numFmt numFmtId="0" formatCode="General"/>
    </dxf>
    <dxf>
      <numFmt numFmtId="0" formatCode="General"/>
      <border diagonalUp="0" diagonalDown="0">
        <left/>
        <right style="thin">
          <color rgb="FF454545"/>
        </right>
        <top style="thin">
          <color rgb="FF454545"/>
        </top>
        <bottom style="thin">
          <color rgb="FF454545"/>
        </bottom>
        <vertical/>
        <horizontal/>
      </border>
    </dxf>
    <dxf>
      <border diagonalUp="0" diagonalDown="0">
        <left style="thin">
          <color rgb="FF454545"/>
        </left>
        <right/>
        <top style="thin">
          <color rgb="FF454545"/>
        </top>
        <bottom style="thin">
          <color rgb="FF454545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454545"/>
        </top>
      </border>
    </dxf>
    <dxf>
      <border outline="0">
        <left style="thin">
          <color rgb="FF454545"/>
        </left>
        <right style="thin">
          <color rgb="FF454545"/>
        </right>
        <top style="thin">
          <color rgb="FF454545"/>
        </top>
        <bottom style="thin">
          <color rgb="FF454545"/>
        </bottom>
      </border>
    </dxf>
    <dxf>
      <border outline="0">
        <bottom style="thin">
          <color rgb="FF454545"/>
        </bottom>
      </border>
    </dxf>
    <dxf>
      <border diagonalUp="0" diagonalDown="0" outline="0">
        <left style="thin">
          <color rgb="FF454545"/>
        </left>
        <right style="thin">
          <color rgb="FF45454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platform!$L$3:$L$12</c:f>
              <c:strCache>
                <c:ptCount val="10"/>
                <c:pt idx="0">
                  <c:v>XB</c:v>
                </c:pt>
                <c:pt idx="1">
                  <c:v>PC</c:v>
                </c:pt>
                <c:pt idx="2">
                  <c:v>GBA</c:v>
                </c:pt>
                <c:pt idx="3">
                  <c:v>X360</c:v>
                </c:pt>
                <c:pt idx="4">
                  <c:v>PS</c:v>
                </c:pt>
                <c:pt idx="5">
                  <c:v>Wii</c:v>
                </c:pt>
                <c:pt idx="6">
                  <c:v>PS2</c:v>
                </c:pt>
                <c:pt idx="7">
                  <c:v>PS3</c:v>
                </c:pt>
                <c:pt idx="8">
                  <c:v>PSP</c:v>
                </c:pt>
                <c:pt idx="9">
                  <c:v>DS</c:v>
                </c:pt>
              </c:strCache>
            </c:strRef>
          </c:cat>
          <c:val>
            <c:numRef>
              <c:f>platform!$N$3:$N$12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16</c:v>
                </c:pt>
                <c:pt idx="3">
                  <c:v>44</c:v>
                </c:pt>
                <c:pt idx="4">
                  <c:v>48</c:v>
                </c:pt>
                <c:pt idx="5">
                  <c:v>56</c:v>
                </c:pt>
                <c:pt idx="6">
                  <c:v>107</c:v>
                </c:pt>
                <c:pt idx="7">
                  <c:v>0</c:v>
                </c:pt>
                <c:pt idx="8">
                  <c:v>121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4648-9F95-9EB3AD177A1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platform!$L$3:$L$12</c:f>
              <c:strCache>
                <c:ptCount val="10"/>
                <c:pt idx="0">
                  <c:v>XB</c:v>
                </c:pt>
                <c:pt idx="1">
                  <c:v>PC</c:v>
                </c:pt>
                <c:pt idx="2">
                  <c:v>GBA</c:v>
                </c:pt>
                <c:pt idx="3">
                  <c:v>X360</c:v>
                </c:pt>
                <c:pt idx="4">
                  <c:v>PS</c:v>
                </c:pt>
                <c:pt idx="5">
                  <c:v>Wii</c:v>
                </c:pt>
                <c:pt idx="6">
                  <c:v>PS2</c:v>
                </c:pt>
                <c:pt idx="7">
                  <c:v>PS3</c:v>
                </c:pt>
                <c:pt idx="8">
                  <c:v>PSP</c:v>
                </c:pt>
                <c:pt idx="9">
                  <c:v>DS</c:v>
                </c:pt>
              </c:strCache>
            </c:strRef>
          </c:cat>
          <c:val>
            <c:numRef>
              <c:f>platform!$O$3:$O$12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E-4648-9F95-9EB3AD177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363824"/>
        <c:axId val="904362744"/>
      </c:barChart>
      <c:catAx>
        <c:axId val="90436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362744"/>
        <c:crosses val="autoZero"/>
        <c:auto val="1"/>
        <c:lblAlgn val="ctr"/>
        <c:lblOffset val="100"/>
        <c:noMultiLvlLbl val="0"/>
      </c:catAx>
      <c:valAx>
        <c:axId val="90436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36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publisher!$L$4:$L$13</c:f>
              <c:strCache>
                <c:ptCount val="10"/>
                <c:pt idx="0">
                  <c:v>Nintendo</c:v>
                </c:pt>
                <c:pt idx="1">
                  <c:v>THQ</c:v>
                </c:pt>
                <c:pt idx="2">
                  <c:v>Take-Two </c:v>
                </c:pt>
                <c:pt idx="3">
                  <c:v>Konami </c:v>
                </c:pt>
                <c:pt idx="4">
                  <c:v>Sega</c:v>
                </c:pt>
                <c:pt idx="5">
                  <c:v>Ubisoft</c:v>
                </c:pt>
                <c:pt idx="6">
                  <c:v>Activision</c:v>
                </c:pt>
                <c:pt idx="7">
                  <c:v>Namco </c:v>
                </c:pt>
                <c:pt idx="8">
                  <c:v>Sony </c:v>
                </c:pt>
                <c:pt idx="9">
                  <c:v>Electronic </c:v>
                </c:pt>
              </c:strCache>
            </c:strRef>
          </c:cat>
          <c:val>
            <c:numRef>
              <c:f>publisher!$R$4:$R$13</c:f>
              <c:numCache>
                <c:formatCode>General</c:formatCode>
                <c:ptCount val="10"/>
                <c:pt idx="0">
                  <c:v>0</c:v>
                </c:pt>
                <c:pt idx="1">
                  <c:v>46</c:v>
                </c:pt>
                <c:pt idx="2">
                  <c:v>53</c:v>
                </c:pt>
                <c:pt idx="3">
                  <c:v>61</c:v>
                </c:pt>
                <c:pt idx="4">
                  <c:v>61</c:v>
                </c:pt>
                <c:pt idx="5">
                  <c:v>73</c:v>
                </c:pt>
                <c:pt idx="6">
                  <c:v>108</c:v>
                </c:pt>
                <c:pt idx="7">
                  <c:v>0</c:v>
                </c:pt>
                <c:pt idx="8">
                  <c:v>129</c:v>
                </c:pt>
                <c:pt idx="9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0B3-962A-44CEFD3ABE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publisher!$L$4:$L$13</c:f>
              <c:strCache>
                <c:ptCount val="10"/>
                <c:pt idx="0">
                  <c:v>Nintendo</c:v>
                </c:pt>
                <c:pt idx="1">
                  <c:v>THQ</c:v>
                </c:pt>
                <c:pt idx="2">
                  <c:v>Take-Two </c:v>
                </c:pt>
                <c:pt idx="3">
                  <c:v>Konami </c:v>
                </c:pt>
                <c:pt idx="4">
                  <c:v>Sega</c:v>
                </c:pt>
                <c:pt idx="5">
                  <c:v>Ubisoft</c:v>
                </c:pt>
                <c:pt idx="6">
                  <c:v>Activision</c:v>
                </c:pt>
                <c:pt idx="7">
                  <c:v>Namco </c:v>
                </c:pt>
                <c:pt idx="8">
                  <c:v>Sony </c:v>
                </c:pt>
                <c:pt idx="9">
                  <c:v>Electronic </c:v>
                </c:pt>
              </c:strCache>
            </c:strRef>
          </c:cat>
          <c:val>
            <c:numRef>
              <c:f>publisher!$S$4:$S$13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2-40B3-962A-44CEFD3AB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363824"/>
        <c:axId val="904362744"/>
      </c:barChart>
      <c:catAx>
        <c:axId val="90436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362744"/>
        <c:crosses val="autoZero"/>
        <c:auto val="1"/>
        <c:lblAlgn val="ctr"/>
        <c:lblOffset val="100"/>
        <c:noMultiLvlLbl val="0"/>
      </c:catAx>
      <c:valAx>
        <c:axId val="90436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36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genre!$E$2:$E$13</c:f>
              <c:strCache>
                <c:ptCount val="12"/>
                <c:pt idx="0">
                  <c:v>Puzzle</c:v>
                </c:pt>
                <c:pt idx="1">
                  <c:v>Strategy</c:v>
                </c:pt>
                <c:pt idx="2">
                  <c:v>Adventure</c:v>
                </c:pt>
                <c:pt idx="3">
                  <c:v>Fighting</c:v>
                </c:pt>
                <c:pt idx="4">
                  <c:v>Simulation</c:v>
                </c:pt>
                <c:pt idx="5">
                  <c:v>Racing</c:v>
                </c:pt>
                <c:pt idx="6">
                  <c:v>Platform</c:v>
                </c:pt>
                <c:pt idx="7">
                  <c:v>Misc</c:v>
                </c:pt>
                <c:pt idx="8">
                  <c:v>Sports</c:v>
                </c:pt>
                <c:pt idx="9">
                  <c:v>Role-Playing</c:v>
                </c:pt>
                <c:pt idx="10">
                  <c:v>Shooter</c:v>
                </c:pt>
                <c:pt idx="11">
                  <c:v>Action</c:v>
                </c:pt>
              </c:strCache>
            </c:strRef>
          </c:cat>
          <c:val>
            <c:numRef>
              <c:f>genre!$G$2:$G$13</c:f>
              <c:numCache>
                <c:formatCode>General</c:formatCode>
                <c:ptCount val="12"/>
                <c:pt idx="0">
                  <c:v>0.99</c:v>
                </c:pt>
                <c:pt idx="1">
                  <c:v>6.330000000000001</c:v>
                </c:pt>
                <c:pt idx="2">
                  <c:v>6.6099999999999923</c:v>
                </c:pt>
                <c:pt idx="3">
                  <c:v>7.21</c:v>
                </c:pt>
                <c:pt idx="4">
                  <c:v>8.6699999999999946</c:v>
                </c:pt>
                <c:pt idx="5">
                  <c:v>13.040000000000001</c:v>
                </c:pt>
                <c:pt idx="6">
                  <c:v>25.12</c:v>
                </c:pt>
                <c:pt idx="7">
                  <c:v>25.65</c:v>
                </c:pt>
                <c:pt idx="8">
                  <c:v>41.550000000000026</c:v>
                </c:pt>
                <c:pt idx="9">
                  <c:v>44.920000000000016</c:v>
                </c:pt>
                <c:pt idx="10">
                  <c:v>62.799999999999976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7-4124-A7E3-20B8A1C8205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genre!$E$2:$E$13</c:f>
              <c:strCache>
                <c:ptCount val="12"/>
                <c:pt idx="0">
                  <c:v>Puzzle</c:v>
                </c:pt>
                <c:pt idx="1">
                  <c:v>Strategy</c:v>
                </c:pt>
                <c:pt idx="2">
                  <c:v>Adventure</c:v>
                </c:pt>
                <c:pt idx="3">
                  <c:v>Fighting</c:v>
                </c:pt>
                <c:pt idx="4">
                  <c:v>Simulation</c:v>
                </c:pt>
                <c:pt idx="5">
                  <c:v>Racing</c:v>
                </c:pt>
                <c:pt idx="6">
                  <c:v>Platform</c:v>
                </c:pt>
                <c:pt idx="7">
                  <c:v>Misc</c:v>
                </c:pt>
                <c:pt idx="8">
                  <c:v>Sports</c:v>
                </c:pt>
                <c:pt idx="9">
                  <c:v>Role-Playing</c:v>
                </c:pt>
                <c:pt idx="10">
                  <c:v>Shooter</c:v>
                </c:pt>
                <c:pt idx="11">
                  <c:v>Action</c:v>
                </c:pt>
              </c:strCache>
            </c:strRef>
          </c:cat>
          <c:val>
            <c:numRef>
              <c:f>genre!$H$2:$H$13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7-4124-A7E3-20B8A1C8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720184"/>
        <c:axId val="688724864"/>
      </c:barChart>
      <c:catAx>
        <c:axId val="688720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724864"/>
        <c:crosses val="autoZero"/>
        <c:auto val="1"/>
        <c:lblAlgn val="ctr"/>
        <c:lblOffset val="100"/>
        <c:noMultiLvlLbl val="0"/>
      </c:catAx>
      <c:valAx>
        <c:axId val="6887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720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 b="1"/>
              <a:t>Sales by Place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0084212180409775E-2"/>
          <c:y val="0.14798303605816404"/>
          <c:w val="0.92290728446074566"/>
          <c:h val="0.753299291913009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genre!$K$1:$N$1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genre!$K$2:$N$2</c:f>
              <c:numCache>
                <c:formatCode>General</c:formatCode>
                <c:ptCount val="4"/>
                <c:pt idx="0">
                  <c:v>53.790000000000006</c:v>
                </c:pt>
                <c:pt idx="1">
                  <c:v>45.210000000000043</c:v>
                </c:pt>
                <c:pt idx="2">
                  <c:v>10.879999999999994</c:v>
                </c:pt>
                <c:pt idx="3">
                  <c:v>15.329999999999982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4-4F41-A9DF-A0B0BFBC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697160"/>
        <c:axId val="964695360"/>
      </c:barChart>
      <c:catAx>
        <c:axId val="96469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4695360"/>
        <c:crosses val="autoZero"/>
        <c:auto val="1"/>
        <c:lblAlgn val="ctr"/>
        <c:lblOffset val="100"/>
        <c:noMultiLvlLbl val="0"/>
      </c:catAx>
      <c:valAx>
        <c:axId val="96469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469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373579</xdr:colOff>
      <xdr:row>40</xdr:row>
      <xdr:rowOff>121222</xdr:rowOff>
    </xdr:from>
    <xdr:to>
      <xdr:col>13</xdr:col>
      <xdr:colOff>225137</xdr:colOff>
      <xdr:row>51</xdr:row>
      <xdr:rowOff>95249</xdr:rowOff>
    </xdr:to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5D413890-A69F-4177-8DC5-146EEC78B1A7}"/>
            </a:ext>
          </a:extLst>
        </xdr:cNvPr>
        <xdr:cNvSpPr/>
      </xdr:nvSpPr>
      <xdr:spPr>
        <a:xfrm>
          <a:off x="1598222" y="8925043"/>
          <a:ext cx="7580415" cy="2069527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Best selling game selected</a:t>
          </a:r>
          <a:r>
            <a:rPr lang="pl-PL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by the publisher and platform:</a:t>
          </a:r>
          <a:endParaRPr lang="pl-PL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503466</xdr:colOff>
      <xdr:row>43</xdr:row>
      <xdr:rowOff>27215</xdr:rowOff>
    </xdr:from>
    <xdr:to>
      <xdr:col>11</xdr:col>
      <xdr:colOff>149679</xdr:colOff>
      <xdr:row>50</xdr:row>
      <xdr:rowOff>68036</xdr:rowOff>
    </xdr:to>
    <xdr:sp macro="" textlink="kp1_game">
      <xdr:nvSpPr>
        <xdr:cNvPr id="5" name="pole tekstowe 4">
          <a:extLst>
            <a:ext uri="{FF2B5EF4-FFF2-40B4-BE49-F238E27FC236}">
              <a16:creationId xmlns:a16="http://schemas.microsoft.com/office/drawing/2014/main" id="{768758EE-0D4D-444A-8A90-FA03B0BC4BD3}"/>
            </a:ext>
          </a:extLst>
        </xdr:cNvPr>
        <xdr:cNvSpPr txBox="1"/>
      </xdr:nvSpPr>
      <xdr:spPr>
        <a:xfrm>
          <a:off x="2952752" y="9402536"/>
          <a:ext cx="4925784" cy="137432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1993234-EF7F-43B2-AB32-ABE664A21571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algn="ctr"/>
            <a:t>Jak II</a:t>
          </a:fld>
          <a:endParaRPr lang="pl-PL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585105</xdr:colOff>
      <xdr:row>9</xdr:row>
      <xdr:rowOff>163287</xdr:rowOff>
    </xdr:from>
    <xdr:to>
      <xdr:col>28</xdr:col>
      <xdr:colOff>217714</xdr:colOff>
      <xdr:row>36</xdr:row>
      <xdr:rowOff>127443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D4C5CA1-6D38-4ED8-890B-B5A47D96B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598714</xdr:colOff>
      <xdr:row>9</xdr:row>
      <xdr:rowOff>163286</xdr:rowOff>
    </xdr:from>
    <xdr:to>
      <xdr:col>14</xdr:col>
      <xdr:colOff>517073</xdr:colOff>
      <xdr:row>36</xdr:row>
      <xdr:rowOff>127442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7DC34966-F45B-473D-864F-C3C8CF27F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485158</xdr:colOff>
      <xdr:row>40</xdr:row>
      <xdr:rowOff>137550</xdr:rowOff>
    </xdr:from>
    <xdr:to>
      <xdr:col>27</xdr:col>
      <xdr:colOff>50966</xdr:colOff>
      <xdr:row>51</xdr:row>
      <xdr:rowOff>111577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44C2CF27-86E7-46D3-B82B-C1876394760A}"/>
            </a:ext>
          </a:extLst>
        </xdr:cNvPr>
        <xdr:cNvSpPr/>
      </xdr:nvSpPr>
      <xdr:spPr>
        <a:xfrm>
          <a:off x="11275622" y="8941371"/>
          <a:ext cx="7580415" cy="2069527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number sales for best selling game (in millions):</a:t>
          </a:r>
        </a:p>
      </xdr:txBody>
    </xdr:sp>
    <xdr:clientData/>
  </xdr:twoCellAnchor>
  <xdr:twoCellAnchor>
    <xdr:from>
      <xdr:col>19</xdr:col>
      <xdr:colOff>193223</xdr:colOff>
      <xdr:row>43</xdr:row>
      <xdr:rowOff>16329</xdr:rowOff>
    </xdr:from>
    <xdr:to>
      <xdr:col>25</xdr:col>
      <xdr:colOff>166007</xdr:colOff>
      <xdr:row>50</xdr:row>
      <xdr:rowOff>57150</xdr:rowOff>
    </xdr:to>
    <xdr:sp macro="" textlink="kp1_sales">
      <xdr:nvSpPr>
        <xdr:cNvPr id="3" name="pole tekstowe 2">
          <a:extLst>
            <a:ext uri="{FF2B5EF4-FFF2-40B4-BE49-F238E27FC236}">
              <a16:creationId xmlns:a16="http://schemas.microsoft.com/office/drawing/2014/main" id="{7429B9C9-4E66-4391-8937-66F517602D39}"/>
            </a:ext>
          </a:extLst>
        </xdr:cNvPr>
        <xdr:cNvSpPr txBox="1"/>
      </xdr:nvSpPr>
      <xdr:spPr>
        <a:xfrm>
          <a:off x="12820652" y="9391650"/>
          <a:ext cx="4925784" cy="137432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DF89E0C-D2BF-4831-8FE0-0EBB8AFDC2F4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2,78</a:t>
          </a:fld>
          <a:endParaRPr lang="pl-PL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363311</xdr:colOff>
      <xdr:row>9</xdr:row>
      <xdr:rowOff>128947</xdr:rowOff>
    </xdr:from>
    <xdr:to>
      <xdr:col>15</xdr:col>
      <xdr:colOff>37752</xdr:colOff>
      <xdr:row>35</xdr:row>
      <xdr:rowOff>54429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9663578-2051-4341-B378-F584C57E2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15</xdr:col>
      <xdr:colOff>535640</xdr:colOff>
      <xdr:row>9</xdr:row>
      <xdr:rowOff>119421</xdr:rowOff>
    </xdr:from>
    <xdr:to>
      <xdr:col>27</xdr:col>
      <xdr:colOff>557892</xdr:colOff>
      <xdr:row>35</xdr:row>
      <xdr:rowOff>54428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54EFDE39-2A50-463C-A374-B5A93F89B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163287</xdr:colOff>
      <xdr:row>37</xdr:row>
      <xdr:rowOff>40822</xdr:rowOff>
    </xdr:from>
    <xdr:to>
      <xdr:col>14</xdr:col>
      <xdr:colOff>395845</xdr:colOff>
      <xdr:row>48</xdr:row>
      <xdr:rowOff>14849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B35FEE26-D49D-4632-84D4-B20613047F2D}"/>
            </a:ext>
          </a:extLst>
        </xdr:cNvPr>
        <xdr:cNvSpPr/>
      </xdr:nvSpPr>
      <xdr:spPr>
        <a:xfrm>
          <a:off x="2000251" y="7674429"/>
          <a:ext cx="7580415" cy="2069527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Best selling game selected</a:t>
          </a:r>
          <a:r>
            <a:rPr lang="pl-PL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by the genre and year:</a:t>
          </a:r>
          <a:endParaRPr lang="pl-PL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402031</xdr:colOff>
      <xdr:row>39</xdr:row>
      <xdr:rowOff>164529</xdr:rowOff>
    </xdr:from>
    <xdr:to>
      <xdr:col>12</xdr:col>
      <xdr:colOff>429243</xdr:colOff>
      <xdr:row>47</xdr:row>
      <xdr:rowOff>14850</xdr:rowOff>
    </xdr:to>
    <xdr:sp macro="" textlink="kpi2_game">
      <xdr:nvSpPr>
        <xdr:cNvPr id="3" name="pole tekstowe 2">
          <a:extLst>
            <a:ext uri="{FF2B5EF4-FFF2-40B4-BE49-F238E27FC236}">
              <a16:creationId xmlns:a16="http://schemas.microsoft.com/office/drawing/2014/main" id="{3776E9F5-DFF8-4E6F-8F11-94D71EDAA28A}"/>
            </a:ext>
          </a:extLst>
        </xdr:cNvPr>
        <xdr:cNvSpPr txBox="1"/>
      </xdr:nvSpPr>
      <xdr:spPr>
        <a:xfrm>
          <a:off x="3463638" y="8179136"/>
          <a:ext cx="4925784" cy="137432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9E2CFB-8AE2-4C13-A80F-C75C97524520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Grand Theft Auto V</a:t>
          </a:fld>
          <a:endParaRPr lang="pl-PL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206830</xdr:colOff>
      <xdr:row>37</xdr:row>
      <xdr:rowOff>57152</xdr:rowOff>
    </xdr:from>
    <xdr:to>
      <xdr:col>27</xdr:col>
      <xdr:colOff>180852</xdr:colOff>
      <xdr:row>48</xdr:row>
      <xdr:rowOff>31179</xdr:rowOff>
    </xdr:to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F54EB9EB-F0E1-44FD-BA00-E7588525D442}"/>
            </a:ext>
          </a:extLst>
        </xdr:cNvPr>
        <xdr:cNvSpPr/>
      </xdr:nvSpPr>
      <xdr:spPr>
        <a:xfrm>
          <a:off x="10616294" y="7690759"/>
          <a:ext cx="7580415" cy="2069527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number sales for best selling game (in millions):</a:t>
          </a:r>
        </a:p>
      </xdr:txBody>
    </xdr:sp>
    <xdr:clientData/>
  </xdr:twoCellAnchor>
  <xdr:twoCellAnchor>
    <xdr:from>
      <xdr:col>18</xdr:col>
      <xdr:colOff>483674</xdr:colOff>
      <xdr:row>40</xdr:row>
      <xdr:rowOff>1246</xdr:rowOff>
    </xdr:from>
    <xdr:to>
      <xdr:col>25</xdr:col>
      <xdr:colOff>252351</xdr:colOff>
      <xdr:row>47</xdr:row>
      <xdr:rowOff>42067</xdr:rowOff>
    </xdr:to>
    <xdr:sp macro="" textlink="kp2_sales">
      <xdr:nvSpPr>
        <xdr:cNvPr id="10" name="pole tekstowe 9">
          <a:extLst>
            <a:ext uri="{FF2B5EF4-FFF2-40B4-BE49-F238E27FC236}">
              <a16:creationId xmlns:a16="http://schemas.microsoft.com/office/drawing/2014/main" id="{CA58C6E4-B7E7-4BE9-92DB-563125AF59EF}"/>
            </a:ext>
          </a:extLst>
        </xdr:cNvPr>
        <xdr:cNvSpPr txBox="1"/>
      </xdr:nvSpPr>
      <xdr:spPr>
        <a:xfrm>
          <a:off x="12117781" y="8206353"/>
          <a:ext cx="4925784" cy="137432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DDA7BA2-5643-4A3B-A228-30A08A3DB3B9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21,4</a:t>
          </a:fld>
          <a:endParaRPr lang="pl-PL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5B9370-5BFA-4FBD-B3DD-C530CB4D6C3A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1A929-47FB-40CD-A5E4-96612950034D}" name="Sales" displayName="Sales" ref="A1:K16599" tableType="queryTable" totalsRowShown="0" headerRowDxfId="10" headerRowBorderDxfId="9" tableBorderDxfId="8" totalsRowBorderDxfId="7">
  <autoFilter ref="A1:K16599" xr:uid="{7D61A929-47FB-40CD-A5E4-96612950034D}"/>
  <tableColumns count="11">
    <tableColumn id="1" xr3:uid="{5788E3BD-8414-4D09-A3F2-3EC88F4299AE}" uniqueName="1" name="Rank" queryTableFieldId="1" dataDxfId="1"/>
    <tableColumn id="2" xr3:uid="{C7E69194-66D7-49FD-A16D-FD6E49AB3CB3}" uniqueName="2" name="Name" queryTableFieldId="2" dataDxfId="6"/>
    <tableColumn id="3" xr3:uid="{29436392-9E8F-427F-A363-EE1621AF70E1}" uniqueName="3" name="Platform" queryTableFieldId="3" dataDxfId="5"/>
    <tableColumn id="4" xr3:uid="{AB2ACB37-DA7D-4DD9-9B71-137B20AF1380}" uniqueName="4" name="Year" queryTableFieldId="4" dataDxfId="0"/>
    <tableColumn id="5" xr3:uid="{B38459A3-A83B-4390-B84B-15F781025868}" uniqueName="5" name="Genre" queryTableFieldId="5" dataDxfId="4"/>
    <tableColumn id="6" xr3:uid="{DA8136E2-4922-48AD-AE79-304D25551002}" uniqueName="6" name="Publisher" queryTableFieldId="6" dataDxfId="3"/>
    <tableColumn id="7" xr3:uid="{2164679F-F8F4-4056-B86C-9926CA9B70B0}" uniqueName="7" name="NA_Sales" queryTableFieldId="7"/>
    <tableColumn id="8" xr3:uid="{3B55B000-98DC-49D4-8681-E59E67C62776}" uniqueName="8" name="EU_Sales" queryTableFieldId="8"/>
    <tableColumn id="9" xr3:uid="{534803D3-7B7A-4B81-8D58-BEAF9A78FF85}" uniqueName="9" name="JP_Sales" queryTableFieldId="9"/>
    <tableColumn id="10" xr3:uid="{66F4C835-48FF-4614-81BA-BC7A3A31E774}" uniqueName="10" name="Other_Sales" queryTableFieldId="10"/>
    <tableColumn id="11" xr3:uid="{E545EDF4-B73E-49E8-AE4D-E9CF01645F79}" uniqueName="11" name="Global_Sales" queryTableFieldId="1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7801-9C52-4299-A198-3F52C9667791}">
  <dimension ref="A1:AC68"/>
  <sheetViews>
    <sheetView showGridLines="0" showRowColHeaders="0" tabSelected="1" topLeftCell="A2" zoomScale="55" zoomScaleNormal="55" workbookViewId="0">
      <selection activeCell="V8" sqref="V8"/>
    </sheetView>
  </sheetViews>
  <sheetFormatPr defaultColWidth="0" defaultRowHeight="15" customHeight="1" zeroHeight="1" x14ac:dyDescent="0.25"/>
  <cols>
    <col min="1" max="9" width="9.140625" style="24" customWidth="1"/>
    <col min="10" max="10" width="24" style="24" customWidth="1"/>
    <col min="11" max="20" width="9.140625" style="24" customWidth="1"/>
    <col min="21" max="21" width="14.5703125" style="24" customWidth="1"/>
    <col min="22" max="22" width="23" style="24" customWidth="1"/>
    <col min="23" max="29" width="9.140625" style="24" customWidth="1"/>
    <col min="30" max="16384" width="9.140625" style="24" hidden="1"/>
  </cols>
  <sheetData>
    <row r="1" spans="1:22" s="20" customFormat="1" ht="22.5" customHeight="1" x14ac:dyDescent="0.25">
      <c r="A1" s="20" t="s">
        <v>12147</v>
      </c>
    </row>
    <row r="2" spans="1:22" s="20" customFormat="1" ht="22.5" customHeight="1" x14ac:dyDescent="0.25"/>
    <row r="3" spans="1:22" s="20" customFormat="1" ht="22.5" customHeight="1" x14ac:dyDescent="0.25"/>
    <row r="4" spans="1:22" s="20" customFormat="1" ht="22.5" customHeight="1" x14ac:dyDescent="0.25"/>
    <row r="5" spans="1:22" s="21" customFormat="1" ht="22.5" customHeight="1" x14ac:dyDescent="0.25"/>
    <row r="6" spans="1:22" s="21" customFormat="1" ht="31.5" customHeight="1" x14ac:dyDescent="0.25">
      <c r="J6" s="22" t="s">
        <v>5</v>
      </c>
      <c r="V6" s="22" t="s">
        <v>2</v>
      </c>
    </row>
    <row r="7" spans="1:22" s="21" customFormat="1" ht="4.5" customHeight="1" x14ac:dyDescent="0.25">
      <c r="J7" s="23"/>
      <c r="V7" s="23"/>
    </row>
    <row r="8" spans="1:22" s="21" customFormat="1" ht="65.25" customHeight="1" x14ac:dyDescent="0.25">
      <c r="J8" s="11" t="s">
        <v>297</v>
      </c>
      <c r="V8" s="12" t="s">
        <v>42</v>
      </c>
    </row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s="24" customFormat="1" x14ac:dyDescent="0.25"/>
    <row r="18" s="24" customFormat="1" x14ac:dyDescent="0.25"/>
    <row r="19" s="24" customFormat="1" x14ac:dyDescent="0.25"/>
    <row r="20" s="24" customFormat="1" x14ac:dyDescent="0.25"/>
    <row r="21" s="24" customFormat="1" x14ac:dyDescent="0.25"/>
    <row r="22" s="24" customFormat="1" x14ac:dyDescent="0.25"/>
    <row r="23" s="24" customFormat="1" x14ac:dyDescent="0.25"/>
    <row r="24" s="24" customFormat="1" x14ac:dyDescent="0.25"/>
    <row r="25" s="24" customFormat="1" x14ac:dyDescent="0.25"/>
    <row r="26" s="24" customFormat="1" x14ac:dyDescent="0.25"/>
    <row r="27" s="24" customFormat="1" x14ac:dyDescent="0.25"/>
    <row r="28" s="24" customFormat="1" x14ac:dyDescent="0.25"/>
    <row r="29" s="24" customFormat="1" x14ac:dyDescent="0.25"/>
    <row r="30" s="24" customFormat="1" x14ac:dyDescent="0.25"/>
    <row r="31" s="24" customFormat="1" x14ac:dyDescent="0.25"/>
    <row r="32" s="24" customFormat="1" x14ac:dyDescent="0.25"/>
    <row r="33" s="24" customFormat="1" x14ac:dyDescent="0.25"/>
    <row r="34" s="24" customFormat="1" x14ac:dyDescent="0.25"/>
    <row r="35" s="24" customFormat="1" x14ac:dyDescent="0.25"/>
    <row r="36" s="24" customFormat="1" x14ac:dyDescent="0.25"/>
    <row r="37" s="24" customFormat="1" x14ac:dyDescent="0.25"/>
    <row r="38" s="24" customFormat="1" x14ac:dyDescent="0.25"/>
    <row r="39" s="24" customFormat="1" x14ac:dyDescent="0.25"/>
    <row r="40" s="24" customFormat="1" x14ac:dyDescent="0.25"/>
    <row r="41" s="24" customFormat="1" x14ac:dyDescent="0.25"/>
    <row r="42" s="24" customFormat="1" x14ac:dyDescent="0.25"/>
    <row r="43" s="24" customFormat="1" x14ac:dyDescent="0.25"/>
    <row r="44" s="24" customFormat="1" x14ac:dyDescent="0.25"/>
    <row r="45" s="24" customFormat="1" x14ac:dyDescent="0.25"/>
    <row r="46" s="24" customFormat="1" x14ac:dyDescent="0.25"/>
    <row r="47" s="24" customFormat="1" x14ac:dyDescent="0.25"/>
    <row r="48" s="24" customFormat="1" x14ac:dyDescent="0.25"/>
    <row r="49" s="24" customFormat="1" x14ac:dyDescent="0.25"/>
    <row r="50" s="24" customFormat="1" x14ac:dyDescent="0.25"/>
    <row r="51" s="24" customFormat="1" x14ac:dyDescent="0.25"/>
    <row r="52" s="24" customFormat="1" x14ac:dyDescent="0.25"/>
    <row r="53" s="24" customFormat="1" x14ac:dyDescent="0.25"/>
    <row r="54" s="24" customFormat="1" x14ac:dyDescent="0.25"/>
    <row r="55" s="24" customFormat="1" x14ac:dyDescent="0.25"/>
    <row r="56" s="24" customFormat="1" x14ac:dyDescent="0.25"/>
    <row r="57" s="24" customFormat="1" x14ac:dyDescent="0.25"/>
    <row r="58" s="24" customFormat="1" x14ac:dyDescent="0.25"/>
    <row r="59" s="24" customFormat="1" x14ac:dyDescent="0.25"/>
    <row r="60" s="24" customFormat="1" x14ac:dyDescent="0.25"/>
    <row r="61" s="24" customFormat="1" x14ac:dyDescent="0.25"/>
    <row r="62" s="24" customFormat="1" x14ac:dyDescent="0.25"/>
    <row r="63" s="24" customFormat="1" x14ac:dyDescent="0.25"/>
    <row r="64" s="24" customFormat="1" x14ac:dyDescent="0.25"/>
    <row r="65" s="24" customFormat="1" x14ac:dyDescent="0.25"/>
    <row r="66" s="24" customFormat="1" x14ac:dyDescent="0.25"/>
    <row r="67" s="24" customFormat="1" x14ac:dyDescent="0.25"/>
    <row r="68" s="24" customFormat="1" x14ac:dyDescent="0.25"/>
  </sheetData>
  <sheetProtection sheet="1" objects="1" scenarios="1" selectLockedCells="1"/>
  <mergeCells count="1">
    <mergeCell ref="A1:XFD4"/>
  </mergeCells>
  <dataValidations count="1">
    <dataValidation type="list" allowBlank="1" showInputMessage="1" showErrorMessage="1" sqref="K13" xr:uid="{59631AE4-E864-4B44-AF72-13994BFFA54B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7B61B2B-1C5C-43D1-BB99-8708E2285CEC}">
          <x14:formula1>
            <xm:f>platform!$F$3:$F$12</xm:f>
          </x14:formula1>
          <xm:sqref>V8</xm:sqref>
        </x14:dataValidation>
        <x14:dataValidation type="list" allowBlank="1" showInputMessage="1" showErrorMessage="1" xr:uid="{33243D70-E015-42B8-8B36-1862B2CFE072}">
          <x14:formula1>
            <xm:f>platform!$B$3:$B$33</xm:f>
          </x14:formula1>
          <xm:sqref>P13</xm:sqref>
        </x14:dataValidation>
        <x14:dataValidation type="list" allowBlank="1" showInputMessage="1" showErrorMessage="1" xr:uid="{810C3956-5A85-4DC8-8260-274172F73C25}">
          <x14:formula1>
            <xm:f>publisher!$G$4:$G$13</xm:f>
          </x14:formula1>
          <xm:sqref>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AE2D-4D28-4C19-9471-697A5B9D8539}">
  <dimension ref="A1:AC68"/>
  <sheetViews>
    <sheetView showGridLines="0" showRowColHeaders="0" zoomScale="55" zoomScaleNormal="55" workbookViewId="0">
      <selection activeCell="V8" sqref="V8"/>
    </sheetView>
  </sheetViews>
  <sheetFormatPr defaultColWidth="0" defaultRowHeight="15" zeroHeight="1" x14ac:dyDescent="0.25"/>
  <cols>
    <col min="1" max="9" width="9.140625" customWidth="1"/>
    <col min="10" max="10" width="18.42578125" customWidth="1"/>
    <col min="11" max="20" width="9.140625" customWidth="1"/>
    <col min="21" max="21" width="14.5703125" customWidth="1"/>
    <col min="22" max="22" width="16.85546875" customWidth="1"/>
    <col min="23" max="29" width="9.140625" customWidth="1"/>
    <col min="30" max="16384" width="9.140625" hidden="1"/>
  </cols>
  <sheetData>
    <row r="1" spans="1:22" s="13" customFormat="1" ht="22.5" customHeight="1" x14ac:dyDescent="0.25">
      <c r="A1" s="13" t="s">
        <v>12142</v>
      </c>
    </row>
    <row r="2" spans="1:22" s="13" customFormat="1" ht="22.5" customHeight="1" x14ac:dyDescent="0.25"/>
    <row r="3" spans="1:22" s="13" customFormat="1" ht="22.5" customHeight="1" x14ac:dyDescent="0.25"/>
    <row r="4" spans="1:22" s="13" customFormat="1" ht="22.5" customHeight="1" x14ac:dyDescent="0.25"/>
    <row r="5" spans="1:22" s="6" customFormat="1" ht="22.5" customHeight="1" x14ac:dyDescent="0.25"/>
    <row r="6" spans="1:22" s="6" customFormat="1" ht="27" customHeight="1" x14ac:dyDescent="0.25">
      <c r="J6" s="10" t="s">
        <v>4</v>
      </c>
      <c r="V6" s="10" t="s">
        <v>3</v>
      </c>
    </row>
    <row r="7" spans="1:22" s="6" customFormat="1" ht="4.5" customHeight="1" x14ac:dyDescent="0.25">
      <c r="J7" s="7"/>
      <c r="V7" s="7"/>
    </row>
    <row r="8" spans="1:22" s="6" customFormat="1" ht="22.5" customHeight="1" x14ac:dyDescent="0.25">
      <c r="J8" s="12" t="s">
        <v>44</v>
      </c>
      <c r="V8" s="12" t="s">
        <v>43</v>
      </c>
    </row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</sheetData>
  <sheetProtection sheet="1" objects="1" scenarios="1" selectLockedCells="1"/>
  <mergeCells count="1">
    <mergeCell ref="A1:XFD4"/>
  </mergeCells>
  <dataValidations count="1">
    <dataValidation type="list" allowBlank="1" showInputMessage="1" showErrorMessage="1" sqref="K13" xr:uid="{1EADE98E-A48C-49DD-B2F4-360A17954B26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47DA4A-BCDE-407A-9113-9FD03EA9CCB9}">
          <x14:formula1>
            <xm:f>genre!$E$2:$E$13</xm:f>
          </x14:formula1>
          <xm:sqref>J8</xm:sqref>
        </x14:dataValidation>
        <x14:dataValidation type="list" allowBlank="1" showInputMessage="1" showErrorMessage="1" xr:uid="{13761AB1-5C73-4A13-8E07-BB194EB84C2B}">
          <x14:formula1>
            <xm:f>platform!$B$3:$B$33</xm:f>
          </x14:formula1>
          <xm:sqref>P13</xm:sqref>
        </x14:dataValidation>
        <x14:dataValidation type="list" allowBlank="1" showInputMessage="1" showErrorMessage="1" xr:uid="{35DA9A84-CDBE-4251-BC70-ABE493768B51}">
          <x14:formula1>
            <xm:f>year!$G$2:$G$38</xm:f>
          </x14:formula1>
          <xm:sqref>V8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200B-2F3E-47A5-A030-84966066FF65}">
  <dimension ref="C1:X582"/>
  <sheetViews>
    <sheetView workbookViewId="0">
      <selection activeCell="G3" sqref="G3"/>
    </sheetView>
  </sheetViews>
  <sheetFormatPr defaultRowHeight="15" x14ac:dyDescent="0.25"/>
  <cols>
    <col min="12" max="12" width="18.140625" customWidth="1"/>
    <col min="16" max="17" width="36.5703125" customWidth="1"/>
    <col min="18" max="18" width="29.28515625" customWidth="1"/>
    <col min="22" max="22" width="9.85546875" customWidth="1"/>
  </cols>
  <sheetData>
    <row r="1" spans="3:24" x14ac:dyDescent="0.25">
      <c r="G1" t="s">
        <v>12127</v>
      </c>
      <c r="J1" t="s">
        <v>12128</v>
      </c>
    </row>
    <row r="2" spans="3:24" x14ac:dyDescent="0.25">
      <c r="P2" s="14" t="s">
        <v>12131</v>
      </c>
      <c r="Q2" s="14"/>
    </row>
    <row r="3" spans="3:24" x14ac:dyDescent="0.25">
      <c r="C3" t="s">
        <v>12126</v>
      </c>
      <c r="D3" t="s">
        <v>12125</v>
      </c>
      <c r="G3" t="s">
        <v>12126</v>
      </c>
      <c r="H3" t="s">
        <v>12125</v>
      </c>
      <c r="J3" t="s">
        <v>12126</v>
      </c>
      <c r="K3" t="s">
        <v>12125</v>
      </c>
    </row>
    <row r="4" spans="3:24" ht="30" x14ac:dyDescent="0.25">
      <c r="C4" t="str" cm="1">
        <f t="array" ref="C4:C582">_xlfn.UNIQUE(Sales[Publisher])</f>
        <v>Nintendo</v>
      </c>
      <c r="D4">
        <f>COUNTIFS(Sales[Genre],genre,Sales[Publisher],C4,Sales[Platform],platform)</f>
        <v>0</v>
      </c>
      <c r="G4" t="str" cm="1">
        <f t="array" ref="G4:H46">_xlfn._xlws.FILTER(C4:D582,D4:D582&gt;0)</f>
        <v>Take-Two Interactive</v>
      </c>
      <c r="H4">
        <v>9</v>
      </c>
      <c r="J4" t="str" cm="1">
        <f t="array" ref="J4:K46">_xlfn._xlws.SORT(_xlfn.ANCHORARRAY(G4),2,-1)</f>
        <v>Namco Bandai Games</v>
      </c>
      <c r="K4">
        <v>40</v>
      </c>
      <c r="L4" t="str">
        <f>P4&amp;""&amp;Q4</f>
        <v xml:space="preserve">Take-Two </v>
      </c>
      <c r="M4" t="b">
        <f t="shared" ref="M4:M19" si="0">IF(J4&lt;&gt;publisher,K4)</f>
        <v>0</v>
      </c>
      <c r="N4">
        <f t="shared" ref="N4:N19" si="1">IF(J4=publisher,K4)</f>
        <v>40</v>
      </c>
      <c r="P4" t="str">
        <f t="shared" ref="P4:P19" si="2">MID(G4,1,R4)</f>
        <v xml:space="preserve">Take-Two </v>
      </c>
      <c r="Q4" t="str">
        <f t="shared" ref="Q4:Q9" si="3">IFERROR(MID(G4,R4,FIND(" ",G4,R4+1)-R4),"")</f>
        <v/>
      </c>
      <c r="R4">
        <f>IF(S4=0,LEN(G4),S4)</f>
        <v>9</v>
      </c>
      <c r="S4">
        <f>IFERROR(FIND(" ",G4,1),0)</f>
        <v>9</v>
      </c>
      <c r="X4" s="5" t="s">
        <v>12130</v>
      </c>
    </row>
    <row r="5" spans="3:24" x14ac:dyDescent="0.25">
      <c r="C5" t="str">
        <v>Microsoft Game Studios</v>
      </c>
      <c r="D5">
        <f>COUNTIFS(Sales[Genre],genre,Sales[Publisher],C5,Sales[Platform],platform)</f>
        <v>0</v>
      </c>
      <c r="G5" t="str">
        <v>Sony Computer Entertainment</v>
      </c>
      <c r="H5">
        <v>31</v>
      </c>
      <c r="J5" t="str">
        <v>Activision</v>
      </c>
      <c r="K5">
        <v>36</v>
      </c>
      <c r="L5" t="str">
        <f t="shared" ref="L5:L19" si="4">P5&amp;""&amp;Q5</f>
        <v>Sony  Computer</v>
      </c>
      <c r="M5">
        <f t="shared" si="0"/>
        <v>36</v>
      </c>
      <c r="N5" t="b">
        <f t="shared" si="1"/>
        <v>0</v>
      </c>
      <c r="P5" t="str">
        <f t="shared" si="2"/>
        <v xml:space="preserve">Sony </v>
      </c>
      <c r="Q5" t="str">
        <f t="shared" si="3"/>
        <v xml:space="preserve"> Computer</v>
      </c>
      <c r="R5">
        <f t="shared" ref="R5:R19" si="5">IF(S5=0,LEN(G5),S5)</f>
        <v>5</v>
      </c>
      <c r="S5">
        <f t="shared" ref="S5:S19" si="6">IFERROR(FIND(" ",G5,1),0)</f>
        <v>5</v>
      </c>
    </row>
    <row r="6" spans="3:24" x14ac:dyDescent="0.25">
      <c r="C6" t="str">
        <v>Take-Two Interactive</v>
      </c>
      <c r="D6">
        <f>COUNTIFS(Sales[Genre],genre,Sales[Publisher],C6,Sales[Platform],platform)</f>
        <v>9</v>
      </c>
      <c r="G6" t="str">
        <v>Activision</v>
      </c>
      <c r="H6">
        <v>36</v>
      </c>
      <c r="J6" t="str">
        <v>Sony Computer Entertainment</v>
      </c>
      <c r="K6">
        <v>31</v>
      </c>
      <c r="L6" t="str">
        <f t="shared" si="4"/>
        <v>Activision</v>
      </c>
      <c r="M6">
        <f t="shared" si="0"/>
        <v>31</v>
      </c>
      <c r="N6" t="b">
        <f t="shared" si="1"/>
        <v>0</v>
      </c>
      <c r="P6" t="str">
        <f t="shared" si="2"/>
        <v>Activision</v>
      </c>
      <c r="Q6" t="str">
        <f t="shared" si="3"/>
        <v/>
      </c>
      <c r="R6">
        <f t="shared" si="5"/>
        <v>10</v>
      </c>
      <c r="S6">
        <f t="shared" si="6"/>
        <v>0</v>
      </c>
    </row>
    <row r="7" spans="3:24" x14ac:dyDescent="0.25">
      <c r="C7" t="str">
        <v>Sony Computer Entertainment</v>
      </c>
      <c r="D7">
        <f>COUNTIFS(Sales[Genre],genre,Sales[Publisher],C7,Sales[Platform],platform)</f>
        <v>31</v>
      </c>
      <c r="G7" t="str">
        <v>Ubisoft</v>
      </c>
      <c r="H7">
        <v>21</v>
      </c>
      <c r="J7" t="str">
        <v>Tecmo Koei</v>
      </c>
      <c r="K7">
        <v>30</v>
      </c>
      <c r="L7" t="str">
        <f t="shared" si="4"/>
        <v>Ubisoft</v>
      </c>
      <c r="M7">
        <f t="shared" si="0"/>
        <v>30</v>
      </c>
      <c r="N7" t="b">
        <f t="shared" si="1"/>
        <v>0</v>
      </c>
      <c r="P7" t="str">
        <f t="shared" si="2"/>
        <v>Ubisoft</v>
      </c>
      <c r="Q7" t="str">
        <f t="shared" si="3"/>
        <v/>
      </c>
      <c r="R7">
        <f t="shared" si="5"/>
        <v>7</v>
      </c>
      <c r="S7">
        <f t="shared" si="6"/>
        <v>0</v>
      </c>
    </row>
    <row r="8" spans="3:24" x14ac:dyDescent="0.25">
      <c r="C8" t="str">
        <v>Activision</v>
      </c>
      <c r="D8">
        <f>COUNTIFS(Sales[Genre],genre,Sales[Publisher],C8,Sales[Platform],platform)</f>
        <v>36</v>
      </c>
      <c r="G8" t="str">
        <v>Bethesda Softworks</v>
      </c>
      <c r="H8">
        <v>3</v>
      </c>
      <c r="J8" t="str">
        <v>Electronic Arts</v>
      </c>
      <c r="K8">
        <v>28</v>
      </c>
      <c r="L8" t="str">
        <f t="shared" si="4"/>
        <v xml:space="preserve">Bethesda </v>
      </c>
      <c r="M8">
        <f t="shared" si="0"/>
        <v>28</v>
      </c>
      <c r="N8" t="b">
        <f t="shared" si="1"/>
        <v>0</v>
      </c>
      <c r="P8" t="str">
        <f t="shared" si="2"/>
        <v xml:space="preserve">Bethesda </v>
      </c>
      <c r="Q8" t="str">
        <f t="shared" si="3"/>
        <v/>
      </c>
      <c r="R8">
        <f t="shared" si="5"/>
        <v>9</v>
      </c>
      <c r="S8">
        <f t="shared" si="6"/>
        <v>9</v>
      </c>
    </row>
    <row r="9" spans="3:24" x14ac:dyDescent="0.25">
      <c r="C9" t="str">
        <v>Ubisoft</v>
      </c>
      <c r="D9">
        <f>COUNTIFS(Sales[Genre],genre,Sales[Publisher],C9,Sales[Platform],platform)</f>
        <v>21</v>
      </c>
      <c r="G9" t="str">
        <v>Electronic Arts</v>
      </c>
      <c r="H9">
        <v>28</v>
      </c>
      <c r="J9" t="str">
        <v>Warner Bros. Interactive Entertainment</v>
      </c>
      <c r="K9">
        <v>23</v>
      </c>
      <c r="L9" t="str">
        <f t="shared" si="4"/>
        <v xml:space="preserve">Electronic </v>
      </c>
      <c r="M9">
        <f t="shared" si="0"/>
        <v>23</v>
      </c>
      <c r="N9" t="b">
        <f t="shared" si="1"/>
        <v>0</v>
      </c>
      <c r="P9" t="str">
        <f t="shared" si="2"/>
        <v xml:space="preserve">Electronic </v>
      </c>
      <c r="Q9" t="str">
        <f t="shared" si="3"/>
        <v/>
      </c>
      <c r="R9">
        <f t="shared" si="5"/>
        <v>11</v>
      </c>
      <c r="S9">
        <f t="shared" si="6"/>
        <v>11</v>
      </c>
    </row>
    <row r="10" spans="3:24" x14ac:dyDescent="0.25">
      <c r="C10" t="str">
        <v>Bethesda Softworks</v>
      </c>
      <c r="D10">
        <f>COUNTIFS(Sales[Genre],genre,Sales[Publisher],C10,Sales[Platform],platform)</f>
        <v>3</v>
      </c>
      <c r="G10" t="str">
        <v>Sega</v>
      </c>
      <c r="H10">
        <v>21</v>
      </c>
      <c r="J10" t="str">
        <v>Capcom</v>
      </c>
      <c r="K10">
        <v>22</v>
      </c>
      <c r="L10" t="str">
        <f t="shared" si="4"/>
        <v>SegaArts</v>
      </c>
      <c r="M10">
        <f t="shared" si="0"/>
        <v>22</v>
      </c>
      <c r="N10" t="b">
        <f t="shared" si="1"/>
        <v>0</v>
      </c>
      <c r="P10" t="str">
        <f t="shared" si="2"/>
        <v>Sega</v>
      </c>
      <c r="Q10" t="s">
        <v>12129</v>
      </c>
      <c r="R10">
        <f t="shared" si="5"/>
        <v>4</v>
      </c>
      <c r="S10">
        <f t="shared" si="6"/>
        <v>0</v>
      </c>
    </row>
    <row r="11" spans="3:24" x14ac:dyDescent="0.25">
      <c r="C11" t="str">
        <v>Electronic Arts</v>
      </c>
      <c r="D11">
        <f>COUNTIFS(Sales[Genre],genre,Sales[Publisher],C11,Sales[Platform],platform)</f>
        <v>28</v>
      </c>
      <c r="G11" t="str">
        <v>Atari</v>
      </c>
      <c r="H11">
        <v>1</v>
      </c>
      <c r="J11" t="str">
        <v>Konami Digital Entertainment</v>
      </c>
      <c r="K11">
        <v>22</v>
      </c>
      <c r="L11" t="str">
        <f t="shared" si="4"/>
        <v>Atari</v>
      </c>
      <c r="M11">
        <f t="shared" si="0"/>
        <v>22</v>
      </c>
      <c r="N11" t="b">
        <f t="shared" si="1"/>
        <v>0</v>
      </c>
      <c r="P11" t="str">
        <f t="shared" si="2"/>
        <v>Atari</v>
      </c>
      <c r="Q11" t="str">
        <f t="shared" ref="Q11:Q19" si="7">IFERROR(MID(G11,R11,FIND(" ",G11,R11+1)-R11),"")</f>
        <v/>
      </c>
      <c r="R11">
        <f t="shared" si="5"/>
        <v>5</v>
      </c>
      <c r="S11">
        <f t="shared" si="6"/>
        <v>0</v>
      </c>
    </row>
    <row r="12" spans="3:24" x14ac:dyDescent="0.25">
      <c r="C12" t="str">
        <v>Sega</v>
      </c>
      <c r="D12">
        <f>COUNTIFS(Sales[Genre],genre,Sales[Publisher],C12,Sales[Platform],platform)</f>
        <v>21</v>
      </c>
      <c r="G12" t="str">
        <v>505 Games</v>
      </c>
      <c r="H12">
        <v>3</v>
      </c>
      <c r="J12" t="str">
        <v>Ubisoft</v>
      </c>
      <c r="K12">
        <v>21</v>
      </c>
      <c r="L12" t="str">
        <f t="shared" si="4"/>
        <v xml:space="preserve">505 </v>
      </c>
      <c r="M12">
        <f t="shared" si="0"/>
        <v>21</v>
      </c>
      <c r="N12" t="b">
        <f t="shared" si="1"/>
        <v>0</v>
      </c>
      <c r="P12" t="str">
        <f t="shared" si="2"/>
        <v xml:space="preserve">505 </v>
      </c>
      <c r="Q12" t="str">
        <f t="shared" si="7"/>
        <v/>
      </c>
      <c r="R12">
        <f t="shared" si="5"/>
        <v>4</v>
      </c>
      <c r="S12">
        <f t="shared" si="6"/>
        <v>4</v>
      </c>
    </row>
    <row r="13" spans="3:24" x14ac:dyDescent="0.25">
      <c r="C13" t="str">
        <v>SquareSoft</v>
      </c>
      <c r="D13">
        <f>COUNTIFS(Sales[Genre],genre,Sales[Publisher],C13,Sales[Platform],platform)</f>
        <v>0</v>
      </c>
      <c r="G13" t="str">
        <v>Capcom</v>
      </c>
      <c r="H13">
        <v>22</v>
      </c>
      <c r="J13" t="str">
        <v>Sega</v>
      </c>
      <c r="K13">
        <v>21</v>
      </c>
      <c r="L13" t="str">
        <f t="shared" si="4"/>
        <v>Capcom</v>
      </c>
      <c r="M13">
        <f t="shared" si="0"/>
        <v>21</v>
      </c>
      <c r="N13" t="b">
        <f t="shared" si="1"/>
        <v>0</v>
      </c>
      <c r="P13" t="str">
        <f t="shared" si="2"/>
        <v>Capcom</v>
      </c>
      <c r="Q13" t="str">
        <f t="shared" si="7"/>
        <v/>
      </c>
      <c r="R13">
        <f t="shared" si="5"/>
        <v>6</v>
      </c>
      <c r="S13">
        <f t="shared" si="6"/>
        <v>0</v>
      </c>
    </row>
    <row r="14" spans="3:24" x14ac:dyDescent="0.25">
      <c r="C14" t="str">
        <v>Atari</v>
      </c>
      <c r="D14">
        <f>COUNTIFS(Sales[Genre],genre,Sales[Publisher],C14,Sales[Platform],platform)</f>
        <v>1</v>
      </c>
      <c r="G14" t="str">
        <v>Konami Digital Entertainment</v>
      </c>
      <c r="H14">
        <v>22</v>
      </c>
      <c r="J14" t="str">
        <v>THQ</v>
      </c>
      <c r="K14">
        <v>16</v>
      </c>
      <c r="L14" t="str">
        <f t="shared" si="4"/>
        <v>Konami  Digital</v>
      </c>
      <c r="M14">
        <f t="shared" si="0"/>
        <v>16</v>
      </c>
      <c r="N14" t="b">
        <f t="shared" si="1"/>
        <v>0</v>
      </c>
      <c r="P14" t="str">
        <f t="shared" si="2"/>
        <v xml:space="preserve">Konami </v>
      </c>
      <c r="Q14" t="str">
        <f t="shared" si="7"/>
        <v xml:space="preserve"> Digital</v>
      </c>
      <c r="R14">
        <f t="shared" si="5"/>
        <v>7</v>
      </c>
      <c r="S14">
        <f t="shared" si="6"/>
        <v>7</v>
      </c>
    </row>
    <row r="15" spans="3:24" x14ac:dyDescent="0.25">
      <c r="C15" t="str">
        <v>505 Games</v>
      </c>
      <c r="D15">
        <f>COUNTIFS(Sales[Genre],genre,Sales[Publisher],C15,Sales[Platform],platform)</f>
        <v>3</v>
      </c>
      <c r="G15" t="str">
        <v>Sony Computer Entertainment Europe</v>
      </c>
      <c r="H15">
        <v>1</v>
      </c>
      <c r="J15" t="str">
        <v>Disney Interactive Studios</v>
      </c>
      <c r="K15">
        <v>12</v>
      </c>
      <c r="L15" t="str">
        <f t="shared" si="4"/>
        <v>Sony  Computer</v>
      </c>
      <c r="M15">
        <f t="shared" si="0"/>
        <v>12</v>
      </c>
      <c r="N15" t="b">
        <f t="shared" si="1"/>
        <v>0</v>
      </c>
      <c r="P15" t="str">
        <f t="shared" si="2"/>
        <v xml:space="preserve">Sony </v>
      </c>
      <c r="Q15" t="str">
        <f t="shared" si="7"/>
        <v xml:space="preserve"> Computer</v>
      </c>
      <c r="R15">
        <f t="shared" si="5"/>
        <v>5</v>
      </c>
      <c r="S15">
        <f t="shared" si="6"/>
        <v>5</v>
      </c>
    </row>
    <row r="16" spans="3:24" x14ac:dyDescent="0.25">
      <c r="C16" t="str">
        <v>Capcom</v>
      </c>
      <c r="D16">
        <f>COUNTIFS(Sales[Genre],genre,Sales[Publisher],C16,Sales[Platform],platform)</f>
        <v>22</v>
      </c>
      <c r="G16" t="str">
        <v>Square Enix</v>
      </c>
      <c r="H16">
        <v>11</v>
      </c>
      <c r="J16" t="str">
        <v>Square Enix</v>
      </c>
      <c r="K16">
        <v>11</v>
      </c>
      <c r="L16" t="str">
        <f t="shared" si="4"/>
        <v xml:space="preserve">Square </v>
      </c>
      <c r="M16">
        <f t="shared" si="0"/>
        <v>11</v>
      </c>
      <c r="N16" t="b">
        <f t="shared" si="1"/>
        <v>0</v>
      </c>
      <c r="P16" t="str">
        <f t="shared" si="2"/>
        <v xml:space="preserve">Square </v>
      </c>
      <c r="Q16" t="str">
        <f t="shared" si="7"/>
        <v/>
      </c>
      <c r="R16">
        <f t="shared" si="5"/>
        <v>7</v>
      </c>
      <c r="S16">
        <f t="shared" si="6"/>
        <v>7</v>
      </c>
    </row>
    <row r="17" spans="3:19" x14ac:dyDescent="0.25">
      <c r="C17" t="str">
        <v>GT Interactive</v>
      </c>
      <c r="D17">
        <f>COUNTIFS(Sales[Genre],genre,Sales[Publisher],C17,Sales[Platform],platform)</f>
        <v>0</v>
      </c>
      <c r="G17" t="str">
        <v>LucasArts</v>
      </c>
      <c r="H17">
        <v>5</v>
      </c>
      <c r="J17" t="str">
        <v>Take-Two Interactive</v>
      </c>
      <c r="K17">
        <v>9</v>
      </c>
      <c r="L17" t="str">
        <f t="shared" si="4"/>
        <v>LucasArts</v>
      </c>
      <c r="M17">
        <f t="shared" si="0"/>
        <v>9</v>
      </c>
      <c r="N17" t="b">
        <f t="shared" si="1"/>
        <v>0</v>
      </c>
      <c r="P17" t="str">
        <f t="shared" si="2"/>
        <v>LucasArts</v>
      </c>
      <c r="Q17" t="str">
        <f t="shared" si="7"/>
        <v/>
      </c>
      <c r="R17">
        <f t="shared" si="5"/>
        <v>9</v>
      </c>
      <c r="S17">
        <f t="shared" si="6"/>
        <v>0</v>
      </c>
    </row>
    <row r="18" spans="3:19" x14ac:dyDescent="0.25">
      <c r="C18" t="str">
        <v>Konami Digital Entertainment</v>
      </c>
      <c r="D18">
        <f>COUNTIFS(Sales[Genre],genre,Sales[Publisher],C18,Sales[Platform],platform)</f>
        <v>22</v>
      </c>
      <c r="G18" t="str">
        <v>Warner Bros. Interactive Entertainment</v>
      </c>
      <c r="H18">
        <v>23</v>
      </c>
      <c r="J18" t="str">
        <v>Deep Silver</v>
      </c>
      <c r="K18">
        <v>7</v>
      </c>
      <c r="L18" t="str">
        <f t="shared" si="4"/>
        <v>Warner  Bros.</v>
      </c>
      <c r="M18">
        <f t="shared" si="0"/>
        <v>7</v>
      </c>
      <c r="N18" t="b">
        <f t="shared" si="1"/>
        <v>0</v>
      </c>
      <c r="P18" t="str">
        <f t="shared" si="2"/>
        <v xml:space="preserve">Warner </v>
      </c>
      <c r="Q18" t="str">
        <f t="shared" si="7"/>
        <v xml:space="preserve"> Bros.</v>
      </c>
      <c r="R18">
        <f t="shared" si="5"/>
        <v>7</v>
      </c>
      <c r="S18">
        <f t="shared" si="6"/>
        <v>7</v>
      </c>
    </row>
    <row r="19" spans="3:19" x14ac:dyDescent="0.25">
      <c r="C19" t="str">
        <v>Sony Computer Entertainment Europe</v>
      </c>
      <c r="D19">
        <f>COUNTIFS(Sales[Genre],genre,Sales[Publisher],C19,Sales[Platform],platform)</f>
        <v>1</v>
      </c>
      <c r="G19" t="str">
        <v>Eidos Interactive</v>
      </c>
      <c r="H19">
        <v>4</v>
      </c>
      <c r="J19" t="str">
        <v>LucasArts</v>
      </c>
      <c r="K19">
        <v>5</v>
      </c>
      <c r="L19" t="str">
        <f t="shared" si="4"/>
        <v xml:space="preserve">Eidos </v>
      </c>
      <c r="M19">
        <f t="shared" si="0"/>
        <v>5</v>
      </c>
      <c r="N19" t="b">
        <f t="shared" si="1"/>
        <v>0</v>
      </c>
      <c r="P19" t="str">
        <f t="shared" si="2"/>
        <v xml:space="preserve">Eidos </v>
      </c>
      <c r="Q19" t="str">
        <f t="shared" si="7"/>
        <v/>
      </c>
      <c r="R19">
        <f t="shared" si="5"/>
        <v>6</v>
      </c>
      <c r="S19">
        <f t="shared" si="6"/>
        <v>6</v>
      </c>
    </row>
    <row r="20" spans="3:19" x14ac:dyDescent="0.25">
      <c r="C20" t="str">
        <v>Square Enix</v>
      </c>
      <c r="D20">
        <f>COUNTIFS(Sales[Genre],genre,Sales[Publisher],C20,Sales[Platform],platform)</f>
        <v>11</v>
      </c>
      <c r="G20" t="str">
        <v>Vivendi Games</v>
      </c>
      <c r="H20">
        <v>1</v>
      </c>
      <c r="J20" t="str">
        <v>Eidos Interactive</v>
      </c>
      <c r="K20">
        <v>4</v>
      </c>
    </row>
    <row r="21" spans="3:19" x14ac:dyDescent="0.25">
      <c r="C21" t="str">
        <v>LucasArts</v>
      </c>
      <c r="D21">
        <f>COUNTIFS(Sales[Genre],genre,Sales[Publisher],C21,Sales[Platform],platform)</f>
        <v>5</v>
      </c>
      <c r="G21" t="str">
        <v>Namco Bandai Games</v>
      </c>
      <c r="H21">
        <v>40</v>
      </c>
      <c r="J21" t="str">
        <v>Ubisoft Annecy</v>
      </c>
      <c r="K21">
        <v>4</v>
      </c>
    </row>
    <row r="22" spans="3:19" x14ac:dyDescent="0.25">
      <c r="C22" t="str">
        <v>Virgin Interactive</v>
      </c>
      <c r="D22">
        <f>COUNTIFS(Sales[Genre],genre,Sales[Publisher],C22,Sales[Platform],platform)</f>
        <v>0</v>
      </c>
      <c r="G22" t="str">
        <v>THQ</v>
      </c>
      <c r="H22">
        <v>16</v>
      </c>
      <c r="J22" t="str">
        <v>Bethesda Softworks</v>
      </c>
      <c r="K22">
        <v>3</v>
      </c>
    </row>
    <row r="23" spans="3:19" x14ac:dyDescent="0.25">
      <c r="C23" t="str">
        <v>Warner Bros. Interactive Entertainment</v>
      </c>
      <c r="D23">
        <f>COUNTIFS(Sales[Genre],genre,Sales[Publisher],C23,Sales[Platform],platform)</f>
        <v>23</v>
      </c>
      <c r="G23" t="str">
        <v>Disney Interactive Studios</v>
      </c>
      <c r="H23">
        <v>12</v>
      </c>
      <c r="J23" t="str">
        <v>505 Games</v>
      </c>
      <c r="K23">
        <v>3</v>
      </c>
    </row>
    <row r="24" spans="3:19" x14ac:dyDescent="0.25">
      <c r="C24" t="str">
        <v>Universal Interactive</v>
      </c>
      <c r="D24">
        <f>COUNTIFS(Sales[Genre],genre,Sales[Publisher],C24,Sales[Platform],platform)</f>
        <v>0</v>
      </c>
      <c r="G24" t="str">
        <v>Codemasters</v>
      </c>
      <c r="H24">
        <v>2</v>
      </c>
      <c r="J24" t="str">
        <v>D3Publisher</v>
      </c>
      <c r="K24">
        <v>3</v>
      </c>
    </row>
    <row r="25" spans="3:19" x14ac:dyDescent="0.25">
      <c r="C25" t="str">
        <v>Eidos Interactive</v>
      </c>
      <c r="D25">
        <f>COUNTIFS(Sales[Genre],genre,Sales[Publisher],C25,Sales[Platform],platform)</f>
        <v>4</v>
      </c>
      <c r="G25" t="str">
        <v>Deep Silver</v>
      </c>
      <c r="H25">
        <v>7</v>
      </c>
      <c r="J25" t="str">
        <v>Nippon Ichi Software</v>
      </c>
      <c r="K25">
        <v>3</v>
      </c>
    </row>
    <row r="26" spans="3:19" x14ac:dyDescent="0.25">
      <c r="C26" t="str">
        <v>RedOctane</v>
      </c>
      <c r="D26">
        <f>COUNTIFS(Sales[Genre],genre,Sales[Publisher],C26,Sales[Platform],platform)</f>
        <v>0</v>
      </c>
      <c r="G26" t="str">
        <v>Tecmo Koei</v>
      </c>
      <c r="H26">
        <v>30</v>
      </c>
      <c r="J26" t="str">
        <v>Little Orbit</v>
      </c>
      <c r="K26">
        <v>3</v>
      </c>
    </row>
    <row r="27" spans="3:19" x14ac:dyDescent="0.25">
      <c r="C27" t="str">
        <v>Vivendi Games</v>
      </c>
      <c r="D27">
        <f>COUNTIFS(Sales[Genre],genre,Sales[Publisher],C27,Sales[Platform],platform)</f>
        <v>1</v>
      </c>
      <c r="G27" t="str">
        <v>D3Publisher</v>
      </c>
      <c r="H27">
        <v>3</v>
      </c>
      <c r="J27" t="str">
        <v>Codemasters</v>
      </c>
      <c r="K27">
        <v>2</v>
      </c>
    </row>
    <row r="28" spans="3:19" x14ac:dyDescent="0.25">
      <c r="C28" t="str">
        <v>Enix Corporation</v>
      </c>
      <c r="D28">
        <f>COUNTIFS(Sales[Genre],genre,Sales[Publisher],C28,Sales[Platform],platform)</f>
        <v>0</v>
      </c>
      <c r="G28" t="str">
        <v>Rising Star Games</v>
      </c>
      <c r="H28">
        <v>1</v>
      </c>
      <c r="J28" t="str">
        <v>PQube</v>
      </c>
      <c r="K28">
        <v>2</v>
      </c>
    </row>
    <row r="29" spans="3:19" x14ac:dyDescent="0.25">
      <c r="C29" t="str">
        <v>Namco Bandai Games</v>
      </c>
      <c r="D29">
        <f>COUNTIFS(Sales[Genre],genre,Sales[Publisher],C29,Sales[Platform],platform)</f>
        <v>40</v>
      </c>
      <c r="G29" t="str">
        <v>SouthPeak Games</v>
      </c>
      <c r="H29">
        <v>1</v>
      </c>
      <c r="J29" t="str">
        <v>Ignition Entertainment</v>
      </c>
      <c r="K29">
        <v>2</v>
      </c>
    </row>
    <row r="30" spans="3:19" x14ac:dyDescent="0.25">
      <c r="C30" t="str">
        <v>Palcom</v>
      </c>
      <c r="D30">
        <f>COUNTIFS(Sales[Genre],genre,Sales[Publisher],C30,Sales[Platform],platform)</f>
        <v>0</v>
      </c>
      <c r="G30" t="str">
        <v>Ubisoft Annecy</v>
      </c>
      <c r="H30">
        <v>4</v>
      </c>
      <c r="J30" t="str">
        <v>Atari</v>
      </c>
      <c r="K30">
        <v>1</v>
      </c>
    </row>
    <row r="31" spans="3:19" x14ac:dyDescent="0.25">
      <c r="C31" t="str">
        <v>Hasbro Interactive</v>
      </c>
      <c r="D31">
        <f>COUNTIFS(Sales[Genre],genre,Sales[Publisher],C31,Sales[Platform],platform)</f>
        <v>0</v>
      </c>
      <c r="G31" t="str">
        <v>Touchstone</v>
      </c>
      <c r="H31">
        <v>1</v>
      </c>
      <c r="J31" t="str">
        <v>Sony Computer Entertainment Europe</v>
      </c>
      <c r="K31">
        <v>1</v>
      </c>
    </row>
    <row r="32" spans="3:19" x14ac:dyDescent="0.25">
      <c r="C32" t="str">
        <v>THQ</v>
      </c>
      <c r="D32">
        <f>COUNTIFS(Sales[Genre],genre,Sales[Publisher],C32,Sales[Platform],platform)</f>
        <v>16</v>
      </c>
      <c r="G32" t="str">
        <v>Nippon Ichi Software</v>
      </c>
      <c r="H32">
        <v>3</v>
      </c>
      <c r="J32" t="str">
        <v>Vivendi Games</v>
      </c>
      <c r="K32">
        <v>1</v>
      </c>
    </row>
    <row r="33" spans="3:11" x14ac:dyDescent="0.25">
      <c r="C33" t="str">
        <v>Fox Interactive</v>
      </c>
      <c r="D33">
        <f>COUNTIFS(Sales[Genre],genre,Sales[Publisher],C33,Sales[Platform],platform)</f>
        <v>0</v>
      </c>
      <c r="G33" t="str">
        <v>Funbox Media</v>
      </c>
      <c r="H33">
        <v>1</v>
      </c>
      <c r="J33" t="str">
        <v>Rising Star Games</v>
      </c>
      <c r="K33">
        <v>1</v>
      </c>
    </row>
    <row r="34" spans="3:11" x14ac:dyDescent="0.25">
      <c r="C34" t="str">
        <v>Acclaim Entertainment</v>
      </c>
      <c r="D34">
        <f>COUNTIFS(Sales[Genre],genre,Sales[Publisher],C34,Sales[Platform],platform)</f>
        <v>0</v>
      </c>
      <c r="G34" t="str">
        <v>PQube</v>
      </c>
      <c r="H34">
        <v>2</v>
      </c>
      <c r="J34" t="str">
        <v>SouthPeak Games</v>
      </c>
      <c r="K34">
        <v>1</v>
      </c>
    </row>
    <row r="35" spans="3:11" x14ac:dyDescent="0.25">
      <c r="C35" t="str">
        <v>MTV Games</v>
      </c>
      <c r="D35">
        <f>COUNTIFS(Sales[Genre],genre,Sales[Publisher],C35,Sales[Platform],platform)</f>
        <v>0</v>
      </c>
      <c r="G35" t="str">
        <v>Ignition Entertainment</v>
      </c>
      <c r="H35">
        <v>2</v>
      </c>
      <c r="J35" t="str">
        <v>Touchstone</v>
      </c>
      <c r="K35">
        <v>1</v>
      </c>
    </row>
    <row r="36" spans="3:11" x14ac:dyDescent="0.25">
      <c r="C36" t="str">
        <v>Disney Interactive Studios</v>
      </c>
      <c r="D36">
        <f>COUNTIFS(Sales[Genre],genre,Sales[Publisher],C36,Sales[Platform],platform)</f>
        <v>12</v>
      </c>
      <c r="G36" t="str">
        <v>Gamebridge</v>
      </c>
      <c r="H36">
        <v>1</v>
      </c>
      <c r="J36" t="str">
        <v>Funbox Media</v>
      </c>
      <c r="K36">
        <v>1</v>
      </c>
    </row>
    <row r="37" spans="3:11" x14ac:dyDescent="0.25">
      <c r="C37" t="str">
        <v>N/A</v>
      </c>
      <c r="D37">
        <f>COUNTIFS(Sales[Genre],genre,Sales[Publisher],C37,Sales[Platform],platform)</f>
        <v>0</v>
      </c>
      <c r="G37" t="str">
        <v>Ackkstudios</v>
      </c>
      <c r="H37">
        <v>1</v>
      </c>
      <c r="J37" t="str">
        <v>Gamebridge</v>
      </c>
      <c r="K37">
        <v>1</v>
      </c>
    </row>
    <row r="38" spans="3:11" x14ac:dyDescent="0.25">
      <c r="C38" t="str">
        <v>Majesco Entertainment</v>
      </c>
      <c r="D38">
        <f>COUNTIFS(Sales[Genre],genre,Sales[Publisher],C38,Sales[Platform],platform)</f>
        <v>0</v>
      </c>
      <c r="G38" t="str">
        <v>Marvelous Interactive</v>
      </c>
      <c r="H38">
        <v>1</v>
      </c>
      <c r="J38" t="str">
        <v>Ackkstudios</v>
      </c>
      <c r="K38">
        <v>1</v>
      </c>
    </row>
    <row r="39" spans="3:11" x14ac:dyDescent="0.25">
      <c r="C39" t="str">
        <v>Codemasters</v>
      </c>
      <c r="D39">
        <f>COUNTIFS(Sales[Genre],genre,Sales[Publisher],C39,Sales[Platform],platform)</f>
        <v>2</v>
      </c>
      <c r="G39" t="str">
        <v>Arc System Works</v>
      </c>
      <c r="H39">
        <v>1</v>
      </c>
      <c r="J39" t="str">
        <v>Marvelous Interactive</v>
      </c>
      <c r="K39">
        <v>1</v>
      </c>
    </row>
    <row r="40" spans="3:11" x14ac:dyDescent="0.25">
      <c r="C40" t="str">
        <v>Red Orb</v>
      </c>
      <c r="D40">
        <f>COUNTIFS(Sales[Genre],genre,Sales[Publisher],C40,Sales[Platform],platform)</f>
        <v>0</v>
      </c>
      <c r="G40" t="str">
        <v>Little Orbit</v>
      </c>
      <c r="H40">
        <v>3</v>
      </c>
      <c r="J40" t="str">
        <v>Arc System Works</v>
      </c>
      <c r="K40">
        <v>1</v>
      </c>
    </row>
    <row r="41" spans="3:11" x14ac:dyDescent="0.25">
      <c r="C41" t="str">
        <v>Level 5</v>
      </c>
      <c r="D41">
        <f>COUNTIFS(Sales[Genre],genre,Sales[Publisher],C41,Sales[Platform],platform)</f>
        <v>0</v>
      </c>
      <c r="G41" t="str">
        <v>DTP Entertainment</v>
      </c>
      <c r="H41">
        <v>1</v>
      </c>
      <c r="J41" t="str">
        <v>DTP Entertainment</v>
      </c>
      <c r="K41">
        <v>1</v>
      </c>
    </row>
    <row r="42" spans="3:11" x14ac:dyDescent="0.25">
      <c r="C42" t="str">
        <v>Arena Entertainment</v>
      </c>
      <c r="D42">
        <f>COUNTIFS(Sales[Genre],genre,Sales[Publisher],C42,Sales[Platform],platform)</f>
        <v>0</v>
      </c>
      <c r="G42" t="str">
        <v>Playlogic Game Factory</v>
      </c>
      <c r="H42">
        <v>1</v>
      </c>
      <c r="J42" t="str">
        <v>Playlogic Game Factory</v>
      </c>
      <c r="K42">
        <v>1</v>
      </c>
    </row>
    <row r="43" spans="3:11" x14ac:dyDescent="0.25">
      <c r="C43" t="str">
        <v>Midway Games</v>
      </c>
      <c r="D43">
        <f>COUNTIFS(Sales[Genre],genre,Sales[Publisher],C43,Sales[Platform],platform)</f>
        <v>0</v>
      </c>
      <c r="G43" t="str">
        <v>Tru Blu Entertainment</v>
      </c>
      <c r="H43">
        <v>1</v>
      </c>
      <c r="J43" t="str">
        <v>Tru Blu Entertainment</v>
      </c>
      <c r="K43">
        <v>1</v>
      </c>
    </row>
    <row r="44" spans="3:11" x14ac:dyDescent="0.25">
      <c r="C44" t="str">
        <v>JVC</v>
      </c>
      <c r="D44">
        <f>COUNTIFS(Sales[Genre],genre,Sales[Publisher],C44,Sales[Platform],platform)</f>
        <v>0</v>
      </c>
      <c r="G44" t="str">
        <v>Abylight</v>
      </c>
      <c r="H44">
        <v>1</v>
      </c>
      <c r="J44" t="str">
        <v>Abylight</v>
      </c>
      <c r="K44">
        <v>1</v>
      </c>
    </row>
    <row r="45" spans="3:11" x14ac:dyDescent="0.25">
      <c r="C45" t="str">
        <v>Deep Silver</v>
      </c>
      <c r="D45">
        <f>COUNTIFS(Sales[Genre],genre,Sales[Publisher],C45,Sales[Platform],platform)</f>
        <v>7</v>
      </c>
      <c r="G45" t="str">
        <v>Kaga Create</v>
      </c>
      <c r="H45">
        <v>1</v>
      </c>
      <c r="J45" t="str">
        <v>Kaga Create</v>
      </c>
      <c r="K45">
        <v>1</v>
      </c>
    </row>
    <row r="46" spans="3:11" x14ac:dyDescent="0.25">
      <c r="C46" t="str">
        <v>989 Studios</v>
      </c>
      <c r="D46">
        <f>COUNTIFS(Sales[Genre],genre,Sales[Publisher],C46,Sales[Platform],platform)</f>
        <v>0</v>
      </c>
      <c r="G46" t="str">
        <v>Minato Station</v>
      </c>
      <c r="H46">
        <v>1</v>
      </c>
      <c r="J46" t="str">
        <v>Minato Station</v>
      </c>
      <c r="K46">
        <v>1</v>
      </c>
    </row>
    <row r="47" spans="3:11" x14ac:dyDescent="0.25">
      <c r="C47" t="str">
        <v>NCSoft</v>
      </c>
      <c r="D47">
        <f>COUNTIFS(Sales[Genre],genre,Sales[Publisher],C47,Sales[Platform],platform)</f>
        <v>0</v>
      </c>
    </row>
    <row r="48" spans="3:11" x14ac:dyDescent="0.25">
      <c r="C48" t="str">
        <v>UEP Systems</v>
      </c>
      <c r="D48">
        <f>COUNTIFS(Sales[Genre],genre,Sales[Publisher],C48,Sales[Platform],platform)</f>
        <v>0</v>
      </c>
    </row>
    <row r="49" spans="3:4" x14ac:dyDescent="0.25">
      <c r="C49" t="str">
        <v>Parker Bros.</v>
      </c>
      <c r="D49">
        <f>COUNTIFS(Sales[Genre],genre,Sales[Publisher],C49,Sales[Platform],platform)</f>
        <v>0</v>
      </c>
    </row>
    <row r="50" spans="3:4" x14ac:dyDescent="0.25">
      <c r="C50" t="str">
        <v>Maxis</v>
      </c>
      <c r="D50">
        <f>COUNTIFS(Sales[Genre],genre,Sales[Publisher],C50,Sales[Platform],platform)</f>
        <v>0</v>
      </c>
    </row>
    <row r="51" spans="3:4" x14ac:dyDescent="0.25">
      <c r="C51" t="str">
        <v>Imagic</v>
      </c>
      <c r="D51">
        <f>COUNTIFS(Sales[Genre],genre,Sales[Publisher],C51,Sales[Platform],platform)</f>
        <v>0</v>
      </c>
    </row>
    <row r="52" spans="3:4" x14ac:dyDescent="0.25">
      <c r="C52" t="str">
        <v>Tecmo Koei</v>
      </c>
      <c r="D52">
        <f>COUNTIFS(Sales[Genre],genre,Sales[Publisher],C52,Sales[Platform],platform)</f>
        <v>30</v>
      </c>
    </row>
    <row r="53" spans="3:4" x14ac:dyDescent="0.25">
      <c r="C53" t="str">
        <v>Valve Software</v>
      </c>
      <c r="D53">
        <f>COUNTIFS(Sales[Genre],genre,Sales[Publisher],C53,Sales[Platform],platform)</f>
        <v>0</v>
      </c>
    </row>
    <row r="54" spans="3:4" x14ac:dyDescent="0.25">
      <c r="C54" t="str">
        <v>ASCII Entertainment</v>
      </c>
      <c r="D54">
        <f>COUNTIFS(Sales[Genre],genre,Sales[Publisher],C54,Sales[Platform],platform)</f>
        <v>0</v>
      </c>
    </row>
    <row r="55" spans="3:4" x14ac:dyDescent="0.25">
      <c r="C55" t="str">
        <v>Mindscape</v>
      </c>
      <c r="D55">
        <f>COUNTIFS(Sales[Genre],genre,Sales[Publisher],C55,Sales[Platform],platform)</f>
        <v>0</v>
      </c>
    </row>
    <row r="56" spans="3:4" x14ac:dyDescent="0.25">
      <c r="C56" t="str">
        <v>Infogrames</v>
      </c>
      <c r="D56">
        <f>COUNTIFS(Sales[Genre],genre,Sales[Publisher],C56,Sales[Platform],platform)</f>
        <v>0</v>
      </c>
    </row>
    <row r="57" spans="3:4" x14ac:dyDescent="0.25">
      <c r="C57" t="str">
        <v>Unknown</v>
      </c>
      <c r="D57">
        <f>COUNTIFS(Sales[Genre],genre,Sales[Publisher],C57,Sales[Platform],platform)</f>
        <v>0</v>
      </c>
    </row>
    <row r="58" spans="3:4" x14ac:dyDescent="0.25">
      <c r="C58" t="str">
        <v>Square</v>
      </c>
      <c r="D58">
        <f>COUNTIFS(Sales[Genre],genre,Sales[Publisher],C58,Sales[Platform],platform)</f>
        <v>0</v>
      </c>
    </row>
    <row r="59" spans="3:4" x14ac:dyDescent="0.25">
      <c r="C59" t="str">
        <v>Valve</v>
      </c>
      <c r="D59">
        <f>COUNTIFS(Sales[Genre],genre,Sales[Publisher],C59,Sales[Platform],platform)</f>
        <v>0</v>
      </c>
    </row>
    <row r="60" spans="3:4" x14ac:dyDescent="0.25">
      <c r="C60" t="str">
        <v>Activision Value</v>
      </c>
      <c r="D60">
        <f>COUNTIFS(Sales[Genre],genre,Sales[Publisher],C60,Sales[Platform],platform)</f>
        <v>0</v>
      </c>
    </row>
    <row r="61" spans="3:4" x14ac:dyDescent="0.25">
      <c r="C61" t="str">
        <v>Banpresto</v>
      </c>
      <c r="D61">
        <f>COUNTIFS(Sales[Genre],genre,Sales[Publisher],C61,Sales[Platform],platform)</f>
        <v>0</v>
      </c>
    </row>
    <row r="62" spans="3:4" x14ac:dyDescent="0.25">
      <c r="C62" t="str">
        <v>D3Publisher</v>
      </c>
      <c r="D62">
        <f>COUNTIFS(Sales[Genre],genre,Sales[Publisher],C62,Sales[Platform],platform)</f>
        <v>3</v>
      </c>
    </row>
    <row r="63" spans="3:4" x14ac:dyDescent="0.25">
      <c r="C63" t="str">
        <v>Oxygen Interactive</v>
      </c>
      <c r="D63">
        <f>COUNTIFS(Sales[Genre],genre,Sales[Publisher],C63,Sales[Platform],platform)</f>
        <v>0</v>
      </c>
    </row>
    <row r="64" spans="3:4" x14ac:dyDescent="0.25">
      <c r="C64" t="str">
        <v>Red Storm Entertainment</v>
      </c>
      <c r="D64">
        <f>COUNTIFS(Sales[Genre],genre,Sales[Publisher],C64,Sales[Platform],platform)</f>
        <v>0</v>
      </c>
    </row>
    <row r="65" spans="3:4" x14ac:dyDescent="0.25">
      <c r="C65" t="str">
        <v>Video System</v>
      </c>
      <c r="D65">
        <f>COUNTIFS(Sales[Genre],genre,Sales[Publisher],C65,Sales[Platform],platform)</f>
        <v>0</v>
      </c>
    </row>
    <row r="66" spans="3:4" x14ac:dyDescent="0.25">
      <c r="C66" t="str">
        <v>Hello Games</v>
      </c>
      <c r="D66">
        <f>COUNTIFS(Sales[Genre],genre,Sales[Publisher],C66,Sales[Platform],platform)</f>
        <v>0</v>
      </c>
    </row>
    <row r="67" spans="3:4" x14ac:dyDescent="0.25">
      <c r="C67" t="str">
        <v>Global Star</v>
      </c>
      <c r="D67">
        <f>COUNTIFS(Sales[Genre],genre,Sales[Publisher],C67,Sales[Platform],platform)</f>
        <v>0</v>
      </c>
    </row>
    <row r="68" spans="3:4" x14ac:dyDescent="0.25">
      <c r="C68" t="str">
        <v>Gotham Games</v>
      </c>
      <c r="D68">
        <f>COUNTIFS(Sales[Genre],genre,Sales[Publisher],C68,Sales[Platform],platform)</f>
        <v>0</v>
      </c>
    </row>
    <row r="69" spans="3:4" x14ac:dyDescent="0.25">
      <c r="C69" t="str">
        <v>Westwood Studios</v>
      </c>
      <c r="D69">
        <f>COUNTIFS(Sales[Genre],genre,Sales[Publisher],C69,Sales[Platform],platform)</f>
        <v>0</v>
      </c>
    </row>
    <row r="70" spans="3:4" x14ac:dyDescent="0.25">
      <c r="C70" t="str">
        <v>GungHo</v>
      </c>
      <c r="D70">
        <f>COUNTIFS(Sales[Genre],genre,Sales[Publisher],C70,Sales[Platform],platform)</f>
        <v>0</v>
      </c>
    </row>
    <row r="71" spans="3:4" x14ac:dyDescent="0.25">
      <c r="C71" t="str">
        <v>Crave Entertainment</v>
      </c>
      <c r="D71">
        <f>COUNTIFS(Sales[Genre],genre,Sales[Publisher],C71,Sales[Platform],platform)</f>
        <v>0</v>
      </c>
    </row>
    <row r="72" spans="3:4" x14ac:dyDescent="0.25">
      <c r="C72" t="str">
        <v>Hudson Soft</v>
      </c>
      <c r="D72">
        <f>COUNTIFS(Sales[Genre],genre,Sales[Publisher],C72,Sales[Platform],platform)</f>
        <v>0</v>
      </c>
    </row>
    <row r="73" spans="3:4" x14ac:dyDescent="0.25">
      <c r="C73" t="str">
        <v>Coleco</v>
      </c>
      <c r="D73">
        <f>COUNTIFS(Sales[Genre],genre,Sales[Publisher],C73,Sales[Platform],platform)</f>
        <v>0</v>
      </c>
    </row>
    <row r="74" spans="3:4" x14ac:dyDescent="0.25">
      <c r="C74" t="str">
        <v>Rising Star Games</v>
      </c>
      <c r="D74">
        <f>COUNTIFS(Sales[Genre],genre,Sales[Publisher],C74,Sales[Platform],platform)</f>
        <v>1</v>
      </c>
    </row>
    <row r="75" spans="3:4" x14ac:dyDescent="0.25">
      <c r="C75" t="str">
        <v>Atlus</v>
      </c>
      <c r="D75">
        <f>COUNTIFS(Sales[Genre],genre,Sales[Publisher],C75,Sales[Platform],platform)</f>
        <v>0</v>
      </c>
    </row>
    <row r="76" spans="3:4" x14ac:dyDescent="0.25">
      <c r="C76" t="str">
        <v>TDK Mediactive</v>
      </c>
      <c r="D76">
        <f>COUNTIFS(Sales[Genre],genre,Sales[Publisher],C76,Sales[Platform],platform)</f>
        <v>0</v>
      </c>
    </row>
    <row r="77" spans="3:4" x14ac:dyDescent="0.25">
      <c r="C77" t="str">
        <v>ASC Games</v>
      </c>
      <c r="D77">
        <f>COUNTIFS(Sales[Genre],genre,Sales[Publisher],C77,Sales[Platform],platform)</f>
        <v>0</v>
      </c>
    </row>
    <row r="78" spans="3:4" x14ac:dyDescent="0.25">
      <c r="C78" t="str">
        <v>Zoo Games</v>
      </c>
      <c r="D78">
        <f>COUNTIFS(Sales[Genre],genre,Sales[Publisher],C78,Sales[Platform],platform)</f>
        <v>0</v>
      </c>
    </row>
    <row r="79" spans="3:4" x14ac:dyDescent="0.25">
      <c r="C79" t="str">
        <v>Accolade</v>
      </c>
      <c r="D79">
        <f>COUNTIFS(Sales[Genre],genre,Sales[Publisher],C79,Sales[Platform],platform)</f>
        <v>0</v>
      </c>
    </row>
    <row r="80" spans="3:4" x14ac:dyDescent="0.25">
      <c r="C80" t="str">
        <v>Sony Online Entertainment</v>
      </c>
      <c r="D80">
        <f>COUNTIFS(Sales[Genre],genre,Sales[Publisher],C80,Sales[Platform],platform)</f>
        <v>0</v>
      </c>
    </row>
    <row r="81" spans="3:4" x14ac:dyDescent="0.25">
      <c r="C81" t="str">
        <v>3DO</v>
      </c>
      <c r="D81">
        <f>COUNTIFS(Sales[Genre],genre,Sales[Publisher],C81,Sales[Platform],platform)</f>
        <v>0</v>
      </c>
    </row>
    <row r="82" spans="3:4" x14ac:dyDescent="0.25">
      <c r="C82" t="str">
        <v>RTL</v>
      </c>
      <c r="D82">
        <f>COUNTIFS(Sales[Genre],genre,Sales[Publisher],C82,Sales[Platform],platform)</f>
        <v>0</v>
      </c>
    </row>
    <row r="83" spans="3:4" x14ac:dyDescent="0.25">
      <c r="C83" t="str">
        <v>Natsume</v>
      </c>
      <c r="D83">
        <f>COUNTIFS(Sales[Genre],genre,Sales[Publisher],C83,Sales[Platform],platform)</f>
        <v>0</v>
      </c>
    </row>
    <row r="84" spans="3:4" x14ac:dyDescent="0.25">
      <c r="C84" t="str">
        <v>Focus Home Interactive</v>
      </c>
      <c r="D84">
        <f>COUNTIFS(Sales[Genre],genre,Sales[Publisher],C84,Sales[Platform],platform)</f>
        <v>0</v>
      </c>
    </row>
    <row r="85" spans="3:4" x14ac:dyDescent="0.25">
      <c r="C85" t="str">
        <v>Alchemist</v>
      </c>
      <c r="D85">
        <f>COUNTIFS(Sales[Genre],genre,Sales[Publisher],C85,Sales[Platform],platform)</f>
        <v>0</v>
      </c>
    </row>
    <row r="86" spans="3:4" x14ac:dyDescent="0.25">
      <c r="C86" t="str">
        <v>Black Label Games</v>
      </c>
      <c r="D86">
        <f>COUNTIFS(Sales[Genre],genre,Sales[Publisher],C86,Sales[Platform],platform)</f>
        <v>0</v>
      </c>
    </row>
    <row r="87" spans="3:4" x14ac:dyDescent="0.25">
      <c r="C87" t="str">
        <v>SouthPeak Games</v>
      </c>
      <c r="D87">
        <f>COUNTIFS(Sales[Genre],genre,Sales[Publisher],C87,Sales[Platform],platform)</f>
        <v>1</v>
      </c>
    </row>
    <row r="88" spans="3:4" x14ac:dyDescent="0.25">
      <c r="C88" t="str">
        <v>Mastertronic</v>
      </c>
      <c r="D88">
        <f>COUNTIFS(Sales[Genre],genre,Sales[Publisher],C88,Sales[Platform],platform)</f>
        <v>0</v>
      </c>
    </row>
    <row r="89" spans="3:4" x14ac:dyDescent="0.25">
      <c r="C89" t="str">
        <v>Ocean</v>
      </c>
      <c r="D89">
        <f>COUNTIFS(Sales[Genre],genre,Sales[Publisher],C89,Sales[Platform],platform)</f>
        <v>0</v>
      </c>
    </row>
    <row r="90" spans="3:4" x14ac:dyDescent="0.25">
      <c r="C90" t="str">
        <v>Zoo Digital Publishing</v>
      </c>
      <c r="D90">
        <f>COUNTIFS(Sales[Genre],genre,Sales[Publisher],C90,Sales[Platform],platform)</f>
        <v>0</v>
      </c>
    </row>
    <row r="91" spans="3:4" x14ac:dyDescent="0.25">
      <c r="C91" t="str">
        <v>Psygnosis</v>
      </c>
      <c r="D91">
        <f>COUNTIFS(Sales[Genre],genre,Sales[Publisher],C91,Sales[Platform],platform)</f>
        <v>0</v>
      </c>
    </row>
    <row r="92" spans="3:4" x14ac:dyDescent="0.25">
      <c r="C92" t="str">
        <v>City Interactive</v>
      </c>
      <c r="D92">
        <f>COUNTIFS(Sales[Genre],genre,Sales[Publisher],C92,Sales[Platform],platform)</f>
        <v>0</v>
      </c>
    </row>
    <row r="93" spans="3:4" x14ac:dyDescent="0.25">
      <c r="C93" t="str">
        <v>Empire Interactive</v>
      </c>
      <c r="D93">
        <f>COUNTIFS(Sales[Genre],genre,Sales[Publisher],C93,Sales[Platform],platform)</f>
        <v>0</v>
      </c>
    </row>
    <row r="94" spans="3:4" x14ac:dyDescent="0.25">
      <c r="C94" t="str">
        <v>Success</v>
      </c>
      <c r="D94">
        <f>COUNTIFS(Sales[Genre],genre,Sales[Publisher],C94,Sales[Platform],platform)</f>
        <v>0</v>
      </c>
    </row>
    <row r="95" spans="3:4" x14ac:dyDescent="0.25">
      <c r="C95" t="str">
        <v>Compile</v>
      </c>
      <c r="D95">
        <f>COUNTIFS(Sales[Genre],genre,Sales[Publisher],C95,Sales[Platform],platform)</f>
        <v>0</v>
      </c>
    </row>
    <row r="96" spans="3:4" x14ac:dyDescent="0.25">
      <c r="C96" t="str">
        <v>Russel</v>
      </c>
      <c r="D96">
        <f>COUNTIFS(Sales[Genre],genre,Sales[Publisher],C96,Sales[Platform],platform)</f>
        <v>0</v>
      </c>
    </row>
    <row r="97" spans="3:4" x14ac:dyDescent="0.25">
      <c r="C97" t="str">
        <v>Taito</v>
      </c>
      <c r="D97">
        <f>COUNTIFS(Sales[Genre],genre,Sales[Publisher],C97,Sales[Platform],platform)</f>
        <v>0</v>
      </c>
    </row>
    <row r="98" spans="3:4" x14ac:dyDescent="0.25">
      <c r="C98" t="str">
        <v>Agetec</v>
      </c>
      <c r="D98">
        <f>COUNTIFS(Sales[Genre],genre,Sales[Publisher],C98,Sales[Platform],platform)</f>
        <v>0</v>
      </c>
    </row>
    <row r="99" spans="3:4" x14ac:dyDescent="0.25">
      <c r="C99" t="str">
        <v>GSP</v>
      </c>
      <c r="D99">
        <f>COUNTIFS(Sales[Genre],genre,Sales[Publisher],C99,Sales[Platform],platform)</f>
        <v>0</v>
      </c>
    </row>
    <row r="100" spans="3:4" x14ac:dyDescent="0.25">
      <c r="C100" t="str">
        <v>Microprose</v>
      </c>
      <c r="D100">
        <f>COUNTIFS(Sales[Genre],genre,Sales[Publisher],C100,Sales[Platform],platform)</f>
        <v>0</v>
      </c>
    </row>
    <row r="101" spans="3:4" x14ac:dyDescent="0.25">
      <c r="C101" t="str">
        <v>Play It</v>
      </c>
      <c r="D101">
        <f>COUNTIFS(Sales[Genre],genre,Sales[Publisher],C101,Sales[Platform],platform)</f>
        <v>0</v>
      </c>
    </row>
    <row r="102" spans="3:4" x14ac:dyDescent="0.25">
      <c r="C102" t="str">
        <v>Slightly Mad Studios</v>
      </c>
      <c r="D102">
        <f>COUNTIFS(Sales[Genre],genre,Sales[Publisher],C102,Sales[Platform],platform)</f>
        <v>0</v>
      </c>
    </row>
    <row r="103" spans="3:4" x14ac:dyDescent="0.25">
      <c r="C103" t="str">
        <v>Tomy Corporation</v>
      </c>
      <c r="D103">
        <f>COUNTIFS(Sales[Genre],genre,Sales[Publisher],C103,Sales[Platform],platform)</f>
        <v>0</v>
      </c>
    </row>
    <row r="104" spans="3:4" x14ac:dyDescent="0.25">
      <c r="C104" t="str">
        <v>Sammy Corporation</v>
      </c>
      <c r="D104">
        <f>COUNTIFS(Sales[Genre],genre,Sales[Publisher],C104,Sales[Platform],platform)</f>
        <v>0</v>
      </c>
    </row>
    <row r="105" spans="3:4" x14ac:dyDescent="0.25">
      <c r="C105" t="str">
        <v>Koch Media</v>
      </c>
      <c r="D105">
        <f>COUNTIFS(Sales[Genre],genre,Sales[Publisher],C105,Sales[Platform],platform)</f>
        <v>0</v>
      </c>
    </row>
    <row r="106" spans="3:4" x14ac:dyDescent="0.25">
      <c r="C106" t="str">
        <v>Game Factory</v>
      </c>
      <c r="D106">
        <f>COUNTIFS(Sales[Genre],genre,Sales[Publisher],C106,Sales[Platform],platform)</f>
        <v>0</v>
      </c>
    </row>
    <row r="107" spans="3:4" x14ac:dyDescent="0.25">
      <c r="C107" t="str">
        <v>Titus</v>
      </c>
      <c r="D107">
        <f>COUNTIFS(Sales[Genre],genre,Sales[Publisher],C107,Sales[Platform],platform)</f>
        <v>0</v>
      </c>
    </row>
    <row r="108" spans="3:4" x14ac:dyDescent="0.25">
      <c r="C108" t="str">
        <v>Marvelous Entertainment</v>
      </c>
      <c r="D108">
        <f>COUNTIFS(Sales[Genre],genre,Sales[Publisher],C108,Sales[Platform],platform)</f>
        <v>0</v>
      </c>
    </row>
    <row r="109" spans="3:4" x14ac:dyDescent="0.25">
      <c r="C109" t="str">
        <v>Genki</v>
      </c>
      <c r="D109">
        <f>COUNTIFS(Sales[Genre],genre,Sales[Publisher],C109,Sales[Platform],platform)</f>
        <v>0</v>
      </c>
    </row>
    <row r="110" spans="3:4" x14ac:dyDescent="0.25">
      <c r="C110" t="str">
        <v>Mojang</v>
      </c>
      <c r="D110">
        <f>COUNTIFS(Sales[Genre],genre,Sales[Publisher],C110,Sales[Platform],platform)</f>
        <v>0</v>
      </c>
    </row>
    <row r="111" spans="3:4" x14ac:dyDescent="0.25">
      <c r="C111" t="str">
        <v>Pinnacle</v>
      </c>
      <c r="D111">
        <f>COUNTIFS(Sales[Genre],genre,Sales[Publisher],C111,Sales[Platform],platform)</f>
        <v>0</v>
      </c>
    </row>
    <row r="112" spans="3:4" x14ac:dyDescent="0.25">
      <c r="C112" t="str">
        <v>CTO SpA</v>
      </c>
      <c r="D112">
        <f>COUNTIFS(Sales[Genre],genre,Sales[Publisher],C112,Sales[Platform],platform)</f>
        <v>0</v>
      </c>
    </row>
    <row r="113" spans="3:4" x14ac:dyDescent="0.25">
      <c r="C113" t="str">
        <v>TalonSoft</v>
      </c>
      <c r="D113">
        <f>COUNTIFS(Sales[Genre],genre,Sales[Publisher],C113,Sales[Platform],platform)</f>
        <v>0</v>
      </c>
    </row>
    <row r="114" spans="3:4" x14ac:dyDescent="0.25">
      <c r="C114" t="str">
        <v>Crystal Dynamics</v>
      </c>
      <c r="D114">
        <f>COUNTIFS(Sales[Genre],genre,Sales[Publisher],C114,Sales[Platform],platform)</f>
        <v>0</v>
      </c>
    </row>
    <row r="115" spans="3:4" x14ac:dyDescent="0.25">
      <c r="C115" t="str">
        <v>SCi</v>
      </c>
      <c r="D115">
        <f>COUNTIFS(Sales[Genre],genre,Sales[Publisher],C115,Sales[Platform],platform)</f>
        <v>0</v>
      </c>
    </row>
    <row r="116" spans="3:4" x14ac:dyDescent="0.25">
      <c r="C116" t="str">
        <v>Quelle</v>
      </c>
      <c r="D116">
        <f>COUNTIFS(Sales[Genre],genre,Sales[Publisher],C116,Sales[Platform],platform)</f>
        <v>0</v>
      </c>
    </row>
    <row r="117" spans="3:4" x14ac:dyDescent="0.25">
      <c r="C117" t="str">
        <v>mixi, Inc</v>
      </c>
      <c r="D117">
        <f>COUNTIFS(Sales[Genre],genre,Sales[Publisher],C117,Sales[Platform],platform)</f>
        <v>0</v>
      </c>
    </row>
    <row r="118" spans="3:4" x14ac:dyDescent="0.25">
      <c r="C118" t="str">
        <v>Rage Software</v>
      </c>
      <c r="D118">
        <f>COUNTIFS(Sales[Genre],genre,Sales[Publisher],C118,Sales[Platform],platform)</f>
        <v>0</v>
      </c>
    </row>
    <row r="119" spans="3:4" x14ac:dyDescent="0.25">
      <c r="C119" t="str">
        <v>Ubisoft Annecy</v>
      </c>
      <c r="D119">
        <f>COUNTIFS(Sales[Genre],genre,Sales[Publisher],C119,Sales[Platform],platform)</f>
        <v>4</v>
      </c>
    </row>
    <row r="120" spans="3:4" x14ac:dyDescent="0.25">
      <c r="C120" t="str">
        <v>Scholastic Inc.</v>
      </c>
      <c r="D120">
        <f>COUNTIFS(Sales[Genre],genre,Sales[Publisher],C120,Sales[Platform],platform)</f>
        <v>0</v>
      </c>
    </row>
    <row r="121" spans="3:4" x14ac:dyDescent="0.25">
      <c r="C121" t="str">
        <v>Interplay</v>
      </c>
      <c r="D121">
        <f>COUNTIFS(Sales[Genre],genre,Sales[Publisher],C121,Sales[Platform],platform)</f>
        <v>0</v>
      </c>
    </row>
    <row r="122" spans="3:4" x14ac:dyDescent="0.25">
      <c r="C122" t="str">
        <v>Mystique</v>
      </c>
      <c r="D122">
        <f>COUNTIFS(Sales[Genre],genre,Sales[Publisher],C122,Sales[Platform],platform)</f>
        <v>0</v>
      </c>
    </row>
    <row r="123" spans="3:4" x14ac:dyDescent="0.25">
      <c r="C123" t="str">
        <v>ChunSoft</v>
      </c>
      <c r="D123">
        <f>COUNTIFS(Sales[Genre],genre,Sales[Publisher],C123,Sales[Platform],platform)</f>
        <v>0</v>
      </c>
    </row>
    <row r="124" spans="3:4" x14ac:dyDescent="0.25">
      <c r="C124" t="str">
        <v>Square EA</v>
      </c>
      <c r="D124">
        <f>COUNTIFS(Sales[Genre],genre,Sales[Publisher],C124,Sales[Platform],platform)</f>
        <v>0</v>
      </c>
    </row>
    <row r="125" spans="3:4" x14ac:dyDescent="0.25">
      <c r="C125" t="str">
        <v>20th Century Fox Video Games</v>
      </c>
      <c r="D125">
        <f>COUNTIFS(Sales[Genre],genre,Sales[Publisher],C125,Sales[Platform],platform)</f>
        <v>0</v>
      </c>
    </row>
    <row r="126" spans="3:4" x14ac:dyDescent="0.25">
      <c r="C126" t="str">
        <v>Avanquest Software</v>
      </c>
      <c r="D126">
        <f>COUNTIFS(Sales[Genre],genre,Sales[Publisher],C126,Sales[Platform],platform)</f>
        <v>0</v>
      </c>
    </row>
    <row r="127" spans="3:4" x14ac:dyDescent="0.25">
      <c r="C127" t="str">
        <v>Hudson Entertainment</v>
      </c>
      <c r="D127">
        <f>COUNTIFS(Sales[Genre],genre,Sales[Publisher],C127,Sales[Platform],platform)</f>
        <v>0</v>
      </c>
    </row>
    <row r="128" spans="3:4" x14ac:dyDescent="0.25">
      <c r="C128" t="str">
        <v>Nordic Games</v>
      </c>
      <c r="D128">
        <f>COUNTIFS(Sales[Genre],genre,Sales[Publisher],C128,Sales[Platform],platform)</f>
        <v>0</v>
      </c>
    </row>
    <row r="129" spans="3:4" x14ac:dyDescent="0.25">
      <c r="C129" t="str">
        <v>Men-A-Vision</v>
      </c>
      <c r="D129">
        <f>COUNTIFS(Sales[Genre],genre,Sales[Publisher],C129,Sales[Platform],platform)</f>
        <v>0</v>
      </c>
    </row>
    <row r="130" spans="3:4" x14ac:dyDescent="0.25">
      <c r="C130" t="str">
        <v>Nobilis</v>
      </c>
      <c r="D130">
        <f>COUNTIFS(Sales[Genre],genre,Sales[Publisher],C130,Sales[Platform],platform)</f>
        <v>0</v>
      </c>
    </row>
    <row r="131" spans="3:4" x14ac:dyDescent="0.25">
      <c r="C131" t="str">
        <v>Big Ben Interactive</v>
      </c>
      <c r="D131">
        <f>COUNTIFS(Sales[Genre],genre,Sales[Publisher],C131,Sales[Platform],platform)</f>
        <v>0</v>
      </c>
    </row>
    <row r="132" spans="3:4" x14ac:dyDescent="0.25">
      <c r="C132" t="str">
        <v>Touchstone</v>
      </c>
      <c r="D132">
        <f>COUNTIFS(Sales[Genre],genre,Sales[Publisher],C132,Sales[Platform],platform)</f>
        <v>1</v>
      </c>
    </row>
    <row r="133" spans="3:4" x14ac:dyDescent="0.25">
      <c r="C133" t="str">
        <v>Spike</v>
      </c>
      <c r="D133">
        <f>COUNTIFS(Sales[Genre],genre,Sales[Publisher],C133,Sales[Platform],platform)</f>
        <v>0</v>
      </c>
    </row>
    <row r="134" spans="3:4" x14ac:dyDescent="0.25">
      <c r="C134" t="str">
        <v>Jester Interactive</v>
      </c>
      <c r="D134">
        <f>COUNTIFS(Sales[Genre],genre,Sales[Publisher],C134,Sales[Platform],platform)</f>
        <v>0</v>
      </c>
    </row>
    <row r="135" spans="3:4" x14ac:dyDescent="0.25">
      <c r="C135" t="str">
        <v>Nippon Ichi Software</v>
      </c>
      <c r="D135">
        <f>COUNTIFS(Sales[Genre],genre,Sales[Publisher],C135,Sales[Platform],platform)</f>
        <v>3</v>
      </c>
    </row>
    <row r="136" spans="3:4" x14ac:dyDescent="0.25">
      <c r="C136" t="str">
        <v>LEGO Media</v>
      </c>
      <c r="D136">
        <f>COUNTIFS(Sales[Genre],genre,Sales[Publisher],C136,Sales[Platform],platform)</f>
        <v>0</v>
      </c>
    </row>
    <row r="137" spans="3:4" x14ac:dyDescent="0.25">
      <c r="C137" t="str">
        <v>Quest</v>
      </c>
      <c r="D137">
        <f>COUNTIFS(Sales[Genre],genre,Sales[Publisher],C137,Sales[Platform],platform)</f>
        <v>0</v>
      </c>
    </row>
    <row r="138" spans="3:4" x14ac:dyDescent="0.25">
      <c r="C138" t="str">
        <v>Illusion Softworks</v>
      </c>
      <c r="D138">
        <f>COUNTIFS(Sales[Genre],genre,Sales[Publisher],C138,Sales[Platform],platform)</f>
        <v>0</v>
      </c>
    </row>
    <row r="139" spans="3:4" x14ac:dyDescent="0.25">
      <c r="C139" t="str">
        <v>Tigervision</v>
      </c>
      <c r="D139">
        <f>COUNTIFS(Sales[Genre],genre,Sales[Publisher],C139,Sales[Platform],platform)</f>
        <v>0</v>
      </c>
    </row>
    <row r="140" spans="3:4" x14ac:dyDescent="0.25">
      <c r="C140" t="str">
        <v>Funbox Media</v>
      </c>
      <c r="D140">
        <f>COUNTIFS(Sales[Genre],genre,Sales[Publisher],C140,Sales[Platform],platform)</f>
        <v>1</v>
      </c>
    </row>
    <row r="141" spans="3:4" x14ac:dyDescent="0.25">
      <c r="C141" t="str">
        <v>Rocket Company</v>
      </c>
      <c r="D141">
        <f>COUNTIFS(Sales[Genre],genre,Sales[Publisher],C141,Sales[Platform],platform)</f>
        <v>0</v>
      </c>
    </row>
    <row r="142" spans="3:4" x14ac:dyDescent="0.25">
      <c r="C142" t="str">
        <v>Metro 3D</v>
      </c>
      <c r="D142">
        <f>COUNTIFS(Sales[Genre],genre,Sales[Publisher],C142,Sales[Platform],platform)</f>
        <v>0</v>
      </c>
    </row>
    <row r="143" spans="3:4" x14ac:dyDescent="0.25">
      <c r="C143" t="str">
        <v>Mattel Interactive</v>
      </c>
      <c r="D143">
        <f>COUNTIFS(Sales[Genre],genre,Sales[Publisher],C143,Sales[Platform],platform)</f>
        <v>0</v>
      </c>
    </row>
    <row r="144" spans="3:4" x14ac:dyDescent="0.25">
      <c r="C144" t="str">
        <v>IE Institute</v>
      </c>
      <c r="D144">
        <f>COUNTIFS(Sales[Genre],genre,Sales[Publisher],C144,Sales[Platform],platform)</f>
        <v>0</v>
      </c>
    </row>
    <row r="145" spans="3:4" x14ac:dyDescent="0.25">
      <c r="C145" t="str">
        <v>Rondomedia</v>
      </c>
      <c r="D145">
        <f>COUNTIFS(Sales[Genre],genre,Sales[Publisher],C145,Sales[Platform],platform)</f>
        <v>0</v>
      </c>
    </row>
    <row r="146" spans="3:4" x14ac:dyDescent="0.25">
      <c r="C146" t="str">
        <v>Sony Computer Entertainment America</v>
      </c>
      <c r="D146">
        <f>COUNTIFS(Sales[Genre],genre,Sales[Publisher],C146,Sales[Platform],platform)</f>
        <v>0</v>
      </c>
    </row>
    <row r="147" spans="3:4" x14ac:dyDescent="0.25">
      <c r="C147" t="str">
        <v>Universal Gamex</v>
      </c>
      <c r="D147">
        <f>COUNTIFS(Sales[Genre],genre,Sales[Publisher],C147,Sales[Platform],platform)</f>
        <v>0</v>
      </c>
    </row>
    <row r="148" spans="3:4" x14ac:dyDescent="0.25">
      <c r="C148" t="str">
        <v>Ghostlight</v>
      </c>
      <c r="D148">
        <f>COUNTIFS(Sales[Genre],genre,Sales[Publisher],C148,Sales[Platform],platform)</f>
        <v>0</v>
      </c>
    </row>
    <row r="149" spans="3:4" x14ac:dyDescent="0.25">
      <c r="C149" t="str">
        <v>Wizard Video Games</v>
      </c>
      <c r="D149">
        <f>COUNTIFS(Sales[Genre],genre,Sales[Publisher],C149,Sales[Platform],platform)</f>
        <v>0</v>
      </c>
    </row>
    <row r="150" spans="3:4" x14ac:dyDescent="0.25">
      <c r="C150" t="str">
        <v>BMG Interactive Entertainment</v>
      </c>
      <c r="D150">
        <f>COUNTIFS(Sales[Genre],genre,Sales[Publisher],C150,Sales[Platform],platform)</f>
        <v>0</v>
      </c>
    </row>
    <row r="151" spans="3:4" x14ac:dyDescent="0.25">
      <c r="C151" t="str">
        <v>PQube</v>
      </c>
      <c r="D151">
        <f>COUNTIFS(Sales[Genre],genre,Sales[Publisher],C151,Sales[Platform],platform)</f>
        <v>2</v>
      </c>
    </row>
    <row r="152" spans="3:4" x14ac:dyDescent="0.25">
      <c r="C152" t="str">
        <v>Trion Worlds</v>
      </c>
      <c r="D152">
        <f>COUNTIFS(Sales[Genre],genre,Sales[Publisher],C152,Sales[Platform],platform)</f>
        <v>0</v>
      </c>
    </row>
    <row r="153" spans="3:4" x14ac:dyDescent="0.25">
      <c r="C153" t="str">
        <v>Laguna</v>
      </c>
      <c r="D153">
        <f>COUNTIFS(Sales[Genre],genre,Sales[Publisher],C153,Sales[Platform],platform)</f>
        <v>0</v>
      </c>
    </row>
    <row r="154" spans="3:4" x14ac:dyDescent="0.25">
      <c r="C154" t="str">
        <v>Ignition Entertainment</v>
      </c>
      <c r="D154">
        <f>COUNTIFS(Sales[Genre],genre,Sales[Publisher],C154,Sales[Platform],platform)</f>
        <v>2</v>
      </c>
    </row>
    <row r="155" spans="3:4" x14ac:dyDescent="0.25">
      <c r="C155" t="str">
        <v>Takara</v>
      </c>
      <c r="D155">
        <f>COUNTIFS(Sales[Genre],genre,Sales[Publisher],C155,Sales[Platform],platform)</f>
        <v>0</v>
      </c>
    </row>
    <row r="156" spans="3:4" x14ac:dyDescent="0.25">
      <c r="C156" t="str">
        <v>Kadokawa Shoten</v>
      </c>
      <c r="D156">
        <f>COUNTIFS(Sales[Genre],genre,Sales[Publisher],C156,Sales[Platform],platform)</f>
        <v>0</v>
      </c>
    </row>
    <row r="157" spans="3:4" x14ac:dyDescent="0.25">
      <c r="C157" t="str">
        <v>Destineer</v>
      </c>
      <c r="D157">
        <f>COUNTIFS(Sales[Genre],genre,Sales[Publisher],C157,Sales[Platform],platform)</f>
        <v>0</v>
      </c>
    </row>
    <row r="158" spans="3:4" x14ac:dyDescent="0.25">
      <c r="C158" t="str">
        <v>Enterbrain</v>
      </c>
      <c r="D158">
        <f>COUNTIFS(Sales[Genre],genre,Sales[Publisher],C158,Sales[Platform],platform)</f>
        <v>0</v>
      </c>
    </row>
    <row r="159" spans="3:4" x14ac:dyDescent="0.25">
      <c r="C159" t="str">
        <v>Xseed Games</v>
      </c>
      <c r="D159">
        <f>COUNTIFS(Sales[Genre],genre,Sales[Publisher],C159,Sales[Platform],platform)</f>
        <v>0</v>
      </c>
    </row>
    <row r="160" spans="3:4" x14ac:dyDescent="0.25">
      <c r="C160" t="str">
        <v>Imagineer</v>
      </c>
      <c r="D160">
        <f>COUNTIFS(Sales[Genre],genre,Sales[Publisher],C160,Sales[Platform],platform)</f>
        <v>0</v>
      </c>
    </row>
    <row r="161" spans="3:4" x14ac:dyDescent="0.25">
      <c r="C161" t="str">
        <v>System 3 Arcade Software</v>
      </c>
      <c r="D161">
        <f>COUNTIFS(Sales[Genre],genre,Sales[Publisher],C161,Sales[Platform],platform)</f>
        <v>0</v>
      </c>
    </row>
    <row r="162" spans="3:4" x14ac:dyDescent="0.25">
      <c r="C162" t="str">
        <v>CPG Products</v>
      </c>
      <c r="D162">
        <f>COUNTIFS(Sales[Genre],genre,Sales[Publisher],C162,Sales[Platform],platform)</f>
        <v>0</v>
      </c>
    </row>
    <row r="163" spans="3:4" x14ac:dyDescent="0.25">
      <c r="C163" t="str">
        <v>Aruze Corp</v>
      </c>
      <c r="D163">
        <f>COUNTIFS(Sales[Genre],genre,Sales[Publisher],C163,Sales[Platform],platform)</f>
        <v>0</v>
      </c>
    </row>
    <row r="164" spans="3:4" x14ac:dyDescent="0.25">
      <c r="C164" t="str">
        <v>Gamebridge</v>
      </c>
      <c r="D164">
        <f>COUNTIFS(Sales[Genre],genre,Sales[Publisher],C164,Sales[Platform],platform)</f>
        <v>1</v>
      </c>
    </row>
    <row r="165" spans="3:4" x14ac:dyDescent="0.25">
      <c r="C165" t="str">
        <v>Midas Interactive Entertainment</v>
      </c>
      <c r="D165">
        <f>COUNTIFS(Sales[Genre],genre,Sales[Publisher],C165,Sales[Platform],platform)</f>
        <v>0</v>
      </c>
    </row>
    <row r="166" spans="3:4" x14ac:dyDescent="0.25">
      <c r="C166" t="str">
        <v>Jaleco</v>
      </c>
      <c r="D166">
        <f>COUNTIFS(Sales[Genre],genre,Sales[Publisher],C166,Sales[Platform],platform)</f>
        <v>0</v>
      </c>
    </row>
    <row r="167" spans="3:4" x14ac:dyDescent="0.25">
      <c r="C167" t="str">
        <v>Answer Software</v>
      </c>
      <c r="D167">
        <f>COUNTIFS(Sales[Genre],genre,Sales[Publisher],C167,Sales[Platform],platform)</f>
        <v>0</v>
      </c>
    </row>
    <row r="168" spans="3:4" x14ac:dyDescent="0.25">
      <c r="C168" t="str">
        <v>XS Games</v>
      </c>
      <c r="D168">
        <f>COUNTIFS(Sales[Genre],genre,Sales[Publisher],C168,Sales[Platform],platform)</f>
        <v>0</v>
      </c>
    </row>
    <row r="169" spans="3:4" x14ac:dyDescent="0.25">
      <c r="C169" t="str">
        <v>Activision Blizzard</v>
      </c>
      <c r="D169">
        <f>COUNTIFS(Sales[Genre],genre,Sales[Publisher],C169,Sales[Platform],platform)</f>
        <v>0</v>
      </c>
    </row>
    <row r="170" spans="3:4" x14ac:dyDescent="0.25">
      <c r="C170" t="str">
        <v>Pack In Soft</v>
      </c>
      <c r="D170">
        <f>COUNTIFS(Sales[Genre],genre,Sales[Publisher],C170,Sales[Platform],platform)</f>
        <v>0</v>
      </c>
    </row>
    <row r="171" spans="3:4" x14ac:dyDescent="0.25">
      <c r="C171" t="str">
        <v>Rebellion</v>
      </c>
      <c r="D171">
        <f>COUNTIFS(Sales[Genre],genre,Sales[Publisher],C171,Sales[Platform],platform)</f>
        <v>0</v>
      </c>
    </row>
    <row r="172" spans="3:4" x14ac:dyDescent="0.25">
      <c r="C172" t="str">
        <v>Xplosiv</v>
      </c>
      <c r="D172">
        <f>COUNTIFS(Sales[Genre],genre,Sales[Publisher],C172,Sales[Platform],platform)</f>
        <v>0</v>
      </c>
    </row>
    <row r="173" spans="3:4" x14ac:dyDescent="0.25">
      <c r="C173" t="str">
        <v>Ultravision</v>
      </c>
      <c r="D173">
        <f>COUNTIFS(Sales[Genre],genre,Sales[Publisher],C173,Sales[Platform],platform)</f>
        <v>0</v>
      </c>
    </row>
    <row r="174" spans="3:4" x14ac:dyDescent="0.25">
      <c r="C174" t="str">
        <v>GameMill Entertainment</v>
      </c>
      <c r="D174">
        <f>COUNTIFS(Sales[Genre],genre,Sales[Publisher],C174,Sales[Platform],platform)</f>
        <v>0</v>
      </c>
    </row>
    <row r="175" spans="3:4" x14ac:dyDescent="0.25">
      <c r="C175" t="str">
        <v>Wanadoo</v>
      </c>
      <c r="D175">
        <f>COUNTIFS(Sales[Genre],genre,Sales[Publisher],C175,Sales[Platform],platform)</f>
        <v>0</v>
      </c>
    </row>
    <row r="176" spans="3:4" x14ac:dyDescent="0.25">
      <c r="C176" t="str">
        <v>NovaLogic</v>
      </c>
      <c r="D176">
        <f>COUNTIFS(Sales[Genre],genre,Sales[Publisher],C176,Sales[Platform],platform)</f>
        <v>0</v>
      </c>
    </row>
    <row r="177" spans="3:4" x14ac:dyDescent="0.25">
      <c r="C177" t="str">
        <v>Telltale Games</v>
      </c>
      <c r="D177">
        <f>COUNTIFS(Sales[Genre],genre,Sales[Publisher],C177,Sales[Platform],platform)</f>
        <v>0</v>
      </c>
    </row>
    <row r="178" spans="3:4" x14ac:dyDescent="0.25">
      <c r="C178" t="str">
        <v>Epoch</v>
      </c>
      <c r="D178">
        <f>COUNTIFS(Sales[Genre],genre,Sales[Publisher],C178,Sales[Platform],platform)</f>
        <v>0</v>
      </c>
    </row>
    <row r="179" spans="3:4" x14ac:dyDescent="0.25">
      <c r="C179" t="str">
        <v>BAM! Entertainment</v>
      </c>
      <c r="D179">
        <f>COUNTIFS(Sales[Genre],genre,Sales[Publisher],C179,Sales[Platform],platform)</f>
        <v>0</v>
      </c>
    </row>
    <row r="180" spans="3:4" x14ac:dyDescent="0.25">
      <c r="C180" t="str">
        <v>Knowledge Adventure</v>
      </c>
      <c r="D180">
        <f>COUNTIFS(Sales[Genre],genre,Sales[Publisher],C180,Sales[Platform],platform)</f>
        <v>0</v>
      </c>
    </row>
    <row r="181" spans="3:4" x14ac:dyDescent="0.25">
      <c r="C181" t="str">
        <v>Mastiff</v>
      </c>
      <c r="D181">
        <f>COUNTIFS(Sales[Genre],genre,Sales[Publisher],C181,Sales[Platform],platform)</f>
        <v>0</v>
      </c>
    </row>
    <row r="182" spans="3:4" x14ac:dyDescent="0.25">
      <c r="C182" t="str">
        <v>Tetris Online</v>
      </c>
      <c r="D182">
        <f>COUNTIFS(Sales[Genre],genre,Sales[Publisher],C182,Sales[Platform],platform)</f>
        <v>0</v>
      </c>
    </row>
    <row r="183" spans="3:4" x14ac:dyDescent="0.25">
      <c r="C183" t="str">
        <v>Harmonix Music Systems</v>
      </c>
      <c r="D183">
        <f>COUNTIFS(Sales[Genre],genre,Sales[Publisher],C183,Sales[Platform],platform)</f>
        <v>0</v>
      </c>
    </row>
    <row r="184" spans="3:4" x14ac:dyDescent="0.25">
      <c r="C184" t="str">
        <v>ESP</v>
      </c>
      <c r="D184">
        <f>COUNTIFS(Sales[Genre],genre,Sales[Publisher],C184,Sales[Platform],platform)</f>
        <v>0</v>
      </c>
    </row>
    <row r="185" spans="3:4" x14ac:dyDescent="0.25">
      <c r="C185" t="str">
        <v>TYO</v>
      </c>
      <c r="D185">
        <f>COUNTIFS(Sales[Genre],genre,Sales[Publisher],C185,Sales[Platform],platform)</f>
        <v>0</v>
      </c>
    </row>
    <row r="186" spans="3:4" x14ac:dyDescent="0.25">
      <c r="C186" t="str">
        <v>Telegames</v>
      </c>
      <c r="D186">
        <f>COUNTIFS(Sales[Genre],genre,Sales[Publisher],C186,Sales[Platform],platform)</f>
        <v>0</v>
      </c>
    </row>
    <row r="187" spans="3:4" x14ac:dyDescent="0.25">
      <c r="C187" t="str">
        <v>Mud Duck Productions</v>
      </c>
      <c r="D187">
        <f>COUNTIFS(Sales[Genre],genre,Sales[Publisher],C187,Sales[Platform],platform)</f>
        <v>0</v>
      </c>
    </row>
    <row r="188" spans="3:4" x14ac:dyDescent="0.25">
      <c r="C188" t="str">
        <v>Screenlife</v>
      </c>
      <c r="D188">
        <f>COUNTIFS(Sales[Genre],genre,Sales[Publisher],C188,Sales[Platform],platform)</f>
        <v>0</v>
      </c>
    </row>
    <row r="189" spans="3:4" x14ac:dyDescent="0.25">
      <c r="C189" t="str">
        <v>Pioneer LDC</v>
      </c>
      <c r="D189">
        <f>COUNTIFS(Sales[Genre],genre,Sales[Publisher],C189,Sales[Platform],platform)</f>
        <v>0</v>
      </c>
    </row>
    <row r="190" spans="3:4" x14ac:dyDescent="0.25">
      <c r="C190" t="str">
        <v>Magical Company</v>
      </c>
      <c r="D190">
        <f>COUNTIFS(Sales[Genre],genre,Sales[Publisher],C190,Sales[Platform],platform)</f>
        <v>0</v>
      </c>
    </row>
    <row r="191" spans="3:4" x14ac:dyDescent="0.25">
      <c r="C191" t="str">
        <v>Mentor Interactive</v>
      </c>
      <c r="D191">
        <f>COUNTIFS(Sales[Genre],genre,Sales[Publisher],C191,Sales[Platform],platform)</f>
        <v>0</v>
      </c>
    </row>
    <row r="192" spans="3:4" x14ac:dyDescent="0.25">
      <c r="C192" t="str">
        <v>Kemco</v>
      </c>
      <c r="D192">
        <f>COUNTIFS(Sales[Genre],genre,Sales[Publisher],C192,Sales[Platform],platform)</f>
        <v>0</v>
      </c>
    </row>
    <row r="193" spans="3:4" x14ac:dyDescent="0.25">
      <c r="C193" t="str">
        <v>Human Entertainment</v>
      </c>
      <c r="D193">
        <f>COUNTIFS(Sales[Genre],genre,Sales[Publisher],C193,Sales[Platform],platform)</f>
        <v>0</v>
      </c>
    </row>
    <row r="194" spans="3:4" x14ac:dyDescent="0.25">
      <c r="C194" t="str">
        <v>Avanquest</v>
      </c>
      <c r="D194">
        <f>COUNTIFS(Sales[Genre],genre,Sales[Publisher],C194,Sales[Platform],platform)</f>
        <v>0</v>
      </c>
    </row>
    <row r="195" spans="3:4" x14ac:dyDescent="0.25">
      <c r="C195" t="str">
        <v>Data Age</v>
      </c>
      <c r="D195">
        <f>COUNTIFS(Sales[Genre],genre,Sales[Publisher],C195,Sales[Platform],platform)</f>
        <v>0</v>
      </c>
    </row>
    <row r="196" spans="3:4" x14ac:dyDescent="0.25">
      <c r="C196" t="str">
        <v>Electronic Arts Victor</v>
      </c>
      <c r="D196">
        <f>COUNTIFS(Sales[Genre],genre,Sales[Publisher],C196,Sales[Platform],platform)</f>
        <v>0</v>
      </c>
    </row>
    <row r="197" spans="3:4" x14ac:dyDescent="0.25">
      <c r="C197" t="str">
        <v>Black Bean Games</v>
      </c>
      <c r="D197">
        <f>COUNTIFS(Sales[Genre],genre,Sales[Publisher],C197,Sales[Platform],platform)</f>
        <v>0</v>
      </c>
    </row>
    <row r="198" spans="3:4" x14ac:dyDescent="0.25">
      <c r="C198" t="str">
        <v>Jack of All Games</v>
      </c>
      <c r="D198">
        <f>COUNTIFS(Sales[Genre],genre,Sales[Publisher],C198,Sales[Platform],platform)</f>
        <v>0</v>
      </c>
    </row>
    <row r="199" spans="3:4" x14ac:dyDescent="0.25">
      <c r="C199" t="str">
        <v>989 Sports</v>
      </c>
      <c r="D199">
        <f>COUNTIFS(Sales[Genre],genre,Sales[Publisher],C199,Sales[Platform],platform)</f>
        <v>0</v>
      </c>
    </row>
    <row r="200" spans="3:4" x14ac:dyDescent="0.25">
      <c r="C200" t="str">
        <v>Takara Tomy</v>
      </c>
      <c r="D200">
        <f>COUNTIFS(Sales[Genre],genre,Sales[Publisher],C200,Sales[Platform],platform)</f>
        <v>0</v>
      </c>
    </row>
    <row r="201" spans="3:4" x14ac:dyDescent="0.25">
      <c r="C201" t="str">
        <v>Media Rings</v>
      </c>
      <c r="D201">
        <f>COUNTIFS(Sales[Genre],genre,Sales[Publisher],C201,Sales[Platform],platform)</f>
        <v>0</v>
      </c>
    </row>
    <row r="202" spans="3:4" x14ac:dyDescent="0.25">
      <c r="C202" t="str">
        <v>Elf</v>
      </c>
      <c r="D202">
        <f>COUNTIFS(Sales[Genre],genre,Sales[Publisher],C202,Sales[Platform],platform)</f>
        <v>0</v>
      </c>
    </row>
    <row r="203" spans="3:4" x14ac:dyDescent="0.25">
      <c r="C203" t="str">
        <v>Kalypso Media</v>
      </c>
      <c r="D203">
        <f>COUNTIFS(Sales[Genre],genre,Sales[Publisher],C203,Sales[Platform],platform)</f>
        <v>0</v>
      </c>
    </row>
    <row r="204" spans="3:4" x14ac:dyDescent="0.25">
      <c r="C204" t="str">
        <v>Starfish</v>
      </c>
      <c r="D204">
        <f>COUNTIFS(Sales[Genre],genre,Sales[Publisher],C204,Sales[Platform],platform)</f>
        <v>0</v>
      </c>
    </row>
    <row r="205" spans="3:4" x14ac:dyDescent="0.25">
      <c r="C205" t="str">
        <v>Zushi Games</v>
      </c>
      <c r="D205">
        <f>COUNTIFS(Sales[Genre],genre,Sales[Publisher],C205,Sales[Platform],platform)</f>
        <v>0</v>
      </c>
    </row>
    <row r="206" spans="3:4" x14ac:dyDescent="0.25">
      <c r="C206" t="str">
        <v>Jorudan</v>
      </c>
      <c r="D206">
        <f>COUNTIFS(Sales[Genre],genre,Sales[Publisher],C206,Sales[Platform],platform)</f>
        <v>0</v>
      </c>
    </row>
    <row r="207" spans="3:4" x14ac:dyDescent="0.25">
      <c r="C207" t="str">
        <v>Destination Software, Inc</v>
      </c>
      <c r="D207">
        <f>COUNTIFS(Sales[Genre],genre,Sales[Publisher],C207,Sales[Platform],platform)</f>
        <v>0</v>
      </c>
    </row>
    <row r="208" spans="3:4" x14ac:dyDescent="0.25">
      <c r="C208" t="str">
        <v>New</v>
      </c>
      <c r="D208">
        <f>COUNTIFS(Sales[Genre],genre,Sales[Publisher],C208,Sales[Platform],platform)</f>
        <v>0</v>
      </c>
    </row>
    <row r="209" spans="3:4" x14ac:dyDescent="0.25">
      <c r="C209" t="str">
        <v>Brash Entertainment</v>
      </c>
      <c r="D209">
        <f>COUNTIFS(Sales[Genre],genre,Sales[Publisher],C209,Sales[Platform],platform)</f>
        <v>0</v>
      </c>
    </row>
    <row r="210" spans="3:4" x14ac:dyDescent="0.25">
      <c r="C210" t="str">
        <v>ITT Family Games</v>
      </c>
      <c r="D210">
        <f>COUNTIFS(Sales[Genre],genre,Sales[Publisher],C210,Sales[Platform],platform)</f>
        <v>0</v>
      </c>
    </row>
    <row r="211" spans="3:4" x14ac:dyDescent="0.25">
      <c r="C211" t="str">
        <v>PopCap Games</v>
      </c>
      <c r="D211">
        <f>COUNTIFS(Sales[Genre],genre,Sales[Publisher],C211,Sales[Platform],platform)</f>
        <v>0</v>
      </c>
    </row>
    <row r="212" spans="3:4" x14ac:dyDescent="0.25">
      <c r="C212" t="str">
        <v>Home Entertainment Suppliers</v>
      </c>
      <c r="D212">
        <f>COUNTIFS(Sales[Genre],genre,Sales[Publisher],C212,Sales[Platform],platform)</f>
        <v>0</v>
      </c>
    </row>
    <row r="213" spans="3:4" x14ac:dyDescent="0.25">
      <c r="C213" t="str">
        <v>Ackkstudios</v>
      </c>
      <c r="D213">
        <f>COUNTIFS(Sales[Genre],genre,Sales[Publisher],C213,Sales[Platform],platform)</f>
        <v>1</v>
      </c>
    </row>
    <row r="214" spans="3:4" x14ac:dyDescent="0.25">
      <c r="C214" t="str">
        <v>Starpath Corp.</v>
      </c>
      <c r="D214">
        <f>COUNTIFS(Sales[Genre],genre,Sales[Publisher],C214,Sales[Platform],platform)</f>
        <v>0</v>
      </c>
    </row>
    <row r="215" spans="3:4" x14ac:dyDescent="0.25">
      <c r="C215" t="str">
        <v>P2 Games</v>
      </c>
      <c r="D215">
        <f>COUNTIFS(Sales[Genre],genre,Sales[Publisher],C215,Sales[Platform],platform)</f>
        <v>0</v>
      </c>
    </row>
    <row r="216" spans="3:4" x14ac:dyDescent="0.25">
      <c r="C216" t="str">
        <v>BPS</v>
      </c>
      <c r="D216">
        <f>COUNTIFS(Sales[Genre],genre,Sales[Publisher],C216,Sales[Platform],platform)</f>
        <v>0</v>
      </c>
    </row>
    <row r="217" spans="3:4" x14ac:dyDescent="0.25">
      <c r="C217" t="str">
        <v>Gathering of Developers</v>
      </c>
      <c r="D217">
        <f>COUNTIFS(Sales[Genre],genre,Sales[Publisher],C217,Sales[Platform],platform)</f>
        <v>0</v>
      </c>
    </row>
    <row r="218" spans="3:4" x14ac:dyDescent="0.25">
      <c r="C218" t="str">
        <v>NewKidCo</v>
      </c>
      <c r="D218">
        <f>COUNTIFS(Sales[Genre],genre,Sales[Publisher],C218,Sales[Platform],platform)</f>
        <v>0</v>
      </c>
    </row>
    <row r="219" spans="3:4" x14ac:dyDescent="0.25">
      <c r="C219" t="str">
        <v>Storm City Games</v>
      </c>
      <c r="D219">
        <f>COUNTIFS(Sales[Genre],genre,Sales[Publisher],C219,Sales[Platform],platform)</f>
        <v>0</v>
      </c>
    </row>
    <row r="220" spans="3:4" x14ac:dyDescent="0.25">
      <c r="C220" t="str">
        <v>CokeM Interactive</v>
      </c>
      <c r="D220">
        <f>COUNTIFS(Sales[Genre],genre,Sales[Publisher],C220,Sales[Platform],platform)</f>
        <v>0</v>
      </c>
    </row>
    <row r="221" spans="3:4" x14ac:dyDescent="0.25">
      <c r="C221" t="str">
        <v>CBS Electronics</v>
      </c>
      <c r="D221">
        <f>COUNTIFS(Sales[Genre],genre,Sales[Publisher],C221,Sales[Platform],platform)</f>
        <v>0</v>
      </c>
    </row>
    <row r="222" spans="3:4" x14ac:dyDescent="0.25">
      <c r="C222" t="str">
        <v>Magix</v>
      </c>
      <c r="D222">
        <f>COUNTIFS(Sales[Genre],genre,Sales[Publisher],C222,Sales[Platform],platform)</f>
        <v>0</v>
      </c>
    </row>
    <row r="223" spans="3:4" x14ac:dyDescent="0.25">
      <c r="C223" t="str">
        <v>Marvelous Interactive</v>
      </c>
      <c r="D223">
        <f>COUNTIFS(Sales[Genre],genre,Sales[Publisher],C223,Sales[Platform],platform)</f>
        <v>1</v>
      </c>
    </row>
    <row r="224" spans="3:4" x14ac:dyDescent="0.25">
      <c r="C224" t="str">
        <v>Nihon Falcom Corporation</v>
      </c>
      <c r="D224">
        <f>COUNTIFS(Sales[Genre],genre,Sales[Publisher],C224,Sales[Platform],platform)</f>
        <v>0</v>
      </c>
    </row>
    <row r="225" spans="3:4" x14ac:dyDescent="0.25">
      <c r="C225" t="str">
        <v>Wargaming.net</v>
      </c>
      <c r="D225">
        <f>COUNTIFS(Sales[Genre],genre,Sales[Publisher],C225,Sales[Platform],platform)</f>
        <v>0</v>
      </c>
    </row>
    <row r="226" spans="3:4" x14ac:dyDescent="0.25">
      <c r="C226" t="str">
        <v>Angel Studios</v>
      </c>
      <c r="D226">
        <f>COUNTIFS(Sales[Genre],genre,Sales[Publisher],C226,Sales[Platform],platform)</f>
        <v>0</v>
      </c>
    </row>
    <row r="227" spans="3:4" x14ac:dyDescent="0.25">
      <c r="C227" t="str">
        <v>Arc System Works</v>
      </c>
      <c r="D227">
        <f>COUNTIFS(Sales[Genre],genre,Sales[Publisher],C227,Sales[Platform],platform)</f>
        <v>1</v>
      </c>
    </row>
    <row r="228" spans="3:4" x14ac:dyDescent="0.25">
      <c r="C228" t="str">
        <v>Playmates</v>
      </c>
      <c r="D228">
        <f>COUNTIFS(Sales[Genre],genre,Sales[Publisher],C228,Sales[Platform],platform)</f>
        <v>0</v>
      </c>
    </row>
    <row r="229" spans="3:4" x14ac:dyDescent="0.25">
      <c r="C229" t="str">
        <v>SNK Playmore</v>
      </c>
      <c r="D229">
        <f>COUNTIFS(Sales[Genre],genre,Sales[Publisher],C229,Sales[Platform],platform)</f>
        <v>0</v>
      </c>
    </row>
    <row r="230" spans="3:4" x14ac:dyDescent="0.25">
      <c r="C230" t="str">
        <v>Hamster Corporation</v>
      </c>
      <c r="D230">
        <f>COUNTIFS(Sales[Genre],genre,Sales[Publisher],C230,Sales[Platform],platform)</f>
        <v>0</v>
      </c>
    </row>
    <row r="231" spans="3:4" x14ac:dyDescent="0.25">
      <c r="C231" t="str">
        <v>From Software</v>
      </c>
      <c r="D231">
        <f>COUNTIFS(Sales[Genre],genre,Sales[Publisher],C231,Sales[Platform],platform)</f>
        <v>0</v>
      </c>
    </row>
    <row r="232" spans="3:4" x14ac:dyDescent="0.25">
      <c r="C232" t="str">
        <v>Nippon Columbia</v>
      </c>
      <c r="D232">
        <f>COUNTIFS(Sales[Genre],genre,Sales[Publisher],C232,Sales[Platform],platform)</f>
        <v>0</v>
      </c>
    </row>
    <row r="233" spans="3:4" x14ac:dyDescent="0.25">
      <c r="C233" t="str">
        <v>Nichibutsu</v>
      </c>
      <c r="D233">
        <f>COUNTIFS(Sales[Genre],genre,Sales[Publisher],C233,Sales[Platform],platform)</f>
        <v>0</v>
      </c>
    </row>
    <row r="234" spans="3:4" x14ac:dyDescent="0.25">
      <c r="C234" t="str">
        <v>Little Orbit</v>
      </c>
      <c r="D234">
        <f>COUNTIFS(Sales[Genre],genre,Sales[Publisher],C234,Sales[Platform],platform)</f>
        <v>3</v>
      </c>
    </row>
    <row r="235" spans="3:4" x14ac:dyDescent="0.25">
      <c r="C235" t="str">
        <v>Conspiracy Entertainment</v>
      </c>
      <c r="D235">
        <f>COUNTIFS(Sales[Genre],genre,Sales[Publisher],C235,Sales[Platform],platform)</f>
        <v>0</v>
      </c>
    </row>
    <row r="236" spans="3:4" x14ac:dyDescent="0.25">
      <c r="C236" t="str">
        <v>DTP Entertainment</v>
      </c>
      <c r="D236">
        <f>COUNTIFS(Sales[Genre],genre,Sales[Publisher],C236,Sales[Platform],platform)</f>
        <v>1</v>
      </c>
    </row>
    <row r="237" spans="3:4" x14ac:dyDescent="0.25">
      <c r="C237" t="str">
        <v>Hect</v>
      </c>
      <c r="D237">
        <f>COUNTIFS(Sales[Genre],genre,Sales[Publisher],C237,Sales[Platform],platform)</f>
        <v>0</v>
      </c>
    </row>
    <row r="238" spans="3:4" x14ac:dyDescent="0.25">
      <c r="C238" t="str">
        <v>Mumbo Jumbo</v>
      </c>
      <c r="D238">
        <f>COUNTIFS(Sales[Genre],genre,Sales[Publisher],C238,Sales[Platform],platform)</f>
        <v>0</v>
      </c>
    </row>
    <row r="239" spans="3:4" x14ac:dyDescent="0.25">
      <c r="C239" t="str">
        <v>Pacific Century Cyber Works</v>
      </c>
      <c r="D239">
        <f>COUNTIFS(Sales[Genre],genre,Sales[Publisher],C239,Sales[Platform],platform)</f>
        <v>0</v>
      </c>
    </row>
    <row r="240" spans="3:4" x14ac:dyDescent="0.25">
      <c r="C240" t="str">
        <v>Indie Games</v>
      </c>
      <c r="D240">
        <f>COUNTIFS(Sales[Genre],genre,Sales[Publisher],C240,Sales[Platform],platform)</f>
        <v>0</v>
      </c>
    </row>
    <row r="241" spans="3:4" x14ac:dyDescent="0.25">
      <c r="C241" t="str">
        <v>Liquid Games</v>
      </c>
      <c r="D241">
        <f>COUNTIFS(Sales[Genre],genre,Sales[Publisher],C241,Sales[Platform],platform)</f>
        <v>0</v>
      </c>
    </row>
    <row r="242" spans="3:4" x14ac:dyDescent="0.25">
      <c r="C242" t="str">
        <v>NEC</v>
      </c>
      <c r="D242">
        <f>COUNTIFS(Sales[Genre],genre,Sales[Publisher],C242,Sales[Platform],platform)</f>
        <v>0</v>
      </c>
    </row>
    <row r="243" spans="3:4" x14ac:dyDescent="0.25">
      <c r="C243" t="str">
        <v>Axela</v>
      </c>
      <c r="D243">
        <f>COUNTIFS(Sales[Genre],genre,Sales[Publisher],C243,Sales[Platform],platform)</f>
        <v>0</v>
      </c>
    </row>
    <row r="244" spans="3:4" x14ac:dyDescent="0.25">
      <c r="C244" t="str">
        <v>ArtDink</v>
      </c>
      <c r="D244">
        <f>COUNTIFS(Sales[Genre],genre,Sales[Publisher],C244,Sales[Platform],platform)</f>
        <v>0</v>
      </c>
    </row>
    <row r="245" spans="3:4" x14ac:dyDescent="0.25">
      <c r="C245" t="str">
        <v>Sunsoft</v>
      </c>
      <c r="D245">
        <f>COUNTIFS(Sales[Genre],genre,Sales[Publisher],C245,Sales[Platform],platform)</f>
        <v>0</v>
      </c>
    </row>
    <row r="246" spans="3:4" x14ac:dyDescent="0.25">
      <c r="C246" t="str">
        <v>Gust</v>
      </c>
      <c r="D246">
        <f>COUNTIFS(Sales[Genre],genre,Sales[Publisher],C246,Sales[Platform],platform)</f>
        <v>0</v>
      </c>
    </row>
    <row r="247" spans="3:4" x14ac:dyDescent="0.25">
      <c r="C247" t="str">
        <v>SNK</v>
      </c>
      <c r="D247">
        <f>COUNTIFS(Sales[Genre],genre,Sales[Publisher],C247,Sales[Platform],platform)</f>
        <v>0</v>
      </c>
    </row>
    <row r="248" spans="3:4" x14ac:dyDescent="0.25">
      <c r="C248" t="str">
        <v>NEC Interchannel</v>
      </c>
      <c r="D248">
        <f>COUNTIFS(Sales[Genre],genre,Sales[Publisher],C248,Sales[Platform],platform)</f>
        <v>0</v>
      </c>
    </row>
    <row r="249" spans="3:4" x14ac:dyDescent="0.25">
      <c r="C249" t="str">
        <v>FuRyu</v>
      </c>
      <c r="D249">
        <f>COUNTIFS(Sales[Genre],genre,Sales[Publisher],C249,Sales[Platform],platform)</f>
        <v>0</v>
      </c>
    </row>
    <row r="250" spans="3:4" x14ac:dyDescent="0.25">
      <c r="C250" t="str">
        <v>Xing Entertainment</v>
      </c>
      <c r="D250">
        <f>COUNTIFS(Sales[Genre],genre,Sales[Publisher],C250,Sales[Platform],platform)</f>
        <v>0</v>
      </c>
    </row>
    <row r="251" spans="3:4" x14ac:dyDescent="0.25">
      <c r="C251" t="str">
        <v>ValuSoft</v>
      </c>
      <c r="D251">
        <f>COUNTIFS(Sales[Genre],genre,Sales[Publisher],C251,Sales[Platform],platform)</f>
        <v>0</v>
      </c>
    </row>
    <row r="252" spans="3:4" x14ac:dyDescent="0.25">
      <c r="C252" t="str">
        <v>Victor Interactive</v>
      </c>
      <c r="D252">
        <f>COUNTIFS(Sales[Genre],genre,Sales[Publisher],C252,Sales[Platform],platform)</f>
        <v>0</v>
      </c>
    </row>
    <row r="253" spans="3:4" x14ac:dyDescent="0.25">
      <c r="C253" t="str">
        <v>Detn8 Games</v>
      </c>
      <c r="D253">
        <f>COUNTIFS(Sales[Genre],genre,Sales[Publisher],C253,Sales[Platform],platform)</f>
        <v>0</v>
      </c>
    </row>
    <row r="254" spans="3:4" x14ac:dyDescent="0.25">
      <c r="C254" t="str">
        <v>American Softworks</v>
      </c>
      <c r="D254">
        <f>COUNTIFS(Sales[Genre],genre,Sales[Publisher],C254,Sales[Platform],platform)</f>
        <v>0</v>
      </c>
    </row>
    <row r="255" spans="3:4" x14ac:dyDescent="0.25">
      <c r="C255" t="str">
        <v>Nordcurrent</v>
      </c>
      <c r="D255">
        <f>COUNTIFS(Sales[Genre],genre,Sales[Publisher],C255,Sales[Platform],platform)</f>
        <v>0</v>
      </c>
    </row>
    <row r="256" spans="3:4" x14ac:dyDescent="0.25">
      <c r="C256" t="str">
        <v>Bomb</v>
      </c>
      <c r="D256">
        <f>COUNTIFS(Sales[Genre],genre,Sales[Publisher],C256,Sales[Platform],platform)</f>
        <v>0</v>
      </c>
    </row>
    <row r="257" spans="3:4" x14ac:dyDescent="0.25">
      <c r="C257" t="str">
        <v>Falcom Corporation</v>
      </c>
      <c r="D257">
        <f>COUNTIFS(Sales[Genre],genre,Sales[Publisher],C257,Sales[Platform],platform)</f>
        <v>0</v>
      </c>
    </row>
    <row r="258" spans="3:4" x14ac:dyDescent="0.25">
      <c r="C258" t="str">
        <v>AQ Interactive</v>
      </c>
      <c r="D258">
        <f>COUNTIFS(Sales[Genre],genre,Sales[Publisher],C258,Sales[Platform],platform)</f>
        <v>0</v>
      </c>
    </row>
    <row r="259" spans="3:4" x14ac:dyDescent="0.25">
      <c r="C259" t="str">
        <v>CCP</v>
      </c>
      <c r="D259">
        <f>COUNTIFS(Sales[Genre],genre,Sales[Publisher],C259,Sales[Platform],platform)</f>
        <v>0</v>
      </c>
    </row>
    <row r="260" spans="3:4" x14ac:dyDescent="0.25">
      <c r="C260" t="str">
        <v>Milestone S.r.l.</v>
      </c>
      <c r="D260">
        <f>COUNTIFS(Sales[Genre],genre,Sales[Publisher],C260,Sales[Platform],platform)</f>
        <v>0</v>
      </c>
    </row>
    <row r="261" spans="3:4" x14ac:dyDescent="0.25">
      <c r="C261" t="str">
        <v>Sears</v>
      </c>
      <c r="D261">
        <f>COUNTIFS(Sales[Genre],genre,Sales[Publisher],C261,Sales[Platform],platform)</f>
        <v>0</v>
      </c>
    </row>
    <row r="262" spans="3:4" x14ac:dyDescent="0.25">
      <c r="C262" t="str">
        <v>JoWood Productions</v>
      </c>
      <c r="D262">
        <f>COUNTIFS(Sales[Genre],genre,Sales[Publisher],C262,Sales[Platform],platform)</f>
        <v>0</v>
      </c>
    </row>
    <row r="263" spans="3:4" x14ac:dyDescent="0.25">
      <c r="C263" t="str">
        <v>Seta Corporation</v>
      </c>
      <c r="D263">
        <f>COUNTIFS(Sales[Genre],genre,Sales[Publisher],C263,Sales[Platform],platform)</f>
        <v>0</v>
      </c>
    </row>
    <row r="264" spans="3:4" x14ac:dyDescent="0.25">
      <c r="C264" t="str">
        <v>On Demand</v>
      </c>
      <c r="D264">
        <f>COUNTIFS(Sales[Genre],genre,Sales[Publisher],C264,Sales[Platform],platform)</f>
        <v>0</v>
      </c>
    </row>
    <row r="265" spans="3:4" x14ac:dyDescent="0.25">
      <c r="C265" t="str">
        <v>NCS</v>
      </c>
      <c r="D265">
        <f>COUNTIFS(Sales[Genre],genre,Sales[Publisher],C265,Sales[Platform],platform)</f>
        <v>0</v>
      </c>
    </row>
    <row r="266" spans="3:4" x14ac:dyDescent="0.25">
      <c r="C266" t="str">
        <v>Aspyr</v>
      </c>
      <c r="D266">
        <f>COUNTIFS(Sales[Genre],genre,Sales[Publisher],C266,Sales[Platform],platform)</f>
        <v>0</v>
      </c>
    </row>
    <row r="267" spans="3:4" x14ac:dyDescent="0.25">
      <c r="C267" t="str">
        <v>Gremlin Interactive Ltd</v>
      </c>
      <c r="D267">
        <f>COUNTIFS(Sales[Genre],genre,Sales[Publisher],C267,Sales[Platform],platform)</f>
        <v>0</v>
      </c>
    </row>
    <row r="268" spans="3:4" x14ac:dyDescent="0.25">
      <c r="C268" t="str">
        <v>Agatsuma Entertainment</v>
      </c>
      <c r="D268">
        <f>COUNTIFS(Sales[Genre],genre,Sales[Publisher],C268,Sales[Platform],platform)</f>
        <v>0</v>
      </c>
    </row>
    <row r="269" spans="3:4" x14ac:dyDescent="0.25">
      <c r="C269" t="str">
        <v>Compile Heart</v>
      </c>
      <c r="D269">
        <f>COUNTIFS(Sales[Genre],genre,Sales[Publisher],C269,Sales[Platform],platform)</f>
        <v>0</v>
      </c>
    </row>
    <row r="270" spans="3:4" x14ac:dyDescent="0.25">
      <c r="C270" t="str">
        <v>Culture Brain</v>
      </c>
      <c r="D270">
        <f>COUNTIFS(Sales[Genre],genre,Sales[Publisher],C270,Sales[Platform],platform)</f>
        <v>0</v>
      </c>
    </row>
    <row r="271" spans="3:4" x14ac:dyDescent="0.25">
      <c r="C271" t="str">
        <v>Mad Catz</v>
      </c>
      <c r="D271">
        <f>COUNTIFS(Sales[Genre],genre,Sales[Publisher],C271,Sales[Platform],platform)</f>
        <v>0</v>
      </c>
    </row>
    <row r="272" spans="3:4" x14ac:dyDescent="0.25">
      <c r="C272" t="str">
        <v>Shogakukan</v>
      </c>
      <c r="D272">
        <f>COUNTIFS(Sales[Genre],genre,Sales[Publisher],C272,Sales[Platform],platform)</f>
        <v>0</v>
      </c>
    </row>
    <row r="273" spans="3:4" x14ac:dyDescent="0.25">
      <c r="C273" t="str">
        <v>Merscom LLC</v>
      </c>
      <c r="D273">
        <f>COUNTIFS(Sales[Genre],genre,Sales[Publisher],C273,Sales[Platform],platform)</f>
        <v>0</v>
      </c>
    </row>
    <row r="274" spans="3:4" x14ac:dyDescent="0.25">
      <c r="C274" t="str">
        <v>Rebellion Developments</v>
      </c>
      <c r="D274">
        <f>COUNTIFS(Sales[Genre],genre,Sales[Publisher],C274,Sales[Platform],platform)</f>
        <v>0</v>
      </c>
    </row>
    <row r="275" spans="3:4" x14ac:dyDescent="0.25">
      <c r="C275" t="str">
        <v>Nippon Telenet</v>
      </c>
      <c r="D275">
        <f>COUNTIFS(Sales[Genre],genre,Sales[Publisher],C275,Sales[Platform],platform)</f>
        <v>0</v>
      </c>
    </row>
    <row r="276" spans="3:4" x14ac:dyDescent="0.25">
      <c r="C276" t="str">
        <v>TDK Core</v>
      </c>
      <c r="D276">
        <f>COUNTIFS(Sales[Genre],genre,Sales[Publisher],C276,Sales[Platform],platform)</f>
        <v>0</v>
      </c>
    </row>
    <row r="277" spans="3:4" x14ac:dyDescent="0.25">
      <c r="C277" t="str">
        <v>bitComposer Games</v>
      </c>
      <c r="D277">
        <f>COUNTIFS(Sales[Genre],genre,Sales[Publisher],C277,Sales[Platform],platform)</f>
        <v>0</v>
      </c>
    </row>
    <row r="278" spans="3:4" x14ac:dyDescent="0.25">
      <c r="C278" t="str">
        <v>Foreign Media Games</v>
      </c>
      <c r="D278">
        <f>COUNTIFS(Sales[Genre],genre,Sales[Publisher],C278,Sales[Platform],platform)</f>
        <v>0</v>
      </c>
    </row>
    <row r="279" spans="3:4" x14ac:dyDescent="0.25">
      <c r="C279" t="str">
        <v>Astragon</v>
      </c>
      <c r="D279">
        <f>COUNTIFS(Sales[Genre],genre,Sales[Publisher],C279,Sales[Platform],platform)</f>
        <v>0</v>
      </c>
    </row>
    <row r="280" spans="3:4" x14ac:dyDescent="0.25">
      <c r="C280" t="str">
        <v>SSI</v>
      </c>
      <c r="D280">
        <f>COUNTIFS(Sales[Genre],genre,Sales[Publisher],C280,Sales[Platform],platform)</f>
        <v>0</v>
      </c>
    </row>
    <row r="281" spans="3:4" x14ac:dyDescent="0.25">
      <c r="C281" t="str">
        <v>Kadokawa Games</v>
      </c>
      <c r="D281">
        <f>COUNTIFS(Sales[Genre],genre,Sales[Publisher],C281,Sales[Platform],platform)</f>
        <v>0</v>
      </c>
    </row>
    <row r="282" spans="3:4" x14ac:dyDescent="0.25">
      <c r="C282" t="str">
        <v>Idea Factory</v>
      </c>
      <c r="D282">
        <f>COUNTIFS(Sales[Genre],genre,Sales[Publisher],C282,Sales[Platform],platform)</f>
        <v>0</v>
      </c>
    </row>
    <row r="283" spans="3:4" x14ac:dyDescent="0.25">
      <c r="C283" t="str">
        <v>Performance Designed Products</v>
      </c>
      <c r="D283">
        <f>COUNTIFS(Sales[Genre],genre,Sales[Publisher],C283,Sales[Platform],platform)</f>
        <v>0</v>
      </c>
    </row>
    <row r="284" spans="3:4" x14ac:dyDescent="0.25">
      <c r="C284" t="str">
        <v>Asylum Entertainment</v>
      </c>
      <c r="D284">
        <f>COUNTIFS(Sales[Genre],genre,Sales[Publisher],C284,Sales[Platform],platform)</f>
        <v>0</v>
      </c>
    </row>
    <row r="285" spans="3:4" x14ac:dyDescent="0.25">
      <c r="C285" t="str">
        <v>Core Design Ltd.</v>
      </c>
      <c r="D285">
        <f>COUNTIFS(Sales[Genre],genre,Sales[Publisher],C285,Sales[Platform],platform)</f>
        <v>0</v>
      </c>
    </row>
    <row r="286" spans="3:4" x14ac:dyDescent="0.25">
      <c r="C286" t="str">
        <v>PlayV</v>
      </c>
      <c r="D286">
        <f>COUNTIFS(Sales[Genre],genre,Sales[Publisher],C286,Sales[Platform],platform)</f>
        <v>0</v>
      </c>
    </row>
    <row r="287" spans="3:4" x14ac:dyDescent="0.25">
      <c r="C287" t="str">
        <v>UFO Interactive</v>
      </c>
      <c r="D287">
        <f>COUNTIFS(Sales[Genre],genre,Sales[Publisher],C287,Sales[Platform],platform)</f>
        <v>0</v>
      </c>
    </row>
    <row r="288" spans="3:4" x14ac:dyDescent="0.25">
      <c r="C288" t="str">
        <v>Idea Factory International</v>
      </c>
      <c r="D288">
        <f>COUNTIFS(Sales[Genre],genre,Sales[Publisher],C288,Sales[Platform],platform)</f>
        <v>0</v>
      </c>
    </row>
    <row r="289" spans="3:4" x14ac:dyDescent="0.25">
      <c r="C289" t="str">
        <v>Playlogic Game Factory</v>
      </c>
      <c r="D289">
        <f>COUNTIFS(Sales[Genre],genre,Sales[Publisher],C289,Sales[Platform],platform)</f>
        <v>1</v>
      </c>
    </row>
    <row r="290" spans="3:4" x14ac:dyDescent="0.25">
      <c r="C290" t="str">
        <v>Essential Games</v>
      </c>
      <c r="D290">
        <f>COUNTIFS(Sales[Genre],genre,Sales[Publisher],C290,Sales[Platform],platform)</f>
        <v>0</v>
      </c>
    </row>
    <row r="291" spans="3:4" x14ac:dyDescent="0.25">
      <c r="C291" t="str">
        <v>Adeline Software</v>
      </c>
      <c r="D291">
        <f>COUNTIFS(Sales[Genre],genre,Sales[Publisher],C291,Sales[Platform],platform)</f>
        <v>0</v>
      </c>
    </row>
    <row r="292" spans="3:4" x14ac:dyDescent="0.25">
      <c r="C292" t="str">
        <v>Funcom</v>
      </c>
      <c r="D292">
        <f>COUNTIFS(Sales[Genre],genre,Sales[Publisher],C292,Sales[Platform],platform)</f>
        <v>0</v>
      </c>
    </row>
    <row r="293" spans="3:4" x14ac:dyDescent="0.25">
      <c r="C293" t="str">
        <v>Panther Software</v>
      </c>
      <c r="D293">
        <f>COUNTIFS(Sales[Genre],genre,Sales[Publisher],C293,Sales[Platform],platform)</f>
        <v>0</v>
      </c>
    </row>
    <row r="294" spans="3:4" x14ac:dyDescent="0.25">
      <c r="C294" t="str">
        <v>Blast! Entertainment Ltd</v>
      </c>
      <c r="D294">
        <f>COUNTIFS(Sales[Genre],genre,Sales[Publisher],C294,Sales[Platform],platform)</f>
        <v>0</v>
      </c>
    </row>
    <row r="295" spans="3:4" x14ac:dyDescent="0.25">
      <c r="C295" t="str">
        <v>Game Life</v>
      </c>
      <c r="D295">
        <f>COUNTIFS(Sales[Genre],genre,Sales[Publisher],C295,Sales[Platform],platform)</f>
        <v>0</v>
      </c>
    </row>
    <row r="296" spans="3:4" x14ac:dyDescent="0.25">
      <c r="C296" t="str">
        <v>DSI Games</v>
      </c>
      <c r="D296">
        <f>COUNTIFS(Sales[Genre],genre,Sales[Publisher],C296,Sales[Platform],platform)</f>
        <v>0</v>
      </c>
    </row>
    <row r="297" spans="3:4" x14ac:dyDescent="0.25">
      <c r="C297" t="str">
        <v>Avalon Interactive</v>
      </c>
      <c r="D297">
        <f>COUNTIFS(Sales[Genre],genre,Sales[Publisher],C297,Sales[Platform],platform)</f>
        <v>0</v>
      </c>
    </row>
    <row r="298" spans="3:4" x14ac:dyDescent="0.25">
      <c r="C298" t="str">
        <v>Popcorn Arcade</v>
      </c>
      <c r="D298">
        <f>COUNTIFS(Sales[Genre],genre,Sales[Publisher],C298,Sales[Platform],platform)</f>
        <v>0</v>
      </c>
    </row>
    <row r="299" spans="3:4" x14ac:dyDescent="0.25">
      <c r="C299" t="str">
        <v>Neko Entertainment</v>
      </c>
      <c r="D299">
        <f>COUNTIFS(Sales[Genre],genre,Sales[Publisher],C299,Sales[Platform],platform)</f>
        <v>0</v>
      </c>
    </row>
    <row r="300" spans="3:4" x14ac:dyDescent="0.25">
      <c r="C300" t="str">
        <v>Vir2L Studios</v>
      </c>
      <c r="D300">
        <f>COUNTIFS(Sales[Genre],genre,Sales[Publisher],C300,Sales[Platform],platform)</f>
        <v>0</v>
      </c>
    </row>
    <row r="301" spans="3:4" x14ac:dyDescent="0.25">
      <c r="C301" t="str">
        <v>Aques</v>
      </c>
      <c r="D301">
        <f>COUNTIFS(Sales[Genre],genre,Sales[Publisher],C301,Sales[Platform],platform)</f>
        <v>0</v>
      </c>
    </row>
    <row r="302" spans="3:4" x14ac:dyDescent="0.25">
      <c r="C302" t="str">
        <v>Syscom</v>
      </c>
      <c r="D302">
        <f>COUNTIFS(Sales[Genre],genre,Sales[Publisher],C302,Sales[Platform],platform)</f>
        <v>0</v>
      </c>
    </row>
    <row r="303" spans="3:4" x14ac:dyDescent="0.25">
      <c r="C303" t="str">
        <v>White Park Bay Software</v>
      </c>
      <c r="D303">
        <f>COUNTIFS(Sales[Genre],genre,Sales[Publisher],C303,Sales[Platform],platform)</f>
        <v>0</v>
      </c>
    </row>
    <row r="304" spans="3:4" x14ac:dyDescent="0.25">
      <c r="C304" t="str">
        <v>System 3</v>
      </c>
      <c r="D304">
        <f>COUNTIFS(Sales[Genre],genre,Sales[Publisher],C304,Sales[Platform],platform)</f>
        <v>0</v>
      </c>
    </row>
    <row r="305" spans="3:4" x14ac:dyDescent="0.25">
      <c r="C305" t="str">
        <v>Vatical Entertainment</v>
      </c>
      <c r="D305">
        <f>COUNTIFS(Sales[Genre],genre,Sales[Publisher],C305,Sales[Platform],platform)</f>
        <v>0</v>
      </c>
    </row>
    <row r="306" spans="3:4" x14ac:dyDescent="0.25">
      <c r="C306" t="str">
        <v>Daedalic</v>
      </c>
      <c r="D306">
        <f>COUNTIFS(Sales[Genre],genre,Sales[Publisher],C306,Sales[Platform],platform)</f>
        <v>0</v>
      </c>
    </row>
    <row r="307" spans="3:4" x14ac:dyDescent="0.25">
      <c r="C307" t="str">
        <v>EA Games</v>
      </c>
      <c r="D307">
        <f>COUNTIFS(Sales[Genre],genre,Sales[Publisher],C307,Sales[Platform],platform)</f>
        <v>0</v>
      </c>
    </row>
    <row r="308" spans="3:4" x14ac:dyDescent="0.25">
      <c r="C308" t="str">
        <v>Media Factory</v>
      </c>
      <c r="D308">
        <f>COUNTIFS(Sales[Genre],genre,Sales[Publisher],C308,Sales[Platform],platform)</f>
        <v>0</v>
      </c>
    </row>
    <row r="309" spans="3:4" x14ac:dyDescent="0.25">
      <c r="C309" t="str">
        <v>Vic Tokai</v>
      </c>
      <c r="D309">
        <f>COUNTIFS(Sales[Genre],genre,Sales[Publisher],C309,Sales[Platform],platform)</f>
        <v>0</v>
      </c>
    </row>
    <row r="310" spans="3:4" x14ac:dyDescent="0.25">
      <c r="C310" t="str">
        <v>The Adventure Company</v>
      </c>
      <c r="D310">
        <f>COUNTIFS(Sales[Genre],genre,Sales[Publisher],C310,Sales[Platform],platform)</f>
        <v>0</v>
      </c>
    </row>
    <row r="311" spans="3:4" x14ac:dyDescent="0.25">
      <c r="C311" t="str">
        <v>Game Arts</v>
      </c>
      <c r="D311">
        <f>COUNTIFS(Sales[Genre],genre,Sales[Publisher],C311,Sales[Platform],platform)</f>
        <v>0</v>
      </c>
    </row>
    <row r="312" spans="3:4" x14ac:dyDescent="0.25">
      <c r="C312" t="str">
        <v>Broccoli</v>
      </c>
      <c r="D312">
        <f>COUNTIFS(Sales[Genre],genre,Sales[Publisher],C312,Sales[Platform],platform)</f>
        <v>0</v>
      </c>
    </row>
    <row r="313" spans="3:4" x14ac:dyDescent="0.25">
      <c r="C313" t="str">
        <v>Acquire</v>
      </c>
      <c r="D313">
        <f>COUNTIFS(Sales[Genre],genre,Sales[Publisher],C313,Sales[Platform],platform)</f>
        <v>0</v>
      </c>
    </row>
    <row r="314" spans="3:4" x14ac:dyDescent="0.25">
      <c r="C314" t="str">
        <v>General Entertainment</v>
      </c>
      <c r="D314">
        <f>COUNTIFS(Sales[Genre],genre,Sales[Publisher],C314,Sales[Platform],platform)</f>
        <v>0</v>
      </c>
    </row>
    <row r="315" spans="3:4" x14ac:dyDescent="0.25">
      <c r="C315" t="str">
        <v>Excalibur Publishing</v>
      </c>
      <c r="D315">
        <f>COUNTIFS(Sales[Genre],genre,Sales[Publisher],C315,Sales[Platform],platform)</f>
        <v>0</v>
      </c>
    </row>
    <row r="316" spans="3:4" x14ac:dyDescent="0.25">
      <c r="C316" t="str">
        <v>Imadio</v>
      </c>
      <c r="D316">
        <f>COUNTIFS(Sales[Genre],genre,Sales[Publisher],C316,Sales[Platform],platform)</f>
        <v>0</v>
      </c>
    </row>
    <row r="317" spans="3:4" x14ac:dyDescent="0.25">
      <c r="C317" t="str">
        <v>Swing! Entertainment</v>
      </c>
      <c r="D317">
        <f>COUNTIFS(Sales[Genre],genre,Sales[Publisher],C317,Sales[Platform],platform)</f>
        <v>0</v>
      </c>
    </row>
    <row r="318" spans="3:4" x14ac:dyDescent="0.25">
      <c r="C318" t="str">
        <v>Sony Music Entertainment</v>
      </c>
      <c r="D318">
        <f>COUNTIFS(Sales[Genre],genre,Sales[Publisher],C318,Sales[Platform],platform)</f>
        <v>0</v>
      </c>
    </row>
    <row r="319" spans="3:4" x14ac:dyDescent="0.25">
      <c r="C319" t="str">
        <v>Aqua Plus</v>
      </c>
      <c r="D319">
        <f>COUNTIFS(Sales[Genre],genre,Sales[Publisher],C319,Sales[Platform],platform)</f>
        <v>0</v>
      </c>
    </row>
    <row r="320" spans="3:4" x14ac:dyDescent="0.25">
      <c r="C320" t="str">
        <v>Paradox Interactive</v>
      </c>
      <c r="D320">
        <f>COUNTIFS(Sales[Genre],genre,Sales[Publisher],C320,Sales[Platform],platform)</f>
        <v>0</v>
      </c>
    </row>
    <row r="321" spans="3:4" x14ac:dyDescent="0.25">
      <c r="C321" t="str">
        <v>Hip Interactive</v>
      </c>
      <c r="D321">
        <f>COUNTIFS(Sales[Genre],genre,Sales[Publisher],C321,Sales[Platform],platform)</f>
        <v>0</v>
      </c>
    </row>
    <row r="322" spans="3:4" x14ac:dyDescent="0.25">
      <c r="C322" t="str">
        <v>DreamCatcher Interactive</v>
      </c>
      <c r="D322">
        <f>COUNTIFS(Sales[Genre],genre,Sales[Publisher],C322,Sales[Platform],platform)</f>
        <v>0</v>
      </c>
    </row>
    <row r="323" spans="3:4" x14ac:dyDescent="0.25">
      <c r="C323" t="str">
        <v>Tripwire Interactive</v>
      </c>
      <c r="D323">
        <f>COUNTIFS(Sales[Genre],genre,Sales[Publisher],C323,Sales[Platform],platform)</f>
        <v>0</v>
      </c>
    </row>
    <row r="324" spans="3:4" x14ac:dyDescent="0.25">
      <c r="C324" t="str">
        <v>Sting</v>
      </c>
      <c r="D324">
        <f>COUNTIFS(Sales[Genre],genre,Sales[Publisher],C324,Sales[Platform],platform)</f>
        <v>0</v>
      </c>
    </row>
    <row r="325" spans="3:4" x14ac:dyDescent="0.25">
      <c r="C325" t="str">
        <v>Yacht Club Games</v>
      </c>
      <c r="D325">
        <f>COUNTIFS(Sales[Genre],genre,Sales[Publisher],C325,Sales[Platform],platform)</f>
        <v>0</v>
      </c>
    </row>
    <row r="326" spans="3:4" x14ac:dyDescent="0.25">
      <c r="C326" t="str">
        <v>SCS Software</v>
      </c>
      <c r="D326">
        <f>COUNTIFS(Sales[Genre],genre,Sales[Publisher],C326,Sales[Platform],platform)</f>
        <v>0</v>
      </c>
    </row>
    <row r="327" spans="3:4" x14ac:dyDescent="0.25">
      <c r="C327" t="str">
        <v>Bigben Interactive</v>
      </c>
      <c r="D327">
        <f>COUNTIFS(Sales[Genre],genre,Sales[Publisher],C327,Sales[Platform],platform)</f>
        <v>0</v>
      </c>
    </row>
    <row r="328" spans="3:4" x14ac:dyDescent="0.25">
      <c r="C328" t="str">
        <v>Havas Interactive</v>
      </c>
      <c r="D328">
        <f>COUNTIFS(Sales[Genre],genre,Sales[Publisher],C328,Sales[Platform],platform)</f>
        <v>0</v>
      </c>
    </row>
    <row r="329" spans="3:4" x14ac:dyDescent="0.25">
      <c r="C329" t="str">
        <v>Slitherine Software</v>
      </c>
      <c r="D329">
        <f>COUNTIFS(Sales[Genre],genre,Sales[Publisher],C329,Sales[Platform],platform)</f>
        <v>0</v>
      </c>
    </row>
    <row r="330" spans="3:4" x14ac:dyDescent="0.25">
      <c r="C330" t="str">
        <v>Graffiti</v>
      </c>
      <c r="D330">
        <f>COUNTIFS(Sales[Genre],genre,Sales[Publisher],C330,Sales[Platform],platform)</f>
        <v>0</v>
      </c>
    </row>
    <row r="331" spans="3:4" x14ac:dyDescent="0.25">
      <c r="C331" t="str">
        <v>Funsta</v>
      </c>
      <c r="D331">
        <f>COUNTIFS(Sales[Genre],genre,Sales[Publisher],C331,Sales[Platform],platform)</f>
        <v>0</v>
      </c>
    </row>
    <row r="332" spans="3:4" x14ac:dyDescent="0.25">
      <c r="C332" t="str">
        <v>Telstar</v>
      </c>
      <c r="D332">
        <f>COUNTIFS(Sales[Genre],genre,Sales[Publisher],C332,Sales[Platform],platform)</f>
        <v>0</v>
      </c>
    </row>
    <row r="333" spans="3:4" x14ac:dyDescent="0.25">
      <c r="C333" t="str">
        <v>U.S. Gold</v>
      </c>
      <c r="D333">
        <f>COUNTIFS(Sales[Genre],genre,Sales[Publisher],C333,Sales[Platform],platform)</f>
        <v>0</v>
      </c>
    </row>
    <row r="334" spans="3:4" x14ac:dyDescent="0.25">
      <c r="C334" t="str">
        <v>DreamWorks Interactive</v>
      </c>
      <c r="D334">
        <f>COUNTIFS(Sales[Genre],genre,Sales[Publisher],C334,Sales[Platform],platform)</f>
        <v>0</v>
      </c>
    </row>
    <row r="335" spans="3:4" x14ac:dyDescent="0.25">
      <c r="C335" t="str">
        <v>Data Design Interactive</v>
      </c>
      <c r="D335">
        <f>COUNTIFS(Sales[Genre],genre,Sales[Publisher],C335,Sales[Platform],platform)</f>
        <v>0</v>
      </c>
    </row>
    <row r="336" spans="3:4" x14ac:dyDescent="0.25">
      <c r="C336" t="str">
        <v>MTO</v>
      </c>
      <c r="D336">
        <f>COUNTIFS(Sales[Genre],genre,Sales[Publisher],C336,Sales[Platform],platform)</f>
        <v>0</v>
      </c>
    </row>
    <row r="337" spans="3:4" x14ac:dyDescent="0.25">
      <c r="C337" t="str">
        <v>DHM Interactive</v>
      </c>
      <c r="D337">
        <f>COUNTIFS(Sales[Genre],genre,Sales[Publisher],C337,Sales[Platform],platform)</f>
        <v>0</v>
      </c>
    </row>
    <row r="338" spans="3:4" x14ac:dyDescent="0.25">
      <c r="C338" t="str">
        <v>FunSoft</v>
      </c>
      <c r="D338">
        <f>COUNTIFS(Sales[Genre],genre,Sales[Publisher],C338,Sales[Platform],platform)</f>
        <v>0</v>
      </c>
    </row>
    <row r="339" spans="3:4" x14ac:dyDescent="0.25">
      <c r="C339" t="str">
        <v>SPS</v>
      </c>
      <c r="D339">
        <f>COUNTIFS(Sales[Genre],genre,Sales[Publisher],C339,Sales[Platform],platform)</f>
        <v>0</v>
      </c>
    </row>
    <row r="340" spans="3:4" x14ac:dyDescent="0.25">
      <c r="C340" t="str">
        <v>Bohemia Interactive</v>
      </c>
      <c r="D340">
        <f>COUNTIFS(Sales[Genre],genre,Sales[Publisher],C340,Sales[Platform],platform)</f>
        <v>0</v>
      </c>
    </row>
    <row r="341" spans="3:4" x14ac:dyDescent="0.25">
      <c r="C341" t="str">
        <v>Reef Entertainment</v>
      </c>
      <c r="D341">
        <f>COUNTIFS(Sales[Genre],genre,Sales[Publisher],C341,Sales[Platform],platform)</f>
        <v>0</v>
      </c>
    </row>
    <row r="342" spans="3:4" x14ac:dyDescent="0.25">
      <c r="C342" t="str">
        <v>Tru Blu Entertainment</v>
      </c>
      <c r="D342">
        <f>COUNTIFS(Sales[Genre],genre,Sales[Publisher],C342,Sales[Platform],platform)</f>
        <v>1</v>
      </c>
    </row>
    <row r="343" spans="3:4" x14ac:dyDescent="0.25">
      <c r="C343" t="str">
        <v>Moss</v>
      </c>
      <c r="D343">
        <f>COUNTIFS(Sales[Genre],genre,Sales[Publisher],C343,Sales[Platform],platform)</f>
        <v>0</v>
      </c>
    </row>
    <row r="344" spans="3:4" x14ac:dyDescent="0.25">
      <c r="C344" t="str">
        <v>T&amp;E Soft</v>
      </c>
      <c r="D344">
        <f>COUNTIFS(Sales[Genre],genre,Sales[Publisher],C344,Sales[Platform],platform)</f>
        <v>0</v>
      </c>
    </row>
    <row r="345" spans="3:4" x14ac:dyDescent="0.25">
      <c r="C345" t="str">
        <v>O-Games</v>
      </c>
      <c r="D345">
        <f>COUNTIFS(Sales[Genre],genre,Sales[Publisher],C345,Sales[Platform],platform)</f>
        <v>0</v>
      </c>
    </row>
    <row r="346" spans="3:4" x14ac:dyDescent="0.25">
      <c r="C346" t="str">
        <v>Aksys Games</v>
      </c>
      <c r="D346">
        <f>COUNTIFS(Sales[Genre],genre,Sales[Publisher],C346,Sales[Platform],platform)</f>
        <v>0</v>
      </c>
    </row>
    <row r="347" spans="3:4" x14ac:dyDescent="0.25">
      <c r="C347" t="str">
        <v>NDA Productions</v>
      </c>
      <c r="D347">
        <f>COUNTIFS(Sales[Genre],genre,Sales[Publisher],C347,Sales[Platform],platform)</f>
        <v>0</v>
      </c>
    </row>
    <row r="348" spans="3:4" x14ac:dyDescent="0.25">
      <c r="C348" t="str">
        <v>Data East</v>
      </c>
      <c r="D348">
        <f>COUNTIFS(Sales[Genre],genre,Sales[Publisher],C348,Sales[Platform],platform)</f>
        <v>0</v>
      </c>
    </row>
    <row r="349" spans="3:4" x14ac:dyDescent="0.25">
      <c r="C349" t="str">
        <v>Time Warner Interactive</v>
      </c>
      <c r="D349">
        <f>COUNTIFS(Sales[Genre],genre,Sales[Publisher],C349,Sales[Platform],platform)</f>
        <v>0</v>
      </c>
    </row>
    <row r="350" spans="3:4" x14ac:dyDescent="0.25">
      <c r="C350" t="str">
        <v>Gainax Network Systems</v>
      </c>
      <c r="D350">
        <f>COUNTIFS(Sales[Genre],genre,Sales[Publisher],C350,Sales[Platform],platform)</f>
        <v>0</v>
      </c>
    </row>
    <row r="351" spans="3:4" x14ac:dyDescent="0.25">
      <c r="C351" t="str">
        <v>Daito</v>
      </c>
      <c r="D351">
        <f>COUNTIFS(Sales[Genre],genre,Sales[Publisher],C351,Sales[Platform],platform)</f>
        <v>0</v>
      </c>
    </row>
    <row r="352" spans="3:4" x14ac:dyDescent="0.25">
      <c r="C352" t="str">
        <v>O3 Entertainment</v>
      </c>
      <c r="D352">
        <f>COUNTIFS(Sales[Genre],genre,Sales[Publisher],C352,Sales[Platform],platform)</f>
        <v>0</v>
      </c>
    </row>
    <row r="353" spans="3:4" x14ac:dyDescent="0.25">
      <c r="C353" t="str">
        <v>Gameloft</v>
      </c>
      <c r="D353">
        <f>COUNTIFS(Sales[Genre],genre,Sales[Publisher],C353,Sales[Platform],platform)</f>
        <v>0</v>
      </c>
    </row>
    <row r="354" spans="3:4" x14ac:dyDescent="0.25">
      <c r="C354" t="str">
        <v>Xicat Interactive</v>
      </c>
      <c r="D354">
        <f>COUNTIFS(Sales[Genre],genre,Sales[Publisher],C354,Sales[Platform],platform)</f>
        <v>0</v>
      </c>
    </row>
    <row r="355" spans="3:4" x14ac:dyDescent="0.25">
      <c r="C355" t="str">
        <v>Simon &amp; Schuster Interactive</v>
      </c>
      <c r="D355">
        <f>COUNTIFS(Sales[Genre],genre,Sales[Publisher],C355,Sales[Platform],platform)</f>
        <v>0</v>
      </c>
    </row>
    <row r="356" spans="3:4" x14ac:dyDescent="0.25">
      <c r="C356" t="str">
        <v>Valcon Games</v>
      </c>
      <c r="D356">
        <f>COUNTIFS(Sales[Genre],genre,Sales[Publisher],C356,Sales[Platform],platform)</f>
        <v>0</v>
      </c>
    </row>
    <row r="357" spans="3:4" x14ac:dyDescent="0.25">
      <c r="C357" t="str">
        <v>PopTop Software</v>
      </c>
      <c r="D357">
        <f>COUNTIFS(Sales[Genre],genre,Sales[Publisher],C357,Sales[Platform],platform)</f>
        <v>0</v>
      </c>
    </row>
    <row r="358" spans="3:4" x14ac:dyDescent="0.25">
      <c r="C358" t="str">
        <v>TOHO</v>
      </c>
      <c r="D358">
        <f>COUNTIFS(Sales[Genre],genre,Sales[Publisher],C358,Sales[Platform],platform)</f>
        <v>0</v>
      </c>
    </row>
    <row r="359" spans="3:4" x14ac:dyDescent="0.25">
      <c r="C359" t="str">
        <v>HMH Interactive</v>
      </c>
      <c r="D359">
        <f>COUNTIFS(Sales[Genre],genre,Sales[Publisher],C359,Sales[Platform],platform)</f>
        <v>0</v>
      </c>
    </row>
    <row r="360" spans="3:4" x14ac:dyDescent="0.25">
      <c r="C360" t="str">
        <v>5pb</v>
      </c>
      <c r="D360">
        <f>COUNTIFS(Sales[Genre],genre,Sales[Publisher],C360,Sales[Platform],platform)</f>
        <v>0</v>
      </c>
    </row>
    <row r="361" spans="3:4" x14ac:dyDescent="0.25">
      <c r="C361" t="str">
        <v>Cave</v>
      </c>
      <c r="D361">
        <f>COUNTIFS(Sales[Genre],genre,Sales[Publisher],C361,Sales[Platform],platform)</f>
        <v>0</v>
      </c>
    </row>
    <row r="362" spans="3:4" x14ac:dyDescent="0.25">
      <c r="C362" t="str">
        <v>CDV Software Entertainment</v>
      </c>
      <c r="D362">
        <f>COUNTIFS(Sales[Genre],genre,Sales[Publisher],C362,Sales[Platform],platform)</f>
        <v>0</v>
      </c>
    </row>
    <row r="363" spans="3:4" x14ac:dyDescent="0.25">
      <c r="C363" t="str">
        <v>Microids</v>
      </c>
      <c r="D363">
        <f>COUNTIFS(Sales[Genre],genre,Sales[Publisher],C363,Sales[Platform],platform)</f>
        <v>0</v>
      </c>
    </row>
    <row r="364" spans="3:4" x14ac:dyDescent="0.25">
      <c r="C364" t="str">
        <v>PM Studios</v>
      </c>
      <c r="D364">
        <f>COUNTIFS(Sales[Genre],genre,Sales[Publisher],C364,Sales[Platform],platform)</f>
        <v>0</v>
      </c>
    </row>
    <row r="365" spans="3:4" x14ac:dyDescent="0.25">
      <c r="C365" t="str">
        <v>Paon</v>
      </c>
      <c r="D365">
        <f>COUNTIFS(Sales[Genre],genre,Sales[Publisher],C365,Sales[Platform],platform)</f>
        <v>0</v>
      </c>
    </row>
    <row r="366" spans="3:4" x14ac:dyDescent="0.25">
      <c r="C366" t="str">
        <v>Micro Cabin</v>
      </c>
      <c r="D366">
        <f>COUNTIFS(Sales[Genre],genre,Sales[Publisher],C366,Sales[Platform],platform)</f>
        <v>0</v>
      </c>
    </row>
    <row r="367" spans="3:4" x14ac:dyDescent="0.25">
      <c r="C367" t="str">
        <v>GameTek</v>
      </c>
      <c r="D367">
        <f>COUNTIFS(Sales[Genre],genre,Sales[Publisher],C367,Sales[Platform],platform)</f>
        <v>0</v>
      </c>
    </row>
    <row r="368" spans="3:4" x14ac:dyDescent="0.25">
      <c r="C368" t="str">
        <v>Benesse</v>
      </c>
      <c r="D368">
        <f>COUNTIFS(Sales[Genre],genre,Sales[Publisher],C368,Sales[Platform],platform)</f>
        <v>0</v>
      </c>
    </row>
    <row r="369" spans="3:4" x14ac:dyDescent="0.25">
      <c r="C369" t="str">
        <v>Type-Moon</v>
      </c>
      <c r="D369">
        <f>COUNTIFS(Sales[Genre],genre,Sales[Publisher],C369,Sales[Platform],platform)</f>
        <v>0</v>
      </c>
    </row>
    <row r="370" spans="3:4" x14ac:dyDescent="0.25">
      <c r="C370" t="str">
        <v>Enjoy Gaming ltd.</v>
      </c>
      <c r="D370">
        <f>COUNTIFS(Sales[Genre],genre,Sales[Publisher],C370,Sales[Platform],platform)</f>
        <v>0</v>
      </c>
    </row>
    <row r="371" spans="3:4" x14ac:dyDescent="0.25">
      <c r="C371" t="str">
        <v>Asmik Corp</v>
      </c>
      <c r="D371">
        <f>COUNTIFS(Sales[Genre],genre,Sales[Publisher],C371,Sales[Platform],platform)</f>
        <v>0</v>
      </c>
    </row>
    <row r="372" spans="3:4" x14ac:dyDescent="0.25">
      <c r="C372" t="str">
        <v>Interplay Productions</v>
      </c>
      <c r="D372">
        <f>COUNTIFS(Sales[Genre],genre,Sales[Publisher],C372,Sales[Platform],platform)</f>
        <v>0</v>
      </c>
    </row>
    <row r="373" spans="3:4" x14ac:dyDescent="0.25">
      <c r="C373" t="str">
        <v>Asmik Ace Entertainment</v>
      </c>
      <c r="D373">
        <f>COUNTIFS(Sales[Genre],genre,Sales[Publisher],C373,Sales[Platform],platform)</f>
        <v>0</v>
      </c>
    </row>
    <row r="374" spans="3:4" x14ac:dyDescent="0.25">
      <c r="C374" t="str">
        <v>inXile Entertainment</v>
      </c>
      <c r="D374">
        <f>COUNTIFS(Sales[Genre],genre,Sales[Publisher],C374,Sales[Platform],platform)</f>
        <v>0</v>
      </c>
    </row>
    <row r="375" spans="3:4" x14ac:dyDescent="0.25">
      <c r="C375" t="str">
        <v>Image Epoch</v>
      </c>
      <c r="D375">
        <f>COUNTIFS(Sales[Genre],genre,Sales[Publisher],C375,Sales[Platform],platform)</f>
        <v>0</v>
      </c>
    </row>
    <row r="376" spans="3:4" x14ac:dyDescent="0.25">
      <c r="C376" t="str">
        <v>Phantom EFX</v>
      </c>
      <c r="D376">
        <f>COUNTIFS(Sales[Genre],genre,Sales[Publisher],C376,Sales[Platform],platform)</f>
        <v>0</v>
      </c>
    </row>
    <row r="377" spans="3:4" x14ac:dyDescent="0.25">
      <c r="C377" t="str">
        <v>Evolved Games</v>
      </c>
      <c r="D377">
        <f>COUNTIFS(Sales[Genre],genre,Sales[Publisher],C377,Sales[Platform],platform)</f>
        <v>0</v>
      </c>
    </row>
    <row r="378" spans="3:4" x14ac:dyDescent="0.25">
      <c r="C378" t="str">
        <v>responDESIGN</v>
      </c>
      <c r="D378">
        <f>COUNTIFS(Sales[Genre],genre,Sales[Publisher],C378,Sales[Platform],platform)</f>
        <v>0</v>
      </c>
    </row>
    <row r="379" spans="3:4" x14ac:dyDescent="0.25">
      <c r="C379" t="str">
        <v>Culture Publishers</v>
      </c>
      <c r="D379">
        <f>COUNTIFS(Sales[Genre],genre,Sales[Publisher],C379,Sales[Platform],platform)</f>
        <v>0</v>
      </c>
    </row>
    <row r="380" spans="3:4" x14ac:dyDescent="0.25">
      <c r="C380" t="str">
        <v>Griffin International</v>
      </c>
      <c r="D380">
        <f>COUNTIFS(Sales[Genre],genre,Sales[Publisher],C380,Sales[Platform],platform)</f>
        <v>0</v>
      </c>
    </row>
    <row r="381" spans="3:4" x14ac:dyDescent="0.25">
      <c r="C381" t="str">
        <v>Hackberry</v>
      </c>
      <c r="D381">
        <f>COUNTIFS(Sales[Genre],genre,Sales[Publisher],C381,Sales[Platform],platform)</f>
        <v>0</v>
      </c>
    </row>
    <row r="382" spans="3:4" x14ac:dyDescent="0.25">
      <c r="C382" t="str">
        <v>Hearty Robin</v>
      </c>
      <c r="D382">
        <f>COUNTIFS(Sales[Genre],genre,Sales[Publisher],C382,Sales[Platform],platform)</f>
        <v>0</v>
      </c>
    </row>
    <row r="383" spans="3:4" x14ac:dyDescent="0.25">
      <c r="C383" t="str">
        <v>Nippon Amuse</v>
      </c>
      <c r="D383">
        <f>COUNTIFS(Sales[Genre],genre,Sales[Publisher],C383,Sales[Platform],platform)</f>
        <v>0</v>
      </c>
    </row>
    <row r="384" spans="3:4" x14ac:dyDescent="0.25">
      <c r="C384" t="str">
        <v>Origin Systems</v>
      </c>
      <c r="D384">
        <f>COUNTIFS(Sales[Genre],genre,Sales[Publisher],C384,Sales[Platform],platform)</f>
        <v>0</v>
      </c>
    </row>
    <row r="385" spans="3:4" x14ac:dyDescent="0.25">
      <c r="C385" t="str">
        <v>Seventh Chord</v>
      </c>
      <c r="D385">
        <f>COUNTIFS(Sales[Genre],genre,Sales[Publisher],C385,Sales[Platform],platform)</f>
        <v>0</v>
      </c>
    </row>
    <row r="386" spans="3:4" x14ac:dyDescent="0.25">
      <c r="C386" t="str">
        <v>Mitsui</v>
      </c>
      <c r="D386">
        <f>COUNTIFS(Sales[Genre],genre,Sales[Publisher],C386,Sales[Platform],platform)</f>
        <v>0</v>
      </c>
    </row>
    <row r="387" spans="3:4" x14ac:dyDescent="0.25">
      <c r="C387" t="str">
        <v>Milestone</v>
      </c>
      <c r="D387">
        <f>COUNTIFS(Sales[Genre],genre,Sales[Publisher],C387,Sales[Platform],platform)</f>
        <v>0</v>
      </c>
    </row>
    <row r="388" spans="3:4" x14ac:dyDescent="0.25">
      <c r="C388" t="str">
        <v>Abylight</v>
      </c>
      <c r="D388">
        <f>COUNTIFS(Sales[Genre],genre,Sales[Publisher],C388,Sales[Platform],platform)</f>
        <v>1</v>
      </c>
    </row>
    <row r="389" spans="3:4" x14ac:dyDescent="0.25">
      <c r="C389" t="str">
        <v>Flight-Plan</v>
      </c>
      <c r="D389">
        <f>COUNTIFS(Sales[Genre],genre,Sales[Publisher],C389,Sales[Platform],platform)</f>
        <v>0</v>
      </c>
    </row>
    <row r="390" spans="3:4" x14ac:dyDescent="0.25">
      <c r="C390" t="str">
        <v>Glams</v>
      </c>
      <c r="D390">
        <f>COUNTIFS(Sales[Genre],genre,Sales[Publisher],C390,Sales[Platform],platform)</f>
        <v>0</v>
      </c>
    </row>
    <row r="391" spans="3:4" x14ac:dyDescent="0.25">
      <c r="C391" t="str">
        <v>Locus</v>
      </c>
      <c r="D391">
        <f>COUNTIFS(Sales[Genre],genre,Sales[Publisher],C391,Sales[Platform],platform)</f>
        <v>0</v>
      </c>
    </row>
    <row r="392" spans="3:4" x14ac:dyDescent="0.25">
      <c r="C392" t="str">
        <v>Warp</v>
      </c>
      <c r="D392">
        <f>COUNTIFS(Sales[Genre],genre,Sales[Publisher],C392,Sales[Platform],platform)</f>
        <v>0</v>
      </c>
    </row>
    <row r="393" spans="3:4" x14ac:dyDescent="0.25">
      <c r="C393" t="str">
        <v>Daedalic Entertainment</v>
      </c>
      <c r="D393">
        <f>COUNTIFS(Sales[Genre],genre,Sales[Publisher],C393,Sales[Platform],platform)</f>
        <v>0</v>
      </c>
    </row>
    <row r="394" spans="3:4" x14ac:dyDescent="0.25">
      <c r="C394" t="str">
        <v>Alternative Software</v>
      </c>
      <c r="D394">
        <f>COUNTIFS(Sales[Genre],genre,Sales[Publisher],C394,Sales[Platform],platform)</f>
        <v>0</v>
      </c>
    </row>
    <row r="395" spans="3:4" x14ac:dyDescent="0.25">
      <c r="C395" t="str">
        <v>Myelin Media</v>
      </c>
      <c r="D395">
        <f>COUNTIFS(Sales[Genre],genre,Sales[Publisher],C395,Sales[Platform],platform)</f>
        <v>0</v>
      </c>
    </row>
    <row r="396" spans="3:4" x14ac:dyDescent="0.25">
      <c r="C396" t="str">
        <v>Mercury Games</v>
      </c>
      <c r="D396">
        <f>COUNTIFS(Sales[Genre],genre,Sales[Publisher],C396,Sales[Platform],platform)</f>
        <v>0</v>
      </c>
    </row>
    <row r="397" spans="3:4" x14ac:dyDescent="0.25">
      <c r="C397" t="str">
        <v>Irem Software Engineering</v>
      </c>
      <c r="D397">
        <f>COUNTIFS(Sales[Genre],genre,Sales[Publisher],C397,Sales[Platform],platform)</f>
        <v>0</v>
      </c>
    </row>
    <row r="398" spans="3:4" x14ac:dyDescent="0.25">
      <c r="C398" t="str">
        <v>Sunrise Interactive</v>
      </c>
      <c r="D398">
        <f>COUNTIFS(Sales[Genre],genre,Sales[Publisher],C398,Sales[Platform],platform)</f>
        <v>0</v>
      </c>
    </row>
    <row r="399" spans="3:4" x14ac:dyDescent="0.25">
      <c r="C399" t="str">
        <v>Elite</v>
      </c>
      <c r="D399">
        <f>COUNTIFS(Sales[Genre],genre,Sales[Publisher],C399,Sales[Platform],platform)</f>
        <v>0</v>
      </c>
    </row>
    <row r="400" spans="3:4" x14ac:dyDescent="0.25">
      <c r="C400" t="str">
        <v>Evolution Games</v>
      </c>
      <c r="D400">
        <f>COUNTIFS(Sales[Genre],genre,Sales[Publisher],C400,Sales[Platform],platform)</f>
        <v>0</v>
      </c>
    </row>
    <row r="401" spans="3:4" x14ac:dyDescent="0.25">
      <c r="C401" t="str">
        <v>Tivola</v>
      </c>
      <c r="D401">
        <f>COUNTIFS(Sales[Genre],genre,Sales[Publisher],C401,Sales[Platform],platform)</f>
        <v>0</v>
      </c>
    </row>
    <row r="402" spans="3:4" x14ac:dyDescent="0.25">
      <c r="C402" t="str">
        <v>Global A Entertainment</v>
      </c>
      <c r="D402">
        <f>COUNTIFS(Sales[Genre],genre,Sales[Publisher],C402,Sales[Platform],platform)</f>
        <v>0</v>
      </c>
    </row>
    <row r="403" spans="3:4" x14ac:dyDescent="0.25">
      <c r="C403" t="str">
        <v>Edia</v>
      </c>
      <c r="D403">
        <f>COUNTIFS(Sales[Genre],genre,Sales[Publisher],C403,Sales[Platform],platform)</f>
        <v>0</v>
      </c>
    </row>
    <row r="404" spans="3:4" x14ac:dyDescent="0.25">
      <c r="C404" t="str">
        <v>Athena</v>
      </c>
      <c r="D404">
        <f>COUNTIFS(Sales[Genre],genre,Sales[Publisher],C404,Sales[Platform],platform)</f>
        <v>0</v>
      </c>
    </row>
    <row r="405" spans="3:4" x14ac:dyDescent="0.25">
      <c r="C405" t="str">
        <v>Aria</v>
      </c>
      <c r="D405">
        <f>COUNTIFS(Sales[Genre],genre,Sales[Publisher],C405,Sales[Platform],platform)</f>
        <v>0</v>
      </c>
    </row>
    <row r="406" spans="3:4" x14ac:dyDescent="0.25">
      <c r="C406" t="str">
        <v>Gamecock</v>
      </c>
      <c r="D406">
        <f>COUNTIFS(Sales[Genre],genre,Sales[Publisher],C406,Sales[Platform],platform)</f>
        <v>0</v>
      </c>
    </row>
    <row r="407" spans="3:4" x14ac:dyDescent="0.25">
      <c r="C407" t="str">
        <v>Tommo</v>
      </c>
      <c r="D407">
        <f>COUNTIFS(Sales[Genre],genre,Sales[Publisher],C407,Sales[Platform],platform)</f>
        <v>0</v>
      </c>
    </row>
    <row r="408" spans="3:4" x14ac:dyDescent="0.25">
      <c r="C408" t="str">
        <v>Altron</v>
      </c>
      <c r="D408">
        <f>COUNTIFS(Sales[Genre],genre,Sales[Publisher],C408,Sales[Platform],platform)</f>
        <v>0</v>
      </c>
    </row>
    <row r="409" spans="3:4" x14ac:dyDescent="0.25">
      <c r="C409" t="str">
        <v>Happinet</v>
      </c>
      <c r="D409">
        <f>COUNTIFS(Sales[Genre],genre,Sales[Publisher],C409,Sales[Platform],platform)</f>
        <v>0</v>
      </c>
    </row>
    <row r="410" spans="3:4" x14ac:dyDescent="0.25">
      <c r="C410" t="str">
        <v>iWin</v>
      </c>
      <c r="D410">
        <f>COUNTIFS(Sales[Genre],genre,Sales[Publisher],C410,Sales[Platform],platform)</f>
        <v>0</v>
      </c>
    </row>
    <row r="411" spans="3:4" x14ac:dyDescent="0.25">
      <c r="C411" t="str">
        <v>Media Works</v>
      </c>
      <c r="D411">
        <f>COUNTIFS(Sales[Genre],genre,Sales[Publisher],C411,Sales[Platform],platform)</f>
        <v>0</v>
      </c>
    </row>
    <row r="412" spans="3:4" x14ac:dyDescent="0.25">
      <c r="C412" t="str">
        <v>Fortyfive</v>
      </c>
      <c r="D412">
        <f>COUNTIFS(Sales[Genre],genre,Sales[Publisher],C412,Sales[Platform],platform)</f>
        <v>0</v>
      </c>
    </row>
    <row r="413" spans="3:4" x14ac:dyDescent="0.25">
      <c r="C413" t="str">
        <v>Revolution Software</v>
      </c>
      <c r="D413">
        <f>COUNTIFS(Sales[Genre],genre,Sales[Publisher],C413,Sales[Platform],platform)</f>
        <v>0</v>
      </c>
    </row>
    <row r="414" spans="3:4" x14ac:dyDescent="0.25">
      <c r="C414" t="str">
        <v>Imax</v>
      </c>
      <c r="D414">
        <f>COUNTIFS(Sales[Genre],genre,Sales[Publisher],C414,Sales[Platform],platform)</f>
        <v>0</v>
      </c>
    </row>
    <row r="415" spans="3:4" x14ac:dyDescent="0.25">
      <c r="C415" t="str">
        <v>Crimson Cow</v>
      </c>
      <c r="D415">
        <f>COUNTIFS(Sales[Genre],genre,Sales[Publisher],C415,Sales[Platform],platform)</f>
        <v>0</v>
      </c>
    </row>
    <row r="416" spans="3:4" x14ac:dyDescent="0.25">
      <c r="C416" t="str">
        <v>10TACLE Studios</v>
      </c>
      <c r="D416">
        <f>COUNTIFS(Sales[Genre],genre,Sales[Publisher],C416,Sales[Platform],platform)</f>
        <v>0</v>
      </c>
    </row>
    <row r="417" spans="3:4" x14ac:dyDescent="0.25">
      <c r="C417" t="str">
        <v>Groove Games</v>
      </c>
      <c r="D417">
        <f>COUNTIFS(Sales[Genre],genre,Sales[Publisher],C417,Sales[Platform],platform)</f>
        <v>0</v>
      </c>
    </row>
    <row r="418" spans="3:4" x14ac:dyDescent="0.25">
      <c r="C418" t="str">
        <v>Pack-In-Video</v>
      </c>
      <c r="D418">
        <f>COUNTIFS(Sales[Genre],genre,Sales[Publisher],C418,Sales[Platform],platform)</f>
        <v>0</v>
      </c>
    </row>
    <row r="419" spans="3:4" x14ac:dyDescent="0.25">
      <c r="C419" t="str">
        <v>Insomniac Games</v>
      </c>
      <c r="D419">
        <f>COUNTIFS(Sales[Genre],genre,Sales[Publisher],C419,Sales[Platform],platform)</f>
        <v>0</v>
      </c>
    </row>
    <row r="420" spans="3:4" x14ac:dyDescent="0.25">
      <c r="C420" t="str">
        <v>Ascaron Entertainment GmbH</v>
      </c>
      <c r="D420">
        <f>COUNTIFS(Sales[Genre],genre,Sales[Publisher],C420,Sales[Platform],platform)</f>
        <v>0</v>
      </c>
    </row>
    <row r="421" spans="3:4" x14ac:dyDescent="0.25">
      <c r="C421" t="str">
        <v>Asgard</v>
      </c>
      <c r="D421">
        <f>COUNTIFS(Sales[Genre],genre,Sales[Publisher],C421,Sales[Platform],platform)</f>
        <v>0</v>
      </c>
    </row>
    <row r="422" spans="3:4" x14ac:dyDescent="0.25">
      <c r="C422" t="str">
        <v>Ecole</v>
      </c>
      <c r="D422">
        <f>COUNTIFS(Sales[Genre],genre,Sales[Publisher],C422,Sales[Platform],platform)</f>
        <v>0</v>
      </c>
    </row>
    <row r="423" spans="3:4" x14ac:dyDescent="0.25">
      <c r="C423" t="str">
        <v>Yumedia</v>
      </c>
      <c r="D423">
        <f>COUNTIFS(Sales[Genre],genre,Sales[Publisher],C423,Sales[Platform],platform)</f>
        <v>0</v>
      </c>
    </row>
    <row r="424" spans="3:4" x14ac:dyDescent="0.25">
      <c r="C424" t="str">
        <v>Phenomedia</v>
      </c>
      <c r="D424">
        <f>COUNTIFS(Sales[Genre],genre,Sales[Publisher],C424,Sales[Platform],platform)</f>
        <v>0</v>
      </c>
    </row>
    <row r="425" spans="3:4" x14ac:dyDescent="0.25">
      <c r="C425" t="str">
        <v>HAL Laboratory</v>
      </c>
      <c r="D425">
        <f>COUNTIFS(Sales[Genre],genre,Sales[Publisher],C425,Sales[Platform],platform)</f>
        <v>0</v>
      </c>
    </row>
    <row r="426" spans="3:4" x14ac:dyDescent="0.25">
      <c r="C426" t="str">
        <v>Grand Prix Games</v>
      </c>
      <c r="D426">
        <f>COUNTIFS(Sales[Genre],genre,Sales[Publisher],C426,Sales[Platform],platform)</f>
        <v>0</v>
      </c>
    </row>
    <row r="427" spans="3:4" x14ac:dyDescent="0.25">
      <c r="C427" t="str">
        <v>DigiCube</v>
      </c>
      <c r="D427">
        <f>COUNTIFS(Sales[Genre],genre,Sales[Publisher],C427,Sales[Platform],platform)</f>
        <v>0</v>
      </c>
    </row>
    <row r="428" spans="3:4" x14ac:dyDescent="0.25">
      <c r="C428" t="str">
        <v>Creative Core</v>
      </c>
      <c r="D428">
        <f>COUNTIFS(Sales[Genre],genre,Sales[Publisher],C428,Sales[Platform],platform)</f>
        <v>0</v>
      </c>
    </row>
    <row r="429" spans="3:4" x14ac:dyDescent="0.25">
      <c r="C429" t="str">
        <v>Kaga Create</v>
      </c>
      <c r="D429">
        <f>COUNTIFS(Sales[Genre],genre,Sales[Publisher],C429,Sales[Platform],platform)</f>
        <v>1</v>
      </c>
    </row>
    <row r="430" spans="3:4" x14ac:dyDescent="0.25">
      <c r="C430" t="str">
        <v>WayForward Technologies</v>
      </c>
      <c r="D430">
        <f>COUNTIFS(Sales[Genre],genre,Sales[Publisher],C430,Sales[Platform],platform)</f>
        <v>0</v>
      </c>
    </row>
    <row r="431" spans="3:4" x14ac:dyDescent="0.25">
      <c r="C431" t="str">
        <v>LSP Games</v>
      </c>
      <c r="D431">
        <f>COUNTIFS(Sales[Genre],genre,Sales[Publisher],C431,Sales[Platform],platform)</f>
        <v>0</v>
      </c>
    </row>
    <row r="432" spans="3:4" x14ac:dyDescent="0.25">
      <c r="C432" t="str">
        <v>ASCII Media Works</v>
      </c>
      <c r="D432">
        <f>COUNTIFS(Sales[Genre],genre,Sales[Publisher],C432,Sales[Platform],platform)</f>
        <v>0</v>
      </c>
    </row>
    <row r="433" spans="3:4" x14ac:dyDescent="0.25">
      <c r="C433" t="str">
        <v>Coconuts Japan</v>
      </c>
      <c r="D433">
        <f>COUNTIFS(Sales[Genre],genre,Sales[Publisher],C433,Sales[Platform],platform)</f>
        <v>0</v>
      </c>
    </row>
    <row r="434" spans="3:4" x14ac:dyDescent="0.25">
      <c r="C434" t="str">
        <v>Arika</v>
      </c>
      <c r="D434">
        <f>COUNTIFS(Sales[Genre],genre,Sales[Publisher],C434,Sales[Platform],platform)</f>
        <v>0</v>
      </c>
    </row>
    <row r="435" spans="3:4" x14ac:dyDescent="0.25">
      <c r="C435" t="str">
        <v>Ertain</v>
      </c>
      <c r="D435">
        <f>COUNTIFS(Sales[Genre],genre,Sales[Publisher],C435,Sales[Platform],platform)</f>
        <v>0</v>
      </c>
    </row>
    <row r="436" spans="3:4" x14ac:dyDescent="0.25">
      <c r="C436" t="str">
        <v>Marvel Entertainment</v>
      </c>
      <c r="D436">
        <f>COUNTIFS(Sales[Genre],genre,Sales[Publisher],C436,Sales[Platform],platform)</f>
        <v>0</v>
      </c>
    </row>
    <row r="437" spans="3:4" x14ac:dyDescent="0.25">
      <c r="C437" t="str">
        <v>Prototype</v>
      </c>
      <c r="D437">
        <f>COUNTIFS(Sales[Genre],genre,Sales[Publisher],C437,Sales[Platform],platform)</f>
        <v>0</v>
      </c>
    </row>
    <row r="438" spans="3:4" x14ac:dyDescent="0.25">
      <c r="C438" t="str">
        <v>TopWare Interactive</v>
      </c>
      <c r="D438">
        <f>COUNTIFS(Sales[Genre],genre,Sales[Publisher],C438,Sales[Platform],platform)</f>
        <v>0</v>
      </c>
    </row>
    <row r="439" spans="3:4" x14ac:dyDescent="0.25">
      <c r="C439" t="str">
        <v>Phantagram</v>
      </c>
      <c r="D439">
        <f>COUNTIFS(Sales[Genre],genre,Sales[Publisher],C439,Sales[Platform],platform)</f>
        <v>0</v>
      </c>
    </row>
    <row r="440" spans="3:4" x14ac:dyDescent="0.25">
      <c r="C440" t="str">
        <v>1C Company</v>
      </c>
      <c r="D440">
        <f>COUNTIFS(Sales[Genre],genre,Sales[Publisher],C440,Sales[Platform],platform)</f>
        <v>0</v>
      </c>
    </row>
    <row r="441" spans="3:4" x14ac:dyDescent="0.25">
      <c r="C441" t="str">
        <v>The Learning Company</v>
      </c>
      <c r="D441">
        <f>COUNTIFS(Sales[Genre],genre,Sales[Publisher],C441,Sales[Platform],platform)</f>
        <v>0</v>
      </c>
    </row>
    <row r="442" spans="3:4" x14ac:dyDescent="0.25">
      <c r="C442" t="str">
        <v>TechnoSoft</v>
      </c>
      <c r="D442">
        <f>COUNTIFS(Sales[Genre],genre,Sales[Publisher],C442,Sales[Platform],platform)</f>
        <v>0</v>
      </c>
    </row>
    <row r="443" spans="3:4" x14ac:dyDescent="0.25">
      <c r="C443" t="str">
        <v>Vap</v>
      </c>
      <c r="D443">
        <f>COUNTIFS(Sales[Genre],genre,Sales[Publisher],C443,Sales[Platform],platform)</f>
        <v>0</v>
      </c>
    </row>
    <row r="444" spans="3:4" x14ac:dyDescent="0.25">
      <c r="C444" t="str">
        <v>Misawa</v>
      </c>
      <c r="D444">
        <f>COUNTIFS(Sales[Genre],genre,Sales[Publisher],C444,Sales[Platform],platform)</f>
        <v>0</v>
      </c>
    </row>
    <row r="445" spans="3:4" x14ac:dyDescent="0.25">
      <c r="C445" t="str">
        <v>Tradewest</v>
      </c>
      <c r="D445">
        <f>COUNTIFS(Sales[Genre],genre,Sales[Publisher],C445,Sales[Platform],platform)</f>
        <v>0</v>
      </c>
    </row>
    <row r="446" spans="3:4" x14ac:dyDescent="0.25">
      <c r="C446" t="str">
        <v>Team17 Software</v>
      </c>
      <c r="D446">
        <f>COUNTIFS(Sales[Genre],genre,Sales[Publisher],C446,Sales[Platform],platform)</f>
        <v>0</v>
      </c>
    </row>
    <row r="447" spans="3:4" x14ac:dyDescent="0.25">
      <c r="C447" t="str">
        <v>Yeti</v>
      </c>
      <c r="D447">
        <f>COUNTIFS(Sales[Genre],genre,Sales[Publisher],C447,Sales[Platform],platform)</f>
        <v>0</v>
      </c>
    </row>
    <row r="448" spans="3:4" x14ac:dyDescent="0.25">
      <c r="C448" t="str">
        <v>Pow</v>
      </c>
      <c r="D448">
        <f>COUNTIFS(Sales[Genre],genre,Sales[Publisher],C448,Sales[Platform],platform)</f>
        <v>0</v>
      </c>
    </row>
    <row r="449" spans="3:4" x14ac:dyDescent="0.25">
      <c r="C449" t="str">
        <v>Navarre Corp</v>
      </c>
      <c r="D449">
        <f>COUNTIFS(Sales[Genre],genre,Sales[Publisher],C449,Sales[Platform],platform)</f>
        <v>0</v>
      </c>
    </row>
    <row r="450" spans="3:4" x14ac:dyDescent="0.25">
      <c r="C450" t="str">
        <v>MediaQuest</v>
      </c>
      <c r="D450">
        <f>COUNTIFS(Sales[Genre],genre,Sales[Publisher],C450,Sales[Platform],platform)</f>
        <v>0</v>
      </c>
    </row>
    <row r="451" spans="3:4" x14ac:dyDescent="0.25">
      <c r="C451" t="str">
        <v>Max Five</v>
      </c>
      <c r="D451">
        <f>COUNTIFS(Sales[Genre],genre,Sales[Publisher],C451,Sales[Platform],platform)</f>
        <v>0</v>
      </c>
    </row>
    <row r="452" spans="3:4" x14ac:dyDescent="0.25">
      <c r="C452" t="str">
        <v>Comfort</v>
      </c>
      <c r="D452">
        <f>COUNTIFS(Sales[Genre],genre,Sales[Publisher],C452,Sales[Platform],platform)</f>
        <v>0</v>
      </c>
    </row>
    <row r="453" spans="3:4" x14ac:dyDescent="0.25">
      <c r="C453" t="str">
        <v>Monte Christo Multimedia</v>
      </c>
      <c r="D453">
        <f>COUNTIFS(Sales[Genre],genre,Sales[Publisher],C453,Sales[Platform],platform)</f>
        <v>0</v>
      </c>
    </row>
    <row r="454" spans="3:4" x14ac:dyDescent="0.25">
      <c r="C454" t="str">
        <v>Pony Canyon</v>
      </c>
      <c r="D454">
        <f>COUNTIFS(Sales[Genre],genre,Sales[Publisher],C454,Sales[Platform],platform)</f>
        <v>0</v>
      </c>
    </row>
    <row r="455" spans="3:4" x14ac:dyDescent="0.25">
      <c r="C455" t="str">
        <v>Riverhillsoft</v>
      </c>
      <c r="D455">
        <f>COUNTIFS(Sales[Genre],genre,Sales[Publisher],C455,Sales[Platform],platform)</f>
        <v>0</v>
      </c>
    </row>
    <row r="456" spans="3:4" x14ac:dyDescent="0.25">
      <c r="C456" t="str">
        <v>Summitsoft</v>
      </c>
      <c r="D456">
        <f>COUNTIFS(Sales[Genre],genre,Sales[Publisher],C456,Sales[Platform],platform)</f>
        <v>0</v>
      </c>
    </row>
    <row r="457" spans="3:4" x14ac:dyDescent="0.25">
      <c r="C457" t="str">
        <v>Milestone S.r.l</v>
      </c>
      <c r="D457">
        <f>COUNTIFS(Sales[Genre],genre,Sales[Publisher],C457,Sales[Platform],platform)</f>
        <v>0</v>
      </c>
    </row>
    <row r="458" spans="3:4" x14ac:dyDescent="0.25">
      <c r="C458" t="str">
        <v>Playmore</v>
      </c>
      <c r="D458">
        <f>COUNTIFS(Sales[Genre],genre,Sales[Publisher],C458,Sales[Platform],platform)</f>
        <v>0</v>
      </c>
    </row>
    <row r="459" spans="3:4" x14ac:dyDescent="0.25">
      <c r="C459" t="str">
        <v>MLB.com</v>
      </c>
      <c r="D459">
        <f>COUNTIFS(Sales[Genre],genre,Sales[Publisher],C459,Sales[Platform],platform)</f>
        <v>0</v>
      </c>
    </row>
    <row r="460" spans="3:4" x14ac:dyDescent="0.25">
      <c r="C460" t="str">
        <v>Kool Kizz</v>
      </c>
      <c r="D460">
        <f>COUNTIFS(Sales[Genre],genre,Sales[Publisher],C460,Sales[Platform],platform)</f>
        <v>0</v>
      </c>
    </row>
    <row r="461" spans="3:4" x14ac:dyDescent="0.25">
      <c r="C461" t="str">
        <v>Flashpoint Games</v>
      </c>
      <c r="D461">
        <f>COUNTIFS(Sales[Genre],genre,Sales[Publisher],C461,Sales[Platform],platform)</f>
        <v>0</v>
      </c>
    </row>
    <row r="462" spans="3:4" x14ac:dyDescent="0.25">
      <c r="C462" t="str">
        <v>49Games</v>
      </c>
      <c r="D462">
        <f>COUNTIFS(Sales[Genre],genre,Sales[Publisher],C462,Sales[Platform],platform)</f>
        <v>0</v>
      </c>
    </row>
    <row r="463" spans="3:4" x14ac:dyDescent="0.25">
      <c r="C463" t="str">
        <v>Legacy Interactive</v>
      </c>
      <c r="D463">
        <f>COUNTIFS(Sales[Genre],genre,Sales[Publisher],C463,Sales[Platform],platform)</f>
        <v>0</v>
      </c>
    </row>
    <row r="464" spans="3:4" x14ac:dyDescent="0.25">
      <c r="C464" t="str">
        <v>Alawar Entertainment</v>
      </c>
      <c r="D464">
        <f>COUNTIFS(Sales[Genre],genre,Sales[Publisher],C464,Sales[Platform],platform)</f>
        <v>0</v>
      </c>
    </row>
    <row r="465" spans="3:4" x14ac:dyDescent="0.25">
      <c r="C465" t="str">
        <v>CyberFront</v>
      </c>
      <c r="D465">
        <f>COUNTIFS(Sales[Genre],genre,Sales[Publisher],C465,Sales[Platform],platform)</f>
        <v>0</v>
      </c>
    </row>
    <row r="466" spans="3:4" x14ac:dyDescent="0.25">
      <c r="C466" t="str">
        <v>Cloud Imperium Games Corporation</v>
      </c>
      <c r="D466">
        <f>COUNTIFS(Sales[Genre],genre,Sales[Publisher],C466,Sales[Platform],platform)</f>
        <v>0</v>
      </c>
    </row>
    <row r="467" spans="3:4" x14ac:dyDescent="0.25">
      <c r="C467" t="str">
        <v>Societa</v>
      </c>
      <c r="D467">
        <f>COUNTIFS(Sales[Genre],genre,Sales[Publisher],C467,Sales[Platform],platform)</f>
        <v>0</v>
      </c>
    </row>
    <row r="468" spans="3:4" x14ac:dyDescent="0.25">
      <c r="C468" t="str">
        <v>Virtual Play Games</v>
      </c>
      <c r="D468">
        <f>COUNTIFS(Sales[Genre],genre,Sales[Publisher],C468,Sales[Platform],platform)</f>
        <v>0</v>
      </c>
    </row>
    <row r="469" spans="3:4" x14ac:dyDescent="0.25">
      <c r="C469" t="str">
        <v>Interchannel</v>
      </c>
      <c r="D469">
        <f>COUNTIFS(Sales[Genre],genre,Sales[Publisher],C469,Sales[Platform],platform)</f>
        <v>0</v>
      </c>
    </row>
    <row r="470" spans="3:4" x14ac:dyDescent="0.25">
      <c r="C470" t="str">
        <v>Sonnet</v>
      </c>
      <c r="D470">
        <f>COUNTIFS(Sales[Genre],genre,Sales[Publisher],C470,Sales[Platform],platform)</f>
        <v>0</v>
      </c>
    </row>
    <row r="471" spans="3:4" x14ac:dyDescent="0.25">
      <c r="C471" t="str">
        <v>Experience Inc.</v>
      </c>
      <c r="D471">
        <f>COUNTIFS(Sales[Genre],genre,Sales[Publisher],C471,Sales[Platform],platform)</f>
        <v>0</v>
      </c>
    </row>
    <row r="472" spans="3:4" x14ac:dyDescent="0.25">
      <c r="C472" t="str">
        <v>Zenrin</v>
      </c>
      <c r="D472">
        <f>COUNTIFS(Sales[Genre],genre,Sales[Publisher],C472,Sales[Platform],platform)</f>
        <v>0</v>
      </c>
    </row>
    <row r="473" spans="3:4" x14ac:dyDescent="0.25">
      <c r="C473" t="str">
        <v>Iceberg Interactive</v>
      </c>
      <c r="D473">
        <f>COUNTIFS(Sales[Genre],genre,Sales[Publisher],C473,Sales[Platform],platform)</f>
        <v>0</v>
      </c>
    </row>
    <row r="474" spans="3:4" x14ac:dyDescent="0.25">
      <c r="C474" t="str">
        <v>Ivolgamus</v>
      </c>
      <c r="D474">
        <f>COUNTIFS(Sales[Genre],genre,Sales[Publisher],C474,Sales[Platform],platform)</f>
        <v>0</v>
      </c>
    </row>
    <row r="475" spans="3:4" x14ac:dyDescent="0.25">
      <c r="C475" t="str">
        <v>2D Boy</v>
      </c>
      <c r="D475">
        <f>COUNTIFS(Sales[Genre],genre,Sales[Publisher],C475,Sales[Platform],platform)</f>
        <v>0</v>
      </c>
    </row>
    <row r="476" spans="3:4" x14ac:dyDescent="0.25">
      <c r="C476" t="str">
        <v>MC2 Entertainment</v>
      </c>
      <c r="D476">
        <f>COUNTIFS(Sales[Genre],genre,Sales[Publisher],C476,Sales[Platform],platform)</f>
        <v>0</v>
      </c>
    </row>
    <row r="477" spans="3:4" x14ac:dyDescent="0.25">
      <c r="C477" t="str">
        <v>Kando Games</v>
      </c>
      <c r="D477">
        <f>COUNTIFS(Sales[Genre],genre,Sales[Publisher],C477,Sales[Platform],platform)</f>
        <v>0</v>
      </c>
    </row>
    <row r="478" spans="3:4" x14ac:dyDescent="0.25">
      <c r="C478" t="str">
        <v>Just Flight</v>
      </c>
      <c r="D478">
        <f>COUNTIFS(Sales[Genre],genre,Sales[Publisher],C478,Sales[Platform],platform)</f>
        <v>0</v>
      </c>
    </row>
    <row r="479" spans="3:4" x14ac:dyDescent="0.25">
      <c r="C479" t="str">
        <v>Office Create</v>
      </c>
      <c r="D479">
        <f>COUNTIFS(Sales[Genre],genre,Sales[Publisher],C479,Sales[Platform],platform)</f>
        <v>0</v>
      </c>
    </row>
    <row r="480" spans="3:4" x14ac:dyDescent="0.25">
      <c r="C480" t="str">
        <v>Mamba Games</v>
      </c>
      <c r="D480">
        <f>COUNTIFS(Sales[Genre],genre,Sales[Publisher],C480,Sales[Platform],platform)</f>
        <v>0</v>
      </c>
    </row>
    <row r="481" spans="3:4" x14ac:dyDescent="0.25">
      <c r="C481" t="str">
        <v>Fields</v>
      </c>
      <c r="D481">
        <f>COUNTIFS(Sales[Genre],genre,Sales[Publisher],C481,Sales[Platform],platform)</f>
        <v>0</v>
      </c>
    </row>
    <row r="482" spans="3:4" x14ac:dyDescent="0.25">
      <c r="C482" t="str">
        <v>Princess Soft</v>
      </c>
      <c r="D482">
        <f>COUNTIFS(Sales[Genre],genre,Sales[Publisher],C482,Sales[Platform],platform)</f>
        <v>0</v>
      </c>
    </row>
    <row r="483" spans="3:4" x14ac:dyDescent="0.25">
      <c r="C483" t="str">
        <v>Maximum Family Games</v>
      </c>
      <c r="D483">
        <f>COUNTIFS(Sales[Genre],genre,Sales[Publisher],C483,Sales[Platform],platform)</f>
        <v>0</v>
      </c>
    </row>
    <row r="484" spans="3:4" x14ac:dyDescent="0.25">
      <c r="C484" t="str">
        <v>Berkeley</v>
      </c>
      <c r="D484">
        <f>COUNTIFS(Sales[Genre],genre,Sales[Publisher],C484,Sales[Platform],platform)</f>
        <v>0</v>
      </c>
    </row>
    <row r="485" spans="3:4" x14ac:dyDescent="0.25">
      <c r="C485" t="str">
        <v>Fuji</v>
      </c>
      <c r="D485">
        <f>COUNTIFS(Sales[Genre],genre,Sales[Publisher],C485,Sales[Platform],platform)</f>
        <v>0</v>
      </c>
    </row>
    <row r="486" spans="3:4" x14ac:dyDescent="0.25">
      <c r="C486" t="str">
        <v>Dusenberry Martin Racing</v>
      </c>
      <c r="D486">
        <f>COUNTIFS(Sales[Genre],genre,Sales[Publisher],C486,Sales[Platform],platform)</f>
        <v>0</v>
      </c>
    </row>
    <row r="487" spans="3:4" x14ac:dyDescent="0.25">
      <c r="C487" t="str">
        <v>imageepoch Inc.</v>
      </c>
      <c r="D487">
        <f>COUNTIFS(Sales[Genre],genre,Sales[Publisher],C487,Sales[Platform],platform)</f>
        <v>0</v>
      </c>
    </row>
    <row r="488" spans="3:4" x14ac:dyDescent="0.25">
      <c r="C488" t="str">
        <v>Big Fish Games</v>
      </c>
      <c r="D488">
        <f>COUNTIFS(Sales[Genre],genre,Sales[Publisher],C488,Sales[Platform],platform)</f>
        <v>0</v>
      </c>
    </row>
    <row r="489" spans="3:4" x14ac:dyDescent="0.25">
      <c r="C489" t="str">
        <v>Her Interactive</v>
      </c>
      <c r="D489">
        <f>COUNTIFS(Sales[Genre],genre,Sales[Publisher],C489,Sales[Platform],platform)</f>
        <v>0</v>
      </c>
    </row>
    <row r="490" spans="3:4" x14ac:dyDescent="0.25">
      <c r="C490" t="str">
        <v>Kamui</v>
      </c>
      <c r="D490">
        <f>COUNTIFS(Sales[Genre],genre,Sales[Publisher],C490,Sales[Platform],platform)</f>
        <v>0</v>
      </c>
    </row>
    <row r="491" spans="3:4" x14ac:dyDescent="0.25">
      <c r="C491" t="str">
        <v>ASK</v>
      </c>
      <c r="D491">
        <f>COUNTIFS(Sales[Genre],genre,Sales[Publisher],C491,Sales[Platform],platform)</f>
        <v>0</v>
      </c>
    </row>
    <row r="492" spans="3:4" x14ac:dyDescent="0.25">
      <c r="C492" t="str">
        <v>Headup Games</v>
      </c>
      <c r="D492">
        <f>COUNTIFS(Sales[Genre],genre,Sales[Publisher],C492,Sales[Platform],platform)</f>
        <v>0</v>
      </c>
    </row>
    <row r="493" spans="3:4" x14ac:dyDescent="0.25">
      <c r="C493" t="str">
        <v>KSS</v>
      </c>
      <c r="D493">
        <f>COUNTIFS(Sales[Genre],genre,Sales[Publisher],C493,Sales[Platform],platform)</f>
        <v>0</v>
      </c>
    </row>
    <row r="494" spans="3:4" x14ac:dyDescent="0.25">
      <c r="C494" t="str">
        <v>Cygames</v>
      </c>
      <c r="D494">
        <f>COUNTIFS(Sales[Genre],genre,Sales[Publisher],C494,Sales[Platform],platform)</f>
        <v>0</v>
      </c>
    </row>
    <row r="495" spans="3:4" x14ac:dyDescent="0.25">
      <c r="C495" t="str">
        <v>KID</v>
      </c>
      <c r="D495">
        <f>COUNTIFS(Sales[Genre],genre,Sales[Publisher],C495,Sales[Platform],platform)</f>
        <v>0</v>
      </c>
    </row>
    <row r="496" spans="3:4" x14ac:dyDescent="0.25">
      <c r="C496" t="str">
        <v>Quinrose</v>
      </c>
      <c r="D496">
        <f>COUNTIFS(Sales[Genre],genre,Sales[Publisher],C496,Sales[Platform],platform)</f>
        <v>0</v>
      </c>
    </row>
    <row r="497" spans="3:4" x14ac:dyDescent="0.25">
      <c r="C497" t="str">
        <v>Sunflowers</v>
      </c>
      <c r="D497">
        <f>COUNTIFS(Sales[Genre],genre,Sales[Publisher],C497,Sales[Platform],platform)</f>
        <v>0</v>
      </c>
    </row>
    <row r="498" spans="3:4" x14ac:dyDescent="0.25">
      <c r="C498" t="str">
        <v>dramatic create</v>
      </c>
      <c r="D498">
        <f>COUNTIFS(Sales[Genre],genre,Sales[Publisher],C498,Sales[Platform],platform)</f>
        <v>0</v>
      </c>
    </row>
    <row r="499" spans="3:4" x14ac:dyDescent="0.25">
      <c r="C499" t="str">
        <v>TGL</v>
      </c>
      <c r="D499">
        <f>COUNTIFS(Sales[Genre],genre,Sales[Publisher],C499,Sales[Platform],platform)</f>
        <v>0</v>
      </c>
    </row>
    <row r="500" spans="3:4" x14ac:dyDescent="0.25">
      <c r="C500" t="str">
        <v>Encore</v>
      </c>
      <c r="D500">
        <f>COUNTIFS(Sales[Genre],genre,Sales[Publisher],C500,Sales[Platform],platform)</f>
        <v>0</v>
      </c>
    </row>
    <row r="501" spans="3:4" x14ac:dyDescent="0.25">
      <c r="C501" t="str">
        <v>Extreme Entertainment Group</v>
      </c>
      <c r="D501">
        <f>COUNTIFS(Sales[Genre],genre,Sales[Publisher],C501,Sales[Platform],platform)</f>
        <v>0</v>
      </c>
    </row>
    <row r="502" spans="3:4" x14ac:dyDescent="0.25">
      <c r="C502" t="str">
        <v>Intergrow</v>
      </c>
      <c r="D502">
        <f>COUNTIFS(Sales[Genre],genre,Sales[Publisher],C502,Sales[Platform],platform)</f>
        <v>0</v>
      </c>
    </row>
    <row r="503" spans="3:4" x14ac:dyDescent="0.25">
      <c r="C503" t="str">
        <v>G.Rev</v>
      </c>
      <c r="D503">
        <f>COUNTIFS(Sales[Genre],genre,Sales[Publisher],C503,Sales[Platform],platform)</f>
        <v>0</v>
      </c>
    </row>
    <row r="504" spans="3:4" x14ac:dyDescent="0.25">
      <c r="C504" t="str">
        <v>Sweets</v>
      </c>
      <c r="D504">
        <f>COUNTIFS(Sales[Genre],genre,Sales[Publisher],C504,Sales[Platform],platform)</f>
        <v>0</v>
      </c>
    </row>
    <row r="505" spans="3:4" x14ac:dyDescent="0.25">
      <c r="C505" t="str">
        <v>Kokopeli Digital Studios</v>
      </c>
      <c r="D505">
        <f>COUNTIFS(Sales[Genre],genre,Sales[Publisher],C505,Sales[Platform],platform)</f>
        <v>0</v>
      </c>
    </row>
    <row r="506" spans="3:4" x14ac:dyDescent="0.25">
      <c r="C506" t="str">
        <v>Number None</v>
      </c>
      <c r="D506">
        <f>COUNTIFS(Sales[Genre],genre,Sales[Publisher],C506,Sales[Platform],platform)</f>
        <v>0</v>
      </c>
    </row>
    <row r="507" spans="3:4" x14ac:dyDescent="0.25">
      <c r="C507" t="str">
        <v>Nexon</v>
      </c>
      <c r="D507">
        <f>COUNTIFS(Sales[Genre],genre,Sales[Publisher],C507,Sales[Platform],platform)</f>
        <v>0</v>
      </c>
    </row>
    <row r="508" spans="3:4" x14ac:dyDescent="0.25">
      <c r="C508" t="str">
        <v>id Software</v>
      </c>
      <c r="D508">
        <f>COUNTIFS(Sales[Genre],genre,Sales[Publisher],C508,Sales[Platform],platform)</f>
        <v>0</v>
      </c>
    </row>
    <row r="509" spans="3:4" x14ac:dyDescent="0.25">
      <c r="C509" t="str">
        <v>BushiRoad</v>
      </c>
      <c r="D509">
        <f>COUNTIFS(Sales[Genre],genre,Sales[Publisher],C509,Sales[Platform],platform)</f>
        <v>0</v>
      </c>
    </row>
    <row r="510" spans="3:4" x14ac:dyDescent="0.25">
      <c r="C510" t="str">
        <v>Tryfirst</v>
      </c>
      <c r="D510">
        <f>COUNTIFS(Sales[Genre],genre,Sales[Publisher],C510,Sales[Platform],platform)</f>
        <v>0</v>
      </c>
    </row>
    <row r="511" spans="3:4" x14ac:dyDescent="0.25">
      <c r="C511" t="str">
        <v>Strategy First</v>
      </c>
      <c r="D511">
        <f>COUNTIFS(Sales[Genre],genre,Sales[Publisher],C511,Sales[Platform],platform)</f>
        <v>0</v>
      </c>
    </row>
    <row r="512" spans="3:4" x14ac:dyDescent="0.25">
      <c r="C512" t="str">
        <v>7G//AMES</v>
      </c>
      <c r="D512">
        <f>COUNTIFS(Sales[Genre],genre,Sales[Publisher],C512,Sales[Platform],platform)</f>
        <v>0</v>
      </c>
    </row>
    <row r="513" spans="3:4" x14ac:dyDescent="0.25">
      <c r="C513" t="str">
        <v>GN Software</v>
      </c>
      <c r="D513">
        <f>COUNTIFS(Sales[Genre],genre,Sales[Publisher],C513,Sales[Platform],platform)</f>
        <v>0</v>
      </c>
    </row>
    <row r="514" spans="3:4" x14ac:dyDescent="0.25">
      <c r="C514" t="str">
        <v>Yuke's</v>
      </c>
      <c r="D514">
        <f>COUNTIFS(Sales[Genre],genre,Sales[Publisher],C514,Sales[Platform],platform)</f>
        <v>0</v>
      </c>
    </row>
    <row r="515" spans="3:4" x14ac:dyDescent="0.25">
      <c r="C515" t="str">
        <v>Easy Interactive</v>
      </c>
      <c r="D515">
        <f>COUNTIFS(Sales[Genre],genre,Sales[Publisher],C515,Sales[Platform],platform)</f>
        <v>0</v>
      </c>
    </row>
    <row r="516" spans="3:4" x14ac:dyDescent="0.25">
      <c r="C516" t="str">
        <v>Licensed 4U</v>
      </c>
      <c r="D516">
        <f>COUNTIFS(Sales[Genre],genre,Sales[Publisher],C516,Sales[Platform],platform)</f>
        <v>0</v>
      </c>
    </row>
    <row r="517" spans="3:4" x14ac:dyDescent="0.25">
      <c r="C517" t="str">
        <v>FuRyu Corporation</v>
      </c>
      <c r="D517">
        <f>COUNTIFS(Sales[Genre],genre,Sales[Publisher],C517,Sales[Platform],platform)</f>
        <v>0</v>
      </c>
    </row>
    <row r="518" spans="3:4" x14ac:dyDescent="0.25">
      <c r="C518" t="str">
        <v>Lexicon Entertainment</v>
      </c>
      <c r="D518">
        <f>COUNTIFS(Sales[Genre],genre,Sales[Publisher],C518,Sales[Platform],platform)</f>
        <v>0</v>
      </c>
    </row>
    <row r="519" spans="3:4" x14ac:dyDescent="0.25">
      <c r="C519" t="str">
        <v>Paon Corporation</v>
      </c>
      <c r="D519">
        <f>COUNTIFS(Sales[Genre],genre,Sales[Publisher],C519,Sales[Platform],platform)</f>
        <v>0</v>
      </c>
    </row>
    <row r="520" spans="3:4" x14ac:dyDescent="0.25">
      <c r="C520" t="str">
        <v>Kids Station</v>
      </c>
      <c r="D520">
        <f>COUNTIFS(Sales[Genre],genre,Sales[Publisher],C520,Sales[Platform],platform)</f>
        <v>0</v>
      </c>
    </row>
    <row r="521" spans="3:4" x14ac:dyDescent="0.25">
      <c r="C521" t="str">
        <v>GOA</v>
      </c>
      <c r="D521">
        <f>COUNTIFS(Sales[Genre],genre,Sales[Publisher],C521,Sales[Platform],platform)</f>
        <v>0</v>
      </c>
    </row>
    <row r="522" spans="3:4" x14ac:dyDescent="0.25">
      <c r="C522" t="str">
        <v>Graphsim Entertainment</v>
      </c>
      <c r="D522">
        <f>COUNTIFS(Sales[Genre],genre,Sales[Publisher],C522,Sales[Platform],platform)</f>
        <v>0</v>
      </c>
    </row>
    <row r="523" spans="3:4" x14ac:dyDescent="0.25">
      <c r="C523" t="str">
        <v>King Records</v>
      </c>
      <c r="D523">
        <f>COUNTIFS(Sales[Genre],genre,Sales[Publisher],C523,Sales[Platform],platform)</f>
        <v>0</v>
      </c>
    </row>
    <row r="524" spans="3:4" x14ac:dyDescent="0.25">
      <c r="C524" t="str">
        <v>Introversion Software</v>
      </c>
      <c r="D524">
        <f>COUNTIFS(Sales[Genre],genre,Sales[Publisher],C524,Sales[Platform],platform)</f>
        <v>0</v>
      </c>
    </row>
    <row r="525" spans="3:4" x14ac:dyDescent="0.25">
      <c r="C525" t="str">
        <v>Minato Station</v>
      </c>
      <c r="D525">
        <f>COUNTIFS(Sales[Genre],genre,Sales[Publisher],C525,Sales[Platform],platform)</f>
        <v>1</v>
      </c>
    </row>
    <row r="526" spans="3:4" x14ac:dyDescent="0.25">
      <c r="C526" t="str">
        <v>Devolver Digital</v>
      </c>
      <c r="D526">
        <f>COUNTIFS(Sales[Genre],genre,Sales[Publisher],C526,Sales[Platform],platform)</f>
        <v>0</v>
      </c>
    </row>
    <row r="527" spans="3:4" x14ac:dyDescent="0.25">
      <c r="C527" t="str">
        <v>Blue Byte</v>
      </c>
      <c r="D527">
        <f>COUNTIFS(Sales[Genre],genre,Sales[Publisher],C527,Sales[Platform],platform)</f>
        <v>0</v>
      </c>
    </row>
    <row r="528" spans="3:4" x14ac:dyDescent="0.25">
      <c r="C528" t="str">
        <v>Gaga</v>
      </c>
      <c r="D528">
        <f>COUNTIFS(Sales[Genre],genre,Sales[Publisher],C528,Sales[Platform],platform)</f>
        <v>0</v>
      </c>
    </row>
    <row r="529" spans="3:4" x14ac:dyDescent="0.25">
      <c r="C529" t="str">
        <v>Yamasa Entertainment</v>
      </c>
      <c r="D529">
        <f>COUNTIFS(Sales[Genre],genre,Sales[Publisher],C529,Sales[Platform],platform)</f>
        <v>0</v>
      </c>
    </row>
    <row r="530" spans="3:4" x14ac:dyDescent="0.25">
      <c r="C530" t="str">
        <v>Plenty</v>
      </c>
      <c r="D530">
        <f>COUNTIFS(Sales[Genre],genre,Sales[Publisher],C530,Sales[Platform],platform)</f>
        <v>0</v>
      </c>
    </row>
    <row r="531" spans="3:4" x14ac:dyDescent="0.25">
      <c r="C531" t="str">
        <v>Views</v>
      </c>
      <c r="D531">
        <f>COUNTIFS(Sales[Genre],genre,Sales[Publisher],C531,Sales[Platform],platform)</f>
        <v>0</v>
      </c>
    </row>
    <row r="532" spans="3:4" x14ac:dyDescent="0.25">
      <c r="C532" t="str">
        <v>fonfun</v>
      </c>
      <c r="D532">
        <f>COUNTIFS(Sales[Genre],genre,Sales[Publisher],C532,Sales[Platform],platform)</f>
        <v>0</v>
      </c>
    </row>
    <row r="533" spans="3:4" x14ac:dyDescent="0.25">
      <c r="C533" t="str">
        <v>NetRevo</v>
      </c>
      <c r="D533">
        <f>COUNTIFS(Sales[Genre],genre,Sales[Publisher],C533,Sales[Platform],platform)</f>
        <v>0</v>
      </c>
    </row>
    <row r="534" spans="3:4" x14ac:dyDescent="0.25">
      <c r="C534" t="str">
        <v>Codemasters Online</v>
      </c>
      <c r="D534">
        <f>COUNTIFS(Sales[Genre],genre,Sales[Publisher],C534,Sales[Platform],platform)</f>
        <v>0</v>
      </c>
    </row>
    <row r="535" spans="3:4" x14ac:dyDescent="0.25">
      <c r="C535" t="str">
        <v>Quintet</v>
      </c>
      <c r="D535">
        <f>COUNTIFS(Sales[Genre],genre,Sales[Publisher],C535,Sales[Platform],platform)</f>
        <v>0</v>
      </c>
    </row>
    <row r="536" spans="3:4" x14ac:dyDescent="0.25">
      <c r="C536" t="str">
        <v>Phoenix Games</v>
      </c>
      <c r="D536">
        <f>COUNTIFS(Sales[Genre],genre,Sales[Publisher],C536,Sales[Platform],platform)</f>
        <v>0</v>
      </c>
    </row>
    <row r="537" spans="3:4" x14ac:dyDescent="0.25">
      <c r="C537" t="str">
        <v>Dorart</v>
      </c>
      <c r="D537">
        <f>COUNTIFS(Sales[Genre],genre,Sales[Publisher],C537,Sales[Platform],platform)</f>
        <v>0</v>
      </c>
    </row>
    <row r="538" spans="3:4" x14ac:dyDescent="0.25">
      <c r="C538" t="str">
        <v>Marvelous Games</v>
      </c>
      <c r="D538">
        <f>COUNTIFS(Sales[Genre],genre,Sales[Publisher],C538,Sales[Platform],platform)</f>
        <v>0</v>
      </c>
    </row>
    <row r="539" spans="3:4" x14ac:dyDescent="0.25">
      <c r="C539" t="str">
        <v>Focus Multimedia</v>
      </c>
      <c r="D539">
        <f>COUNTIFS(Sales[Genre],genre,Sales[Publisher],C539,Sales[Platform],platform)</f>
        <v>0</v>
      </c>
    </row>
    <row r="540" spans="3:4" x14ac:dyDescent="0.25">
      <c r="C540" t="str">
        <v>Imageworks</v>
      </c>
      <c r="D540">
        <f>COUNTIFS(Sales[Genre],genre,Sales[Publisher],C540,Sales[Platform],platform)</f>
        <v>0</v>
      </c>
    </row>
    <row r="541" spans="3:4" x14ac:dyDescent="0.25">
      <c r="C541" t="str">
        <v>Karin Entertainment</v>
      </c>
      <c r="D541">
        <f>COUNTIFS(Sales[Genre],genre,Sales[Publisher],C541,Sales[Platform],platform)</f>
        <v>0</v>
      </c>
    </row>
    <row r="542" spans="3:4" x14ac:dyDescent="0.25">
      <c r="C542" t="str">
        <v>Aerosoft</v>
      </c>
      <c r="D542">
        <f>COUNTIFS(Sales[Genre],genre,Sales[Publisher],C542,Sales[Platform],platform)</f>
        <v>0</v>
      </c>
    </row>
    <row r="543" spans="3:4" x14ac:dyDescent="0.25">
      <c r="C543" t="str">
        <v>Technos Japan Corporation</v>
      </c>
      <c r="D543">
        <f>COUNTIFS(Sales[Genre],genre,Sales[Publisher],C543,Sales[Platform],platform)</f>
        <v>0</v>
      </c>
    </row>
    <row r="544" spans="3:4" x14ac:dyDescent="0.25">
      <c r="C544" t="str">
        <v>Gakken</v>
      </c>
      <c r="D544">
        <f>COUNTIFS(Sales[Genre],genre,Sales[Publisher],C544,Sales[Platform],platform)</f>
        <v>0</v>
      </c>
    </row>
    <row r="545" spans="3:4" x14ac:dyDescent="0.25">
      <c r="C545" t="str">
        <v>Mirai Shounen</v>
      </c>
      <c r="D545">
        <f>COUNTIFS(Sales[Genre],genre,Sales[Publisher],C545,Sales[Platform],platform)</f>
        <v>0</v>
      </c>
    </row>
    <row r="546" spans="3:4" x14ac:dyDescent="0.25">
      <c r="C546" t="str">
        <v>Datam Polystar</v>
      </c>
      <c r="D546">
        <f>COUNTIFS(Sales[Genre],genre,Sales[Publisher],C546,Sales[Platform],platform)</f>
        <v>0</v>
      </c>
    </row>
    <row r="547" spans="3:4" x14ac:dyDescent="0.25">
      <c r="C547" t="str">
        <v>Saurus</v>
      </c>
      <c r="D547">
        <f>COUNTIFS(Sales[Genre],genre,Sales[Publisher],C547,Sales[Platform],platform)</f>
        <v>0</v>
      </c>
    </row>
    <row r="548" spans="3:4" x14ac:dyDescent="0.25">
      <c r="C548" t="str">
        <v>HuneX</v>
      </c>
      <c r="D548">
        <f>COUNTIFS(Sales[Genre],genre,Sales[Publisher],C548,Sales[Platform],platform)</f>
        <v>0</v>
      </c>
    </row>
    <row r="549" spans="3:4" x14ac:dyDescent="0.25">
      <c r="C549" t="str">
        <v>Revolution (Japan)</v>
      </c>
      <c r="D549">
        <f>COUNTIFS(Sales[Genre],genre,Sales[Publisher],C549,Sales[Platform],platform)</f>
        <v>0</v>
      </c>
    </row>
    <row r="550" spans="3:4" x14ac:dyDescent="0.25">
      <c r="C550" t="str">
        <v>Giza10</v>
      </c>
      <c r="D550">
        <f>COUNTIFS(Sales[Genre],genre,Sales[Publisher],C550,Sales[Platform],platform)</f>
        <v>0</v>
      </c>
    </row>
    <row r="551" spans="3:4" x14ac:dyDescent="0.25">
      <c r="C551" t="str">
        <v>Visco</v>
      </c>
      <c r="D551">
        <f>COUNTIFS(Sales[Genre],genre,Sales[Publisher],C551,Sales[Platform],platform)</f>
        <v>0</v>
      </c>
    </row>
    <row r="552" spans="3:4" x14ac:dyDescent="0.25">
      <c r="C552" t="str">
        <v>Alvion</v>
      </c>
      <c r="D552">
        <f>COUNTIFS(Sales[Genre],genre,Sales[Publisher],C552,Sales[Platform],platform)</f>
        <v>0</v>
      </c>
    </row>
    <row r="553" spans="3:4" x14ac:dyDescent="0.25">
      <c r="C553" t="str">
        <v>Mycom</v>
      </c>
      <c r="D553">
        <f>COUNTIFS(Sales[Genre],genre,Sales[Publisher],C553,Sales[Platform],platform)</f>
        <v>0</v>
      </c>
    </row>
    <row r="554" spans="3:4" x14ac:dyDescent="0.25">
      <c r="C554" t="str">
        <v>Giga</v>
      </c>
      <c r="D554">
        <f>COUNTIFS(Sales[Genre],genre,Sales[Publisher],C554,Sales[Platform],platform)</f>
        <v>0</v>
      </c>
    </row>
    <row r="555" spans="3:4" x14ac:dyDescent="0.25">
      <c r="C555" t="str">
        <v>Warashi</v>
      </c>
      <c r="D555">
        <f>COUNTIFS(Sales[Genre],genre,Sales[Publisher],C555,Sales[Platform],platform)</f>
        <v>0</v>
      </c>
    </row>
    <row r="556" spans="3:4" x14ac:dyDescent="0.25">
      <c r="C556" t="str">
        <v>System Soft</v>
      </c>
      <c r="D556">
        <f>COUNTIFS(Sales[Genre],genre,Sales[Publisher],C556,Sales[Platform],platform)</f>
        <v>0</v>
      </c>
    </row>
    <row r="557" spans="3:4" x14ac:dyDescent="0.25">
      <c r="C557" t="str">
        <v>Sold Out</v>
      </c>
      <c r="D557">
        <f>COUNTIFS(Sales[Genre],genre,Sales[Publisher],C557,Sales[Platform],platform)</f>
        <v>0</v>
      </c>
    </row>
    <row r="558" spans="3:4" x14ac:dyDescent="0.25">
      <c r="C558" t="str">
        <v>Lighthouse Interactive</v>
      </c>
      <c r="D558">
        <f>COUNTIFS(Sales[Genre],genre,Sales[Publisher],C558,Sales[Platform],platform)</f>
        <v>0</v>
      </c>
    </row>
    <row r="559" spans="3:4" x14ac:dyDescent="0.25">
      <c r="C559" t="str">
        <v>Masque Publishing</v>
      </c>
      <c r="D559">
        <f>COUNTIFS(Sales[Genre],genre,Sales[Publisher],C559,Sales[Platform],platform)</f>
        <v>0</v>
      </c>
    </row>
    <row r="560" spans="3:4" x14ac:dyDescent="0.25">
      <c r="C560" t="str">
        <v>RED Entertainment</v>
      </c>
      <c r="D560">
        <f>COUNTIFS(Sales[Genre],genre,Sales[Publisher],C560,Sales[Platform],platform)</f>
        <v>0</v>
      </c>
    </row>
    <row r="561" spans="3:4" x14ac:dyDescent="0.25">
      <c r="C561" t="str">
        <v>Michaelsoft</v>
      </c>
      <c r="D561">
        <f>COUNTIFS(Sales[Genre],genre,Sales[Publisher],C561,Sales[Platform],platform)</f>
        <v>0</v>
      </c>
    </row>
    <row r="562" spans="3:4" x14ac:dyDescent="0.25">
      <c r="C562" t="str">
        <v>Media Entertainment</v>
      </c>
      <c r="D562">
        <f>COUNTIFS(Sales[Genre],genre,Sales[Publisher],C562,Sales[Platform],platform)</f>
        <v>0</v>
      </c>
    </row>
    <row r="563" spans="3:4" x14ac:dyDescent="0.25">
      <c r="C563" t="str">
        <v>New World Computing</v>
      </c>
      <c r="D563">
        <f>COUNTIFS(Sales[Genre],genre,Sales[Publisher],C563,Sales[Platform],platform)</f>
        <v>0</v>
      </c>
    </row>
    <row r="564" spans="3:4" x14ac:dyDescent="0.25">
      <c r="C564" t="str">
        <v>Genterprise</v>
      </c>
      <c r="D564">
        <f>COUNTIFS(Sales[Genre],genre,Sales[Publisher],C564,Sales[Platform],platform)</f>
        <v>0</v>
      </c>
    </row>
    <row r="565" spans="3:4" x14ac:dyDescent="0.25">
      <c r="C565" t="str">
        <v>Interworks Unlimited, Inc.</v>
      </c>
      <c r="D565">
        <f>COUNTIFS(Sales[Genre],genre,Sales[Publisher],C565,Sales[Platform],platform)</f>
        <v>0</v>
      </c>
    </row>
    <row r="566" spans="3:4" x14ac:dyDescent="0.25">
      <c r="C566" t="str">
        <v>Boost On</v>
      </c>
      <c r="D566">
        <f>COUNTIFS(Sales[Genre],genre,Sales[Publisher],C566,Sales[Platform],platform)</f>
        <v>0</v>
      </c>
    </row>
    <row r="567" spans="3:4" x14ac:dyDescent="0.25">
      <c r="C567" t="str">
        <v>Stainless Games</v>
      </c>
      <c r="D567">
        <f>COUNTIFS(Sales[Genre],genre,Sales[Publisher],C567,Sales[Platform],platform)</f>
        <v>0</v>
      </c>
    </row>
    <row r="568" spans="3:4" x14ac:dyDescent="0.25">
      <c r="C568" t="str">
        <v>EON Digital Entertainment</v>
      </c>
      <c r="D568">
        <f>COUNTIFS(Sales[Genre],genre,Sales[Publisher],C568,Sales[Platform],platform)</f>
        <v>0</v>
      </c>
    </row>
    <row r="569" spans="3:4" x14ac:dyDescent="0.25">
      <c r="C569" t="str">
        <v>Epic Games</v>
      </c>
      <c r="D569">
        <f>COUNTIFS(Sales[Genre],genre,Sales[Publisher],C569,Sales[Platform],platform)</f>
        <v>0</v>
      </c>
    </row>
    <row r="570" spans="3:4" x14ac:dyDescent="0.25">
      <c r="C570" t="str">
        <v>Naxat Soft</v>
      </c>
      <c r="D570">
        <f>COUNTIFS(Sales[Genre],genre,Sales[Publisher],C570,Sales[Platform],platform)</f>
        <v>0</v>
      </c>
    </row>
    <row r="571" spans="3:4" x14ac:dyDescent="0.25">
      <c r="C571" t="str">
        <v>Ascaron Entertainment</v>
      </c>
      <c r="D571">
        <f>COUNTIFS(Sales[Genre],genre,Sales[Publisher],C571,Sales[Platform],platform)</f>
        <v>0</v>
      </c>
    </row>
    <row r="572" spans="3:4" x14ac:dyDescent="0.25">
      <c r="C572" t="str">
        <v>Piacci</v>
      </c>
      <c r="D572">
        <f>COUNTIFS(Sales[Genre],genre,Sales[Publisher],C572,Sales[Platform],platform)</f>
        <v>0</v>
      </c>
    </row>
    <row r="573" spans="3:4" x14ac:dyDescent="0.25">
      <c r="C573" t="str">
        <v>Nitroplus</v>
      </c>
      <c r="D573">
        <f>COUNTIFS(Sales[Genre],genre,Sales[Publisher],C573,Sales[Platform],platform)</f>
        <v>0</v>
      </c>
    </row>
    <row r="574" spans="3:4" x14ac:dyDescent="0.25">
      <c r="C574" t="str">
        <v>Paradox Development</v>
      </c>
      <c r="D574">
        <f>COUNTIFS(Sales[Genre],genre,Sales[Publisher],C574,Sales[Platform],platform)</f>
        <v>0</v>
      </c>
    </row>
    <row r="575" spans="3:4" x14ac:dyDescent="0.25">
      <c r="C575" t="str">
        <v>Otomate</v>
      </c>
      <c r="D575">
        <f>COUNTIFS(Sales[Genre],genre,Sales[Publisher],C575,Sales[Platform],platform)</f>
        <v>0</v>
      </c>
    </row>
    <row r="576" spans="3:4" x14ac:dyDescent="0.25">
      <c r="C576" t="str">
        <v>Ongakukan</v>
      </c>
      <c r="D576">
        <f>COUNTIFS(Sales[Genre],genre,Sales[Publisher],C576,Sales[Platform],platform)</f>
        <v>0</v>
      </c>
    </row>
    <row r="577" spans="3:4" x14ac:dyDescent="0.25">
      <c r="C577" t="str">
        <v>Commseed</v>
      </c>
      <c r="D577">
        <f>COUNTIFS(Sales[Genre],genre,Sales[Publisher],C577,Sales[Platform],platform)</f>
        <v>0</v>
      </c>
    </row>
    <row r="578" spans="3:4" x14ac:dyDescent="0.25">
      <c r="C578" t="str">
        <v>Inti Creates</v>
      </c>
      <c r="D578">
        <f>COUNTIFS(Sales[Genre],genre,Sales[Publisher],C578,Sales[Platform],platform)</f>
        <v>0</v>
      </c>
    </row>
    <row r="579" spans="3:4" x14ac:dyDescent="0.25">
      <c r="C579" t="str">
        <v>Takuyo</v>
      </c>
      <c r="D579">
        <f>COUNTIFS(Sales[Genre],genre,Sales[Publisher],C579,Sales[Platform],platform)</f>
        <v>0</v>
      </c>
    </row>
    <row r="580" spans="3:4" x14ac:dyDescent="0.25">
      <c r="C580" t="str">
        <v>Interchannel-Holon</v>
      </c>
      <c r="D580">
        <f>COUNTIFS(Sales[Genre],genre,Sales[Publisher],C580,Sales[Platform],platform)</f>
        <v>0</v>
      </c>
    </row>
    <row r="581" spans="3:4" x14ac:dyDescent="0.25">
      <c r="C581" t="str">
        <v>Rain Games</v>
      </c>
      <c r="D581">
        <f>COUNTIFS(Sales[Genre],genre,Sales[Publisher],C581,Sales[Platform],platform)</f>
        <v>0</v>
      </c>
    </row>
    <row r="582" spans="3:4" x14ac:dyDescent="0.25">
      <c r="C582" t="str">
        <v>UIG Entertainment</v>
      </c>
      <c r="D582">
        <f>COUNTIFS(Sales[Genre],genre,Sales[Publisher],C582,Sales[Platform],platform)</f>
        <v>0</v>
      </c>
    </row>
  </sheetData>
  <mergeCells count="1"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727C-FC6C-42D2-B1D3-C7432178A255}">
  <dimension ref="A1:K16603"/>
  <sheetViews>
    <sheetView workbookViewId="0">
      <selection activeCell="I10" sqref="I10"/>
    </sheetView>
  </sheetViews>
  <sheetFormatPr defaultRowHeight="15" zeroHeight="1" x14ac:dyDescent="0.25"/>
  <cols>
    <col min="1" max="1" width="7.5703125" customWidth="1"/>
    <col min="2" max="2" width="81.140625" customWidth="1"/>
    <col min="3" max="3" width="11" customWidth="1"/>
    <col min="4" max="4" width="7.28515625" customWidth="1"/>
    <col min="5" max="5" width="12.140625" customWidth="1"/>
    <col min="6" max="6" width="36.5703125" customWidth="1"/>
    <col min="7" max="7" width="11.5703125" customWidth="1"/>
    <col min="8" max="8" width="11.28515625" customWidth="1"/>
    <col min="9" max="9" width="10.7109375" customWidth="1"/>
    <col min="10" max="10" width="14" customWidth="1"/>
    <col min="11" max="11" width="14.7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16">
        <v>1</v>
      </c>
      <c r="B2" t="s">
        <v>11</v>
      </c>
      <c r="C2" t="s">
        <v>12</v>
      </c>
      <c r="D2" s="18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 s="16">
        <v>2</v>
      </c>
      <c r="B3" t="s">
        <v>15</v>
      </c>
      <c r="C3" t="s">
        <v>16</v>
      </c>
      <c r="D3" s="18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 s="16">
        <v>3</v>
      </c>
      <c r="B4" t="s">
        <v>17</v>
      </c>
      <c r="C4" t="s">
        <v>12</v>
      </c>
      <c r="D4" s="18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 s="16">
        <v>4</v>
      </c>
      <c r="B5" t="s">
        <v>19</v>
      </c>
      <c r="C5" t="s">
        <v>12</v>
      </c>
      <c r="D5" s="18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 s="16">
        <v>5</v>
      </c>
      <c r="B6" t="s">
        <v>20</v>
      </c>
      <c r="C6" t="s">
        <v>21</v>
      </c>
      <c r="D6" s="18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 s="16">
        <v>6</v>
      </c>
      <c r="B7" t="s">
        <v>23</v>
      </c>
      <c r="C7" t="s">
        <v>21</v>
      </c>
      <c r="D7" s="18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 s="16">
        <v>7</v>
      </c>
      <c r="B8" t="s">
        <v>25</v>
      </c>
      <c r="C8" t="s">
        <v>26</v>
      </c>
      <c r="D8" s="1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 s="16">
        <v>8</v>
      </c>
      <c r="B9" t="s">
        <v>27</v>
      </c>
      <c r="C9" t="s">
        <v>12</v>
      </c>
      <c r="D9" s="18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 s="16">
        <v>9</v>
      </c>
      <c r="B10" t="s">
        <v>29</v>
      </c>
      <c r="C10" t="s">
        <v>12</v>
      </c>
      <c r="D10" s="18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 s="16">
        <v>10</v>
      </c>
      <c r="B11" t="s">
        <v>30</v>
      </c>
      <c r="C11" t="s">
        <v>16</v>
      </c>
      <c r="D11" s="18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 s="16">
        <v>11</v>
      </c>
      <c r="B12" t="s">
        <v>32</v>
      </c>
      <c r="C12" t="s">
        <v>26</v>
      </c>
      <c r="D12" s="18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 s="16">
        <v>12</v>
      </c>
      <c r="B13" t="s">
        <v>34</v>
      </c>
      <c r="C13" t="s">
        <v>26</v>
      </c>
      <c r="D13" s="18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 s="16">
        <v>13</v>
      </c>
      <c r="B14" t="s">
        <v>35</v>
      </c>
      <c r="C14" t="s">
        <v>21</v>
      </c>
      <c r="D14" s="18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 s="16">
        <v>14</v>
      </c>
      <c r="B15" t="s">
        <v>36</v>
      </c>
      <c r="C15" t="s">
        <v>12</v>
      </c>
      <c r="D15" s="18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 s="16">
        <v>15</v>
      </c>
      <c r="B16" t="s">
        <v>37</v>
      </c>
      <c r="C16" t="s">
        <v>12</v>
      </c>
      <c r="D16" s="18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 s="16">
        <v>16</v>
      </c>
      <c r="B17" t="s">
        <v>38</v>
      </c>
      <c r="C17" t="s">
        <v>39</v>
      </c>
      <c r="D17" s="18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 s="16">
        <v>17</v>
      </c>
      <c r="B18" t="s">
        <v>41</v>
      </c>
      <c r="C18" t="s">
        <v>42</v>
      </c>
      <c r="D18" s="18">
        <v>2013</v>
      </c>
      <c r="E18" t="s">
        <v>44</v>
      </c>
      <c r="F18" t="s">
        <v>45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 s="16">
        <v>18</v>
      </c>
      <c r="B19" t="s">
        <v>46</v>
      </c>
      <c r="C19" t="s">
        <v>47</v>
      </c>
      <c r="D19" s="18">
        <v>2004</v>
      </c>
      <c r="E19" t="s">
        <v>44</v>
      </c>
      <c r="F19" t="s">
        <v>45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 s="16">
        <v>19</v>
      </c>
      <c r="B20" t="s">
        <v>48</v>
      </c>
      <c r="C20" t="s">
        <v>49</v>
      </c>
      <c r="D20" s="18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 s="16">
        <v>20</v>
      </c>
      <c r="B21" t="s">
        <v>50</v>
      </c>
      <c r="C21" t="s">
        <v>26</v>
      </c>
      <c r="D21" s="18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 s="16">
        <v>21</v>
      </c>
      <c r="B22" t="s">
        <v>51</v>
      </c>
      <c r="C22" t="s">
        <v>26</v>
      </c>
      <c r="D22" s="18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 s="16">
        <v>22</v>
      </c>
      <c r="B23" t="s">
        <v>52</v>
      </c>
      <c r="C23" t="s">
        <v>21</v>
      </c>
      <c r="D23" s="18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 s="16">
        <v>23</v>
      </c>
      <c r="B24" t="s">
        <v>53</v>
      </c>
      <c r="C24" t="s">
        <v>16</v>
      </c>
      <c r="D24" s="18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 s="16">
        <v>24</v>
      </c>
      <c r="B25" t="s">
        <v>41</v>
      </c>
      <c r="C25" t="s">
        <v>39</v>
      </c>
      <c r="D25" s="18">
        <v>2013</v>
      </c>
      <c r="E25" t="s">
        <v>44</v>
      </c>
      <c r="F25" t="s">
        <v>45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 s="16">
        <v>25</v>
      </c>
      <c r="B26" t="s">
        <v>54</v>
      </c>
      <c r="C26" t="s">
        <v>47</v>
      </c>
      <c r="D26" s="18">
        <v>2002</v>
      </c>
      <c r="E26" t="s">
        <v>44</v>
      </c>
      <c r="F26" t="s">
        <v>45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 s="16">
        <v>26</v>
      </c>
      <c r="B27" t="s">
        <v>55</v>
      </c>
      <c r="C27" t="s">
        <v>56</v>
      </c>
      <c r="D27" s="18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 s="16">
        <v>27</v>
      </c>
      <c r="B28" t="s">
        <v>57</v>
      </c>
      <c r="C28" t="s">
        <v>26</v>
      </c>
      <c r="D28" s="1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 s="16">
        <v>28</v>
      </c>
      <c r="B29" t="s">
        <v>58</v>
      </c>
      <c r="C29" t="s">
        <v>26</v>
      </c>
      <c r="D29" s="18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 s="16">
        <v>29</v>
      </c>
      <c r="B30" t="s">
        <v>59</v>
      </c>
      <c r="C30" t="s">
        <v>47</v>
      </c>
      <c r="D30" s="18">
        <v>2001</v>
      </c>
      <c r="E30" t="s">
        <v>18</v>
      </c>
      <c r="F30" t="s">
        <v>60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 s="16">
        <v>30</v>
      </c>
      <c r="B31" t="s">
        <v>61</v>
      </c>
      <c r="C31" t="s">
        <v>39</v>
      </c>
      <c r="D31" s="18">
        <v>2011</v>
      </c>
      <c r="E31" t="s">
        <v>31</v>
      </c>
      <c r="F31" t="s">
        <v>62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 s="16">
        <v>31</v>
      </c>
      <c r="B32" t="s">
        <v>63</v>
      </c>
      <c r="C32" t="s">
        <v>21</v>
      </c>
      <c r="D32" s="18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 s="16">
        <v>32</v>
      </c>
      <c r="B33" t="s">
        <v>64</v>
      </c>
      <c r="C33" t="s">
        <v>39</v>
      </c>
      <c r="D33" s="18">
        <v>2010</v>
      </c>
      <c r="E33" t="s">
        <v>31</v>
      </c>
      <c r="F33" t="s">
        <v>62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 s="16">
        <v>33</v>
      </c>
      <c r="B34" t="s">
        <v>65</v>
      </c>
      <c r="C34" t="s">
        <v>66</v>
      </c>
      <c r="D34" s="18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 s="16">
        <v>34</v>
      </c>
      <c r="B35" t="s">
        <v>67</v>
      </c>
      <c r="C35" t="s">
        <v>68</v>
      </c>
      <c r="D35" s="18">
        <v>2015</v>
      </c>
      <c r="E35" t="s">
        <v>31</v>
      </c>
      <c r="F35" t="s">
        <v>62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 s="16">
        <v>35</v>
      </c>
      <c r="B36" t="s">
        <v>69</v>
      </c>
      <c r="C36" t="s">
        <v>42</v>
      </c>
      <c r="D36" s="18">
        <v>2012</v>
      </c>
      <c r="E36" t="s">
        <v>31</v>
      </c>
      <c r="F36" t="s">
        <v>62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 s="16">
        <v>36</v>
      </c>
      <c r="B37" t="s">
        <v>69</v>
      </c>
      <c r="C37" t="s">
        <v>39</v>
      </c>
      <c r="D37" s="18">
        <v>2012</v>
      </c>
      <c r="E37" t="s">
        <v>31</v>
      </c>
      <c r="F37" t="s">
        <v>62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 s="16">
        <v>37</v>
      </c>
      <c r="B38" t="s">
        <v>70</v>
      </c>
      <c r="C38" t="s">
        <v>39</v>
      </c>
      <c r="D38" s="18">
        <v>2009</v>
      </c>
      <c r="E38" t="s">
        <v>31</v>
      </c>
      <c r="F38" t="s">
        <v>62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 s="16">
        <v>38</v>
      </c>
      <c r="B39" t="s">
        <v>61</v>
      </c>
      <c r="C39" t="s">
        <v>42</v>
      </c>
      <c r="D39" s="18">
        <v>2011</v>
      </c>
      <c r="E39" t="s">
        <v>31</v>
      </c>
      <c r="F39" t="s">
        <v>62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 s="16">
        <v>39</v>
      </c>
      <c r="B40" t="s">
        <v>71</v>
      </c>
      <c r="C40" t="s">
        <v>47</v>
      </c>
      <c r="D40" s="18">
        <v>2001</v>
      </c>
      <c r="E40" t="s">
        <v>44</v>
      </c>
      <c r="F40" t="s">
        <v>45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 s="16">
        <v>40</v>
      </c>
      <c r="B41" t="s">
        <v>72</v>
      </c>
      <c r="C41" t="s">
        <v>12</v>
      </c>
      <c r="D41" s="18">
        <v>2008</v>
      </c>
      <c r="E41" t="s">
        <v>73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 s="16">
        <v>41</v>
      </c>
      <c r="B42" t="s">
        <v>64</v>
      </c>
      <c r="C42" t="s">
        <v>42</v>
      </c>
      <c r="D42" s="18">
        <v>2010</v>
      </c>
      <c r="E42" t="s">
        <v>31</v>
      </c>
      <c r="F42" t="s">
        <v>62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 s="16">
        <v>42</v>
      </c>
      <c r="B43" t="s">
        <v>74</v>
      </c>
      <c r="C43" t="s">
        <v>26</v>
      </c>
      <c r="D43" s="18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 s="16">
        <v>43</v>
      </c>
      <c r="B44" t="s">
        <v>75</v>
      </c>
      <c r="C44" t="s">
        <v>66</v>
      </c>
      <c r="D44" s="18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 s="16">
        <v>44</v>
      </c>
      <c r="B45" t="s">
        <v>76</v>
      </c>
      <c r="C45" t="s">
        <v>39</v>
      </c>
      <c r="D45" s="18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 s="16">
        <v>45</v>
      </c>
      <c r="B46" t="s">
        <v>41</v>
      </c>
      <c r="C46" t="s">
        <v>68</v>
      </c>
      <c r="D46" s="18">
        <v>2014</v>
      </c>
      <c r="E46" t="s">
        <v>44</v>
      </c>
      <c r="F46" t="s">
        <v>45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 s="16">
        <v>46</v>
      </c>
      <c r="B47" t="s">
        <v>77</v>
      </c>
      <c r="C47" t="s">
        <v>26</v>
      </c>
      <c r="D47" s="18">
        <v>2009</v>
      </c>
      <c r="E47" t="s">
        <v>44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 s="16">
        <v>47</v>
      </c>
      <c r="B48" t="s">
        <v>78</v>
      </c>
      <c r="C48" t="s">
        <v>79</v>
      </c>
      <c r="D48" s="1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 s="16">
        <v>48</v>
      </c>
      <c r="B49" t="s">
        <v>80</v>
      </c>
      <c r="C49" t="s">
        <v>47</v>
      </c>
      <c r="D49" s="18">
        <v>2004</v>
      </c>
      <c r="E49" t="s">
        <v>18</v>
      </c>
      <c r="F49" t="s">
        <v>60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 s="16">
        <v>49</v>
      </c>
      <c r="B50" t="s">
        <v>81</v>
      </c>
      <c r="C50" t="s">
        <v>12</v>
      </c>
      <c r="D50" s="18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 s="16">
        <v>50</v>
      </c>
      <c r="B51" t="s">
        <v>82</v>
      </c>
      <c r="C51" t="s">
        <v>66</v>
      </c>
      <c r="D51" s="18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 s="16">
        <v>51</v>
      </c>
      <c r="B52" t="s">
        <v>83</v>
      </c>
      <c r="C52" t="s">
        <v>21</v>
      </c>
      <c r="D52" s="18">
        <v>1992</v>
      </c>
      <c r="E52" t="s">
        <v>84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 s="16">
        <v>52</v>
      </c>
      <c r="B53" t="s">
        <v>85</v>
      </c>
      <c r="C53" t="s">
        <v>39</v>
      </c>
      <c r="D53" s="18">
        <v>2008</v>
      </c>
      <c r="E53" t="s">
        <v>44</v>
      </c>
      <c r="F53" t="s">
        <v>45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 s="16">
        <v>53</v>
      </c>
      <c r="B54" t="s">
        <v>86</v>
      </c>
      <c r="C54" t="s">
        <v>87</v>
      </c>
      <c r="D54" s="18">
        <v>1997</v>
      </c>
      <c r="E54" t="s">
        <v>18</v>
      </c>
      <c r="F54" t="s">
        <v>60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 s="16">
        <v>54</v>
      </c>
      <c r="B55" t="s">
        <v>88</v>
      </c>
      <c r="C55" t="s">
        <v>66</v>
      </c>
      <c r="D55" s="18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 s="16">
        <v>55</v>
      </c>
      <c r="B56" t="s">
        <v>89</v>
      </c>
      <c r="C56" t="s">
        <v>42</v>
      </c>
      <c r="D56" s="18">
        <v>2010</v>
      </c>
      <c r="E56" t="s">
        <v>18</v>
      </c>
      <c r="F56" t="s">
        <v>60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 s="16">
        <v>56</v>
      </c>
      <c r="B57" t="s">
        <v>70</v>
      </c>
      <c r="C57" t="s">
        <v>42</v>
      </c>
      <c r="D57" s="18">
        <v>2009</v>
      </c>
      <c r="E57" t="s">
        <v>31</v>
      </c>
      <c r="F57" t="s">
        <v>62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 s="16">
        <v>57</v>
      </c>
      <c r="B58" t="s">
        <v>85</v>
      </c>
      <c r="C58" t="s">
        <v>42</v>
      </c>
      <c r="D58" s="18">
        <v>2008</v>
      </c>
      <c r="E58" t="s">
        <v>44</v>
      </c>
      <c r="F58" t="s">
        <v>45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 s="16">
        <v>58</v>
      </c>
      <c r="B59" t="s">
        <v>90</v>
      </c>
      <c r="C59" t="s">
        <v>49</v>
      </c>
      <c r="D59" s="18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 s="16">
        <v>59</v>
      </c>
      <c r="B60" t="s">
        <v>91</v>
      </c>
      <c r="C60" t="s">
        <v>56</v>
      </c>
      <c r="D60" s="18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 s="16">
        <v>60</v>
      </c>
      <c r="B61" t="s">
        <v>78</v>
      </c>
      <c r="C61" t="s">
        <v>26</v>
      </c>
      <c r="D61" s="18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 s="16">
        <v>61</v>
      </c>
      <c r="B62" t="s">
        <v>92</v>
      </c>
      <c r="C62" t="s">
        <v>12</v>
      </c>
      <c r="D62" s="18">
        <v>2011</v>
      </c>
      <c r="E62" t="s">
        <v>28</v>
      </c>
      <c r="F62" t="s">
        <v>93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 s="16">
        <v>62</v>
      </c>
      <c r="B63" t="s">
        <v>94</v>
      </c>
      <c r="C63" t="s">
        <v>39</v>
      </c>
      <c r="D63" s="18">
        <v>2013</v>
      </c>
      <c r="E63" t="s">
        <v>31</v>
      </c>
      <c r="F63" t="s">
        <v>62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 s="16">
        <v>63</v>
      </c>
      <c r="B64" t="s">
        <v>95</v>
      </c>
      <c r="C64" t="s">
        <v>39</v>
      </c>
      <c r="D64" s="18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 s="16">
        <v>64</v>
      </c>
      <c r="B65" t="s">
        <v>96</v>
      </c>
      <c r="C65" t="s">
        <v>79</v>
      </c>
      <c r="D65" s="18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 s="16">
        <v>65</v>
      </c>
      <c r="B66" t="s">
        <v>97</v>
      </c>
      <c r="C66" t="s">
        <v>66</v>
      </c>
      <c r="D66" s="18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 s="16">
        <v>66</v>
      </c>
      <c r="B67" t="s">
        <v>98</v>
      </c>
      <c r="C67" t="s">
        <v>39</v>
      </c>
      <c r="D67" s="18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 s="16">
        <v>67</v>
      </c>
      <c r="B68" t="s">
        <v>99</v>
      </c>
      <c r="C68" t="s">
        <v>87</v>
      </c>
      <c r="D68" s="18">
        <v>1997</v>
      </c>
      <c r="E68" t="s">
        <v>22</v>
      </c>
      <c r="F68" t="s">
        <v>60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 s="16">
        <v>68</v>
      </c>
      <c r="B69" t="s">
        <v>94</v>
      </c>
      <c r="C69" t="s">
        <v>42</v>
      </c>
      <c r="D69" s="18">
        <v>2013</v>
      </c>
      <c r="E69" t="s">
        <v>31</v>
      </c>
      <c r="F69" t="s">
        <v>62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 s="16">
        <v>69</v>
      </c>
      <c r="B70" t="s">
        <v>100</v>
      </c>
      <c r="C70" t="s">
        <v>12</v>
      </c>
      <c r="D70" s="18">
        <v>2010</v>
      </c>
      <c r="E70" t="s">
        <v>28</v>
      </c>
      <c r="F70" t="s">
        <v>93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 s="16">
        <v>70</v>
      </c>
      <c r="B71" t="s">
        <v>101</v>
      </c>
      <c r="C71" t="s">
        <v>87</v>
      </c>
      <c r="D71" s="18">
        <v>1999</v>
      </c>
      <c r="E71" t="s">
        <v>18</v>
      </c>
      <c r="F71" t="s">
        <v>60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 s="16">
        <v>71</v>
      </c>
      <c r="B72" t="s">
        <v>102</v>
      </c>
      <c r="C72" t="s">
        <v>39</v>
      </c>
      <c r="D72" s="18">
        <v>2007</v>
      </c>
      <c r="E72" t="s">
        <v>31</v>
      </c>
      <c r="F72" t="s">
        <v>62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 s="16">
        <v>72</v>
      </c>
      <c r="B73" t="s">
        <v>103</v>
      </c>
      <c r="C73" t="s">
        <v>49</v>
      </c>
      <c r="D73" s="18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 s="16">
        <v>73</v>
      </c>
      <c r="B74" t="s">
        <v>104</v>
      </c>
      <c r="C74" t="s">
        <v>39</v>
      </c>
      <c r="D74" s="18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 s="16">
        <v>74</v>
      </c>
      <c r="B75" t="s">
        <v>105</v>
      </c>
      <c r="C75" t="s">
        <v>66</v>
      </c>
      <c r="D75" s="18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 s="16">
        <v>75</v>
      </c>
      <c r="B76" t="s">
        <v>106</v>
      </c>
      <c r="C76" t="s">
        <v>26</v>
      </c>
      <c r="D76" s="18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 s="16">
        <v>76</v>
      </c>
      <c r="B77" t="s">
        <v>107</v>
      </c>
      <c r="C77" t="s">
        <v>39</v>
      </c>
      <c r="D77" s="18">
        <v>2011</v>
      </c>
      <c r="E77" t="s">
        <v>22</v>
      </c>
      <c r="F77" t="s">
        <v>108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 s="16">
        <v>77</v>
      </c>
      <c r="B78" t="s">
        <v>109</v>
      </c>
      <c r="C78" t="s">
        <v>49</v>
      </c>
      <c r="D78" s="1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 s="16">
        <v>78</v>
      </c>
      <c r="B79" t="s">
        <v>110</v>
      </c>
      <c r="C79" t="s">
        <v>68</v>
      </c>
      <c r="D79" s="18">
        <v>2015</v>
      </c>
      <c r="E79" t="s">
        <v>13</v>
      </c>
      <c r="F79" t="s">
        <v>111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 s="16">
        <v>79</v>
      </c>
      <c r="B80" t="s">
        <v>112</v>
      </c>
      <c r="C80" t="s">
        <v>12</v>
      </c>
      <c r="D80" s="18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 s="16">
        <v>80</v>
      </c>
      <c r="B81" t="s">
        <v>113</v>
      </c>
      <c r="C81" t="s">
        <v>114</v>
      </c>
      <c r="D81" s="18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 s="16">
        <v>81</v>
      </c>
      <c r="B82" t="s">
        <v>115</v>
      </c>
      <c r="C82" t="s">
        <v>12</v>
      </c>
      <c r="D82" s="18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 s="16">
        <v>82</v>
      </c>
      <c r="B83" t="s">
        <v>116</v>
      </c>
      <c r="C83" t="s">
        <v>26</v>
      </c>
      <c r="D83" s="18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 s="16">
        <v>83</v>
      </c>
      <c r="B84" t="s">
        <v>117</v>
      </c>
      <c r="C84" t="s">
        <v>42</v>
      </c>
      <c r="D84" s="18">
        <v>2012</v>
      </c>
      <c r="E84" t="s">
        <v>44</v>
      </c>
      <c r="F84" t="s">
        <v>111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 s="16">
        <v>84</v>
      </c>
      <c r="B85" t="s">
        <v>118</v>
      </c>
      <c r="C85" t="s">
        <v>119</v>
      </c>
      <c r="D85" s="18">
        <v>2009</v>
      </c>
      <c r="E85" t="s">
        <v>33</v>
      </c>
      <c r="F85" t="s">
        <v>111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 s="16">
        <v>85</v>
      </c>
      <c r="B86" t="s">
        <v>120</v>
      </c>
      <c r="C86" t="s">
        <v>79</v>
      </c>
      <c r="D86" s="18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 s="16">
        <v>86</v>
      </c>
      <c r="B87" t="s">
        <v>121</v>
      </c>
      <c r="C87" t="s">
        <v>12</v>
      </c>
      <c r="D87" s="18">
        <v>2007</v>
      </c>
      <c r="E87" t="s">
        <v>13</v>
      </c>
      <c r="F87" t="s">
        <v>122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 s="16">
        <v>87</v>
      </c>
      <c r="B88" t="s">
        <v>123</v>
      </c>
      <c r="C88" t="s">
        <v>47</v>
      </c>
      <c r="D88" s="18">
        <v>2001</v>
      </c>
      <c r="E88" t="s">
        <v>22</v>
      </c>
      <c r="F88" t="s">
        <v>60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 s="16">
        <v>88</v>
      </c>
      <c r="B89" t="s">
        <v>124</v>
      </c>
      <c r="C89" t="s">
        <v>87</v>
      </c>
      <c r="D89" s="18">
        <v>1999</v>
      </c>
      <c r="E89" t="s">
        <v>22</v>
      </c>
      <c r="F89" t="s">
        <v>125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 s="16">
        <v>89</v>
      </c>
      <c r="B90" t="s">
        <v>126</v>
      </c>
      <c r="C90" t="s">
        <v>26</v>
      </c>
      <c r="D90" s="18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 s="16">
        <v>90</v>
      </c>
      <c r="B91" t="s">
        <v>127</v>
      </c>
      <c r="C91" t="s">
        <v>128</v>
      </c>
      <c r="D91" s="18">
        <v>1982</v>
      </c>
      <c r="E91" t="s">
        <v>24</v>
      </c>
      <c r="F91" t="s">
        <v>129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 s="16">
        <v>91</v>
      </c>
      <c r="B92" t="s">
        <v>130</v>
      </c>
      <c r="C92" t="s">
        <v>131</v>
      </c>
      <c r="D92" s="18">
        <v>2005</v>
      </c>
      <c r="E92" t="s">
        <v>44</v>
      </c>
      <c r="F92" t="s">
        <v>45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 s="16">
        <v>92</v>
      </c>
      <c r="B93" t="s">
        <v>132</v>
      </c>
      <c r="C93" t="s">
        <v>12</v>
      </c>
      <c r="D93" s="18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 s="16">
        <v>93</v>
      </c>
      <c r="B94" t="s">
        <v>133</v>
      </c>
      <c r="C94" t="s">
        <v>68</v>
      </c>
      <c r="D94" s="18">
        <v>2015</v>
      </c>
      <c r="E94" t="s">
        <v>31</v>
      </c>
      <c r="F94" t="s">
        <v>111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 s="16">
        <v>94</v>
      </c>
      <c r="B95" t="s">
        <v>134</v>
      </c>
      <c r="C95" t="s">
        <v>68</v>
      </c>
      <c r="D95" s="18">
        <v>2014</v>
      </c>
      <c r="E95" t="s">
        <v>31</v>
      </c>
      <c r="F95" t="s">
        <v>62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 s="16">
        <v>95</v>
      </c>
      <c r="B96" t="s">
        <v>135</v>
      </c>
      <c r="C96" t="s">
        <v>79</v>
      </c>
      <c r="D96" s="18">
        <v>1998</v>
      </c>
      <c r="E96" t="s">
        <v>44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 s="16">
        <v>96</v>
      </c>
      <c r="B97" t="s">
        <v>136</v>
      </c>
      <c r="C97" t="s">
        <v>87</v>
      </c>
      <c r="D97" s="18">
        <v>1997</v>
      </c>
      <c r="E97" t="s">
        <v>2</v>
      </c>
      <c r="F97" t="s">
        <v>60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 s="16">
        <v>97</v>
      </c>
      <c r="B98" t="s">
        <v>137</v>
      </c>
      <c r="C98" t="s">
        <v>16</v>
      </c>
      <c r="D98" s="1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 s="16">
        <v>98</v>
      </c>
      <c r="B99" t="s">
        <v>138</v>
      </c>
      <c r="C99" t="s">
        <v>66</v>
      </c>
      <c r="D99" s="18">
        <v>2014</v>
      </c>
      <c r="E99" t="s">
        <v>73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 s="16">
        <v>99</v>
      </c>
      <c r="B100" t="s">
        <v>139</v>
      </c>
      <c r="C100" t="s">
        <v>39</v>
      </c>
      <c r="D100" s="18">
        <v>2008</v>
      </c>
      <c r="E100" t="s">
        <v>31</v>
      </c>
      <c r="F100" t="s">
        <v>62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 s="16">
        <v>100</v>
      </c>
      <c r="B101" t="s">
        <v>140</v>
      </c>
      <c r="C101" t="s">
        <v>39</v>
      </c>
      <c r="D101" s="18">
        <v>2011</v>
      </c>
      <c r="E101" t="s">
        <v>31</v>
      </c>
      <c r="F101" t="s">
        <v>111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 s="16">
        <v>101</v>
      </c>
      <c r="B102" t="s">
        <v>141</v>
      </c>
      <c r="C102" t="s">
        <v>12</v>
      </c>
      <c r="D102" s="18">
        <v>2006</v>
      </c>
      <c r="E102" t="s">
        <v>44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 s="16">
        <v>102</v>
      </c>
      <c r="B103" t="s">
        <v>67</v>
      </c>
      <c r="C103" t="s">
        <v>142</v>
      </c>
      <c r="D103" s="18">
        <v>2015</v>
      </c>
      <c r="E103" t="s">
        <v>31</v>
      </c>
      <c r="F103" t="s">
        <v>62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 s="16">
        <v>103</v>
      </c>
      <c r="B104" t="s">
        <v>143</v>
      </c>
      <c r="C104" t="s">
        <v>12</v>
      </c>
      <c r="D104" s="18">
        <v>2009</v>
      </c>
      <c r="E104" t="s">
        <v>28</v>
      </c>
      <c r="F104" t="s">
        <v>93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 s="16">
        <v>104</v>
      </c>
      <c r="B105" t="s">
        <v>140</v>
      </c>
      <c r="C105" t="s">
        <v>42</v>
      </c>
      <c r="D105" s="18">
        <v>2011</v>
      </c>
      <c r="E105" t="s">
        <v>31</v>
      </c>
      <c r="F105" t="s">
        <v>111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 s="16">
        <v>105</v>
      </c>
      <c r="B106" t="s">
        <v>144</v>
      </c>
      <c r="C106" t="s">
        <v>47</v>
      </c>
      <c r="D106" s="18">
        <v>2003</v>
      </c>
      <c r="E106" t="s">
        <v>18</v>
      </c>
      <c r="F106" t="s">
        <v>111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 s="16">
        <v>106</v>
      </c>
      <c r="B107" t="s">
        <v>145</v>
      </c>
      <c r="C107" t="s">
        <v>87</v>
      </c>
      <c r="D107" s="18">
        <v>1998</v>
      </c>
      <c r="E107" t="s">
        <v>73</v>
      </c>
      <c r="F107" t="s">
        <v>60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 s="16">
        <v>107</v>
      </c>
      <c r="B108" t="s">
        <v>146</v>
      </c>
      <c r="C108" t="s">
        <v>87</v>
      </c>
      <c r="D108" s="18">
        <v>1998</v>
      </c>
      <c r="E108" t="s">
        <v>2</v>
      </c>
      <c r="F108" t="s">
        <v>60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 s="16">
        <v>108</v>
      </c>
      <c r="B109" t="s">
        <v>147</v>
      </c>
      <c r="C109" t="s">
        <v>148</v>
      </c>
      <c r="D109" s="18">
        <v>2001</v>
      </c>
      <c r="E109" t="s">
        <v>73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 s="16">
        <v>109</v>
      </c>
      <c r="B110" t="s">
        <v>149</v>
      </c>
      <c r="C110" t="s">
        <v>150</v>
      </c>
      <c r="D110" s="18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 s="16">
        <v>110</v>
      </c>
      <c r="B111" t="s">
        <v>151</v>
      </c>
      <c r="C111" t="s">
        <v>68</v>
      </c>
      <c r="D111" s="18">
        <v>2015</v>
      </c>
      <c r="E111" t="s">
        <v>22</v>
      </c>
      <c r="F111" t="s">
        <v>108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 s="16">
        <v>111</v>
      </c>
      <c r="B112" t="s">
        <v>152</v>
      </c>
      <c r="C112" t="s">
        <v>148</v>
      </c>
      <c r="D112" s="18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 s="16">
        <v>112</v>
      </c>
      <c r="B113" t="s">
        <v>153</v>
      </c>
      <c r="C113" t="s">
        <v>12</v>
      </c>
      <c r="D113" s="18">
        <v>2012</v>
      </c>
      <c r="E113" t="s">
        <v>28</v>
      </c>
      <c r="F113" t="s">
        <v>93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 s="16">
        <v>113</v>
      </c>
      <c r="B114" t="s">
        <v>154</v>
      </c>
      <c r="C114" t="s">
        <v>42</v>
      </c>
      <c r="D114" s="18">
        <v>2013</v>
      </c>
      <c r="E114" t="s">
        <v>13</v>
      </c>
      <c r="F114" t="s">
        <v>111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 s="16">
        <v>114</v>
      </c>
      <c r="B115" t="s">
        <v>155</v>
      </c>
      <c r="C115" t="s">
        <v>47</v>
      </c>
      <c r="D115" s="18">
        <v>2004</v>
      </c>
      <c r="E115" t="s">
        <v>18</v>
      </c>
      <c r="F115" t="s">
        <v>111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 s="16">
        <v>115</v>
      </c>
      <c r="B116" t="s">
        <v>156</v>
      </c>
      <c r="C116" t="s">
        <v>47</v>
      </c>
      <c r="D116" s="18">
        <v>2002</v>
      </c>
      <c r="E116" t="s">
        <v>31</v>
      </c>
      <c r="F116" t="s">
        <v>111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 s="16">
        <v>116</v>
      </c>
      <c r="B117" t="s">
        <v>157</v>
      </c>
      <c r="C117" t="s">
        <v>42</v>
      </c>
      <c r="D117" s="18">
        <v>2011</v>
      </c>
      <c r="E117" t="s">
        <v>44</v>
      </c>
      <c r="F117" t="s">
        <v>60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 s="16">
        <v>117</v>
      </c>
      <c r="B118" t="s">
        <v>158</v>
      </c>
      <c r="C118" t="s">
        <v>87</v>
      </c>
      <c r="D118" s="18">
        <v>1996</v>
      </c>
      <c r="E118" t="s">
        <v>2</v>
      </c>
      <c r="F118" t="s">
        <v>60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 s="16">
        <v>118</v>
      </c>
      <c r="B119" t="s">
        <v>159</v>
      </c>
      <c r="C119" t="s">
        <v>12</v>
      </c>
      <c r="D119" s="18">
        <v>2010</v>
      </c>
      <c r="E119" t="s">
        <v>13</v>
      </c>
      <c r="F119" t="s">
        <v>160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 s="16">
        <v>119</v>
      </c>
      <c r="B120" t="s">
        <v>161</v>
      </c>
      <c r="C120" t="s">
        <v>39</v>
      </c>
      <c r="D120" s="18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 s="16">
        <v>120</v>
      </c>
      <c r="B121" t="s">
        <v>162</v>
      </c>
      <c r="C121" t="s">
        <v>42</v>
      </c>
      <c r="D121" s="18">
        <v>2009</v>
      </c>
      <c r="E121" t="s">
        <v>44</v>
      </c>
      <c r="F121" t="s">
        <v>60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 s="16">
        <v>121</v>
      </c>
      <c r="B122" t="s">
        <v>102</v>
      </c>
      <c r="C122" t="s">
        <v>42</v>
      </c>
      <c r="D122" s="18">
        <v>2007</v>
      </c>
      <c r="E122" t="s">
        <v>31</v>
      </c>
      <c r="F122" t="s">
        <v>62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 s="16">
        <v>122</v>
      </c>
      <c r="B123" t="s">
        <v>163</v>
      </c>
      <c r="C123" t="s">
        <v>42</v>
      </c>
      <c r="D123" s="18">
        <v>2011</v>
      </c>
      <c r="E123" t="s">
        <v>13</v>
      </c>
      <c r="F123" t="s">
        <v>111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 s="16">
        <v>123</v>
      </c>
      <c r="B124" t="s">
        <v>164</v>
      </c>
      <c r="C124" t="s">
        <v>26</v>
      </c>
      <c r="D124" s="18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 s="16">
        <v>124</v>
      </c>
      <c r="B125" t="s">
        <v>165</v>
      </c>
      <c r="C125" t="s">
        <v>42</v>
      </c>
      <c r="D125" s="18">
        <v>2010</v>
      </c>
      <c r="E125" t="s">
        <v>44</v>
      </c>
      <c r="F125" t="s">
        <v>45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 s="16">
        <v>125</v>
      </c>
      <c r="B126" t="s">
        <v>166</v>
      </c>
      <c r="C126" t="s">
        <v>68</v>
      </c>
      <c r="D126" s="18">
        <v>2014</v>
      </c>
      <c r="E126" t="s">
        <v>13</v>
      </c>
      <c r="F126" t="s">
        <v>111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 s="16">
        <v>126</v>
      </c>
      <c r="B127" t="s">
        <v>167</v>
      </c>
      <c r="C127" t="s">
        <v>12</v>
      </c>
      <c r="D127" s="18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 s="16">
        <v>127</v>
      </c>
      <c r="B128" t="s">
        <v>107</v>
      </c>
      <c r="C128" t="s">
        <v>42</v>
      </c>
      <c r="D128" s="18">
        <v>2011</v>
      </c>
      <c r="E128" t="s">
        <v>22</v>
      </c>
      <c r="F128" t="s">
        <v>108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 s="16">
        <v>128</v>
      </c>
      <c r="B129" t="s">
        <v>168</v>
      </c>
      <c r="C129" t="s">
        <v>16</v>
      </c>
      <c r="D129" s="18">
        <v>1986</v>
      </c>
      <c r="E129" t="s">
        <v>44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 s="16">
        <v>129</v>
      </c>
      <c r="B130" t="s">
        <v>169</v>
      </c>
      <c r="C130" t="s">
        <v>42</v>
      </c>
      <c r="D130" s="18">
        <v>2012</v>
      </c>
      <c r="E130" t="s">
        <v>44</v>
      </c>
      <c r="F130" t="s">
        <v>93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 s="16">
        <v>130</v>
      </c>
      <c r="B131" t="s">
        <v>170</v>
      </c>
      <c r="C131" t="s">
        <v>114</v>
      </c>
      <c r="D131" s="18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 s="16">
        <v>131</v>
      </c>
      <c r="B132" t="s">
        <v>171</v>
      </c>
      <c r="C132" t="s">
        <v>56</v>
      </c>
      <c r="D132" s="18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 s="16">
        <v>132</v>
      </c>
      <c r="B133" t="s">
        <v>172</v>
      </c>
      <c r="C133" t="s">
        <v>47</v>
      </c>
      <c r="D133" s="18">
        <v>2002</v>
      </c>
      <c r="E133" t="s">
        <v>22</v>
      </c>
      <c r="F133" t="s">
        <v>60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 s="16">
        <v>133</v>
      </c>
      <c r="B134" t="s">
        <v>173</v>
      </c>
      <c r="C134" t="s">
        <v>21</v>
      </c>
      <c r="D134" s="18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 s="16">
        <v>134</v>
      </c>
      <c r="B135" t="s">
        <v>174</v>
      </c>
      <c r="C135" t="s">
        <v>39</v>
      </c>
      <c r="D135" s="18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 s="16">
        <v>135</v>
      </c>
      <c r="B136" t="s">
        <v>165</v>
      </c>
      <c r="C136" t="s">
        <v>39</v>
      </c>
      <c r="D136" s="18">
        <v>2010</v>
      </c>
      <c r="E136" t="s">
        <v>44</v>
      </c>
      <c r="F136" t="s">
        <v>45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 s="16">
        <v>136</v>
      </c>
      <c r="B137" t="s">
        <v>175</v>
      </c>
      <c r="C137" t="s">
        <v>148</v>
      </c>
      <c r="D137" s="18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 s="16">
        <v>137</v>
      </c>
      <c r="B138" t="s">
        <v>176</v>
      </c>
      <c r="C138" t="s">
        <v>49</v>
      </c>
      <c r="D138" s="18">
        <v>1992</v>
      </c>
      <c r="E138" t="s">
        <v>73</v>
      </c>
      <c r="F138" t="s">
        <v>177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 s="16">
        <v>138</v>
      </c>
      <c r="B139" t="s">
        <v>178</v>
      </c>
      <c r="C139" t="s">
        <v>119</v>
      </c>
      <c r="D139" s="18">
        <v>2004</v>
      </c>
      <c r="E139" t="s">
        <v>22</v>
      </c>
      <c r="F139" t="s">
        <v>62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 s="16">
        <v>139</v>
      </c>
      <c r="B140" t="s">
        <v>179</v>
      </c>
      <c r="C140" t="s">
        <v>87</v>
      </c>
      <c r="D140" s="18">
        <v>1999</v>
      </c>
      <c r="E140" t="s">
        <v>44</v>
      </c>
      <c r="F140" t="s">
        <v>180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 s="16">
        <v>140</v>
      </c>
      <c r="B141" t="s">
        <v>181</v>
      </c>
      <c r="C141" t="s">
        <v>39</v>
      </c>
      <c r="D141" s="18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 s="16">
        <v>141</v>
      </c>
      <c r="B142" t="s">
        <v>182</v>
      </c>
      <c r="C142" t="s">
        <v>39</v>
      </c>
      <c r="D142" s="18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 s="16">
        <v>142</v>
      </c>
      <c r="B143" t="s">
        <v>183</v>
      </c>
      <c r="C143" t="s">
        <v>39</v>
      </c>
      <c r="D143" s="18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 s="16">
        <v>143</v>
      </c>
      <c r="B144" t="s">
        <v>184</v>
      </c>
      <c r="C144" t="s">
        <v>47</v>
      </c>
      <c r="D144" s="18">
        <v>2001</v>
      </c>
      <c r="E144" t="s">
        <v>44</v>
      </c>
      <c r="F144" t="s">
        <v>185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 s="16">
        <v>144</v>
      </c>
      <c r="B145" t="s">
        <v>186</v>
      </c>
      <c r="C145" t="s">
        <v>187</v>
      </c>
      <c r="D145" s="18">
        <v>1992</v>
      </c>
      <c r="E145" t="s">
        <v>2</v>
      </c>
      <c r="F145" t="s">
        <v>122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 s="16">
        <v>145</v>
      </c>
      <c r="B146" t="s">
        <v>188</v>
      </c>
      <c r="C146" t="s">
        <v>42</v>
      </c>
      <c r="D146" s="18">
        <v>2008</v>
      </c>
      <c r="E146" t="s">
        <v>44</v>
      </c>
      <c r="F146" t="s">
        <v>185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 s="16">
        <v>146</v>
      </c>
      <c r="B147" t="s">
        <v>189</v>
      </c>
      <c r="C147" t="s">
        <v>87</v>
      </c>
      <c r="D147" s="18">
        <v>1998</v>
      </c>
      <c r="E147" t="s">
        <v>44</v>
      </c>
      <c r="F147" t="s">
        <v>185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 s="16">
        <v>147</v>
      </c>
      <c r="B148" t="s">
        <v>190</v>
      </c>
      <c r="C148" t="s">
        <v>42</v>
      </c>
      <c r="D148" s="18">
        <v>2013</v>
      </c>
      <c r="E148" t="s">
        <v>44</v>
      </c>
      <c r="F148" t="s">
        <v>191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 s="16">
        <v>148</v>
      </c>
      <c r="B149" t="s">
        <v>192</v>
      </c>
      <c r="C149" t="s">
        <v>47</v>
      </c>
      <c r="D149" s="18">
        <v>2006</v>
      </c>
      <c r="E149" t="s">
        <v>22</v>
      </c>
      <c r="F149" t="s">
        <v>193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 s="16">
        <v>149</v>
      </c>
      <c r="B150" t="s">
        <v>194</v>
      </c>
      <c r="C150" t="s">
        <v>42</v>
      </c>
      <c r="D150" s="18">
        <v>2008</v>
      </c>
      <c r="E150" t="s">
        <v>2</v>
      </c>
      <c r="F150" t="s">
        <v>60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 s="16">
        <v>150</v>
      </c>
      <c r="B151" t="s">
        <v>195</v>
      </c>
      <c r="C151" t="s">
        <v>26</v>
      </c>
      <c r="D151" s="18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 s="16">
        <v>151</v>
      </c>
      <c r="B152" t="s">
        <v>196</v>
      </c>
      <c r="C152" t="s">
        <v>12</v>
      </c>
      <c r="D152" s="18">
        <v>2007</v>
      </c>
      <c r="E152" t="s">
        <v>44</v>
      </c>
      <c r="F152" t="s">
        <v>197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 s="16">
        <v>152</v>
      </c>
      <c r="B153" t="s">
        <v>198</v>
      </c>
      <c r="C153" t="s">
        <v>87</v>
      </c>
      <c r="D153" s="18">
        <v>1998</v>
      </c>
      <c r="E153" t="s">
        <v>44</v>
      </c>
      <c r="F153" t="s">
        <v>199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 s="16">
        <v>153</v>
      </c>
      <c r="B154" t="s">
        <v>200</v>
      </c>
      <c r="C154" t="s">
        <v>87</v>
      </c>
      <c r="D154" s="18">
        <v>1996</v>
      </c>
      <c r="E154" t="s">
        <v>73</v>
      </c>
      <c r="F154" t="s">
        <v>60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 s="16">
        <v>154</v>
      </c>
      <c r="B155" t="s">
        <v>201</v>
      </c>
      <c r="C155" t="s">
        <v>26</v>
      </c>
      <c r="D155" s="18">
        <v>2006</v>
      </c>
      <c r="E155" t="s">
        <v>33</v>
      </c>
      <c r="F155" t="s">
        <v>160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 s="16">
        <v>155</v>
      </c>
      <c r="B156" t="s">
        <v>202</v>
      </c>
      <c r="C156" t="s">
        <v>68</v>
      </c>
      <c r="D156" s="18">
        <v>2014</v>
      </c>
      <c r="E156" t="s">
        <v>31</v>
      </c>
      <c r="F156" t="s">
        <v>62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 s="16">
        <v>156</v>
      </c>
      <c r="B157" t="s">
        <v>23</v>
      </c>
      <c r="C157" t="s">
        <v>16</v>
      </c>
      <c r="D157" s="18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 s="16">
        <v>157</v>
      </c>
      <c r="B158" t="s">
        <v>203</v>
      </c>
      <c r="C158" t="s">
        <v>42</v>
      </c>
      <c r="D158" s="18">
        <v>2009</v>
      </c>
      <c r="E158" t="s">
        <v>44</v>
      </c>
      <c r="F158" t="s">
        <v>93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 s="16">
        <v>158</v>
      </c>
      <c r="B159" t="s">
        <v>204</v>
      </c>
      <c r="C159" t="s">
        <v>79</v>
      </c>
      <c r="D159" s="18">
        <v>1999</v>
      </c>
      <c r="E159" t="s">
        <v>73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 s="16">
        <v>159</v>
      </c>
      <c r="B160" t="s">
        <v>205</v>
      </c>
      <c r="C160" t="s">
        <v>39</v>
      </c>
      <c r="D160" s="18">
        <v>2007</v>
      </c>
      <c r="E160" t="s">
        <v>84</v>
      </c>
      <c r="F160" t="s">
        <v>93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 s="16">
        <v>160</v>
      </c>
      <c r="B161" t="s">
        <v>206</v>
      </c>
      <c r="C161" t="s">
        <v>42</v>
      </c>
      <c r="D161" s="18">
        <v>2011</v>
      </c>
      <c r="E161" t="s">
        <v>44</v>
      </c>
      <c r="F161" t="s">
        <v>207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 s="16">
        <v>161</v>
      </c>
      <c r="B162" t="s">
        <v>208</v>
      </c>
      <c r="C162" t="s">
        <v>39</v>
      </c>
      <c r="D162" s="18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 s="16">
        <v>162</v>
      </c>
      <c r="B163" t="s">
        <v>209</v>
      </c>
      <c r="C163" t="s">
        <v>131</v>
      </c>
      <c r="D163" s="18">
        <v>2008</v>
      </c>
      <c r="E163" t="s">
        <v>22</v>
      </c>
      <c r="F163" t="s">
        <v>177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 s="16">
        <v>163</v>
      </c>
      <c r="B164" t="s">
        <v>210</v>
      </c>
      <c r="C164" t="s">
        <v>56</v>
      </c>
      <c r="D164" s="18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 s="16">
        <v>164</v>
      </c>
      <c r="B165" t="s">
        <v>211</v>
      </c>
      <c r="C165" t="s">
        <v>56</v>
      </c>
      <c r="D165" s="18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 s="16">
        <v>165</v>
      </c>
      <c r="B166" t="s">
        <v>48</v>
      </c>
      <c r="C166" t="s">
        <v>56</v>
      </c>
      <c r="D166" s="18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 s="16">
        <v>166</v>
      </c>
      <c r="B167" t="s">
        <v>212</v>
      </c>
      <c r="C167" t="s">
        <v>79</v>
      </c>
      <c r="D167" s="18">
        <v>1999</v>
      </c>
      <c r="E167" t="s">
        <v>213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 s="16">
        <v>167</v>
      </c>
      <c r="B168" t="s">
        <v>139</v>
      </c>
      <c r="C168" t="s">
        <v>42</v>
      </c>
      <c r="D168" s="18">
        <v>2008</v>
      </c>
      <c r="E168" t="s">
        <v>31</v>
      </c>
      <c r="F168" t="s">
        <v>62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 s="16">
        <v>168</v>
      </c>
      <c r="B169" t="s">
        <v>214</v>
      </c>
      <c r="C169" t="s">
        <v>47</v>
      </c>
      <c r="D169" s="18">
        <v>2001</v>
      </c>
      <c r="E169" t="s">
        <v>2</v>
      </c>
      <c r="F169" t="s">
        <v>215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 s="16">
        <v>169</v>
      </c>
      <c r="B170" t="s">
        <v>104</v>
      </c>
      <c r="C170" t="s">
        <v>42</v>
      </c>
      <c r="D170" s="18">
        <v>2014</v>
      </c>
      <c r="E170" t="s">
        <v>28</v>
      </c>
      <c r="F170" t="s">
        <v>60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 s="16">
        <v>170</v>
      </c>
      <c r="B171" t="s">
        <v>216</v>
      </c>
      <c r="C171" t="s">
        <v>42</v>
      </c>
      <c r="D171" s="18">
        <v>2009</v>
      </c>
      <c r="E171" t="s">
        <v>22</v>
      </c>
      <c r="F171" t="s">
        <v>193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 s="16">
        <v>171</v>
      </c>
      <c r="B172" t="s">
        <v>217</v>
      </c>
      <c r="C172" t="s">
        <v>21</v>
      </c>
      <c r="D172" s="18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 s="16">
        <v>172</v>
      </c>
      <c r="B173" t="s">
        <v>218</v>
      </c>
      <c r="C173" t="s">
        <v>21</v>
      </c>
      <c r="D173" s="18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 s="16">
        <v>173</v>
      </c>
      <c r="B174" t="s">
        <v>169</v>
      </c>
      <c r="C174" t="s">
        <v>39</v>
      </c>
      <c r="D174" s="18">
        <v>2012</v>
      </c>
      <c r="E174" t="s">
        <v>44</v>
      </c>
      <c r="F174" t="s">
        <v>93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 s="16">
        <v>174</v>
      </c>
      <c r="B175" t="s">
        <v>219</v>
      </c>
      <c r="C175" t="s">
        <v>87</v>
      </c>
      <c r="D175" s="18">
        <v>2000</v>
      </c>
      <c r="E175" t="s">
        <v>22</v>
      </c>
      <c r="F175" t="s">
        <v>125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 s="16">
        <v>175</v>
      </c>
      <c r="B176" t="s">
        <v>220</v>
      </c>
      <c r="C176" t="s">
        <v>47</v>
      </c>
      <c r="D176" s="18">
        <v>2003</v>
      </c>
      <c r="E176" t="s">
        <v>22</v>
      </c>
      <c r="F176" t="s">
        <v>111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 s="16">
        <v>176</v>
      </c>
      <c r="B177" t="s">
        <v>221</v>
      </c>
      <c r="C177" t="s">
        <v>79</v>
      </c>
      <c r="D177" s="18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 s="16">
        <v>177</v>
      </c>
      <c r="B178" t="s">
        <v>203</v>
      </c>
      <c r="C178" t="s">
        <v>39</v>
      </c>
      <c r="D178" s="18">
        <v>2009</v>
      </c>
      <c r="E178" t="s">
        <v>44</v>
      </c>
      <c r="F178" t="s">
        <v>93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 s="16">
        <v>178</v>
      </c>
      <c r="B179" t="s">
        <v>222</v>
      </c>
      <c r="C179" t="s">
        <v>26</v>
      </c>
      <c r="D179" s="18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 s="16">
        <v>179</v>
      </c>
      <c r="B180" t="s">
        <v>223</v>
      </c>
      <c r="C180" t="s">
        <v>87</v>
      </c>
      <c r="D180" s="18">
        <v>1997</v>
      </c>
      <c r="E180" t="s">
        <v>44</v>
      </c>
      <c r="F180" t="s">
        <v>224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5">
      <c r="A181" s="16">
        <v>180</v>
      </c>
      <c r="B181" t="s">
        <v>225</v>
      </c>
      <c r="C181" t="s">
        <v>47</v>
      </c>
      <c r="D181" s="18"/>
      <c r="E181" t="s">
        <v>13</v>
      </c>
      <c r="F181" t="s">
        <v>111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 s="16">
        <v>181</v>
      </c>
      <c r="B182" t="s">
        <v>227</v>
      </c>
      <c r="C182" t="s">
        <v>47</v>
      </c>
      <c r="D182" s="18">
        <v>2004</v>
      </c>
      <c r="E182" t="s">
        <v>22</v>
      </c>
      <c r="F182" t="s">
        <v>193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 s="16">
        <v>182</v>
      </c>
      <c r="B183" t="s">
        <v>228</v>
      </c>
      <c r="C183" t="s">
        <v>119</v>
      </c>
      <c r="D183" s="18">
        <v>2012</v>
      </c>
      <c r="E183" t="s">
        <v>22</v>
      </c>
      <c r="F183" t="s">
        <v>62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 s="16">
        <v>183</v>
      </c>
      <c r="B184" t="s">
        <v>53</v>
      </c>
      <c r="C184" t="s">
        <v>56</v>
      </c>
      <c r="D184" s="18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 s="16">
        <v>184</v>
      </c>
      <c r="B185" t="s">
        <v>229</v>
      </c>
      <c r="C185" t="s">
        <v>150</v>
      </c>
      <c r="D185" s="18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 s="16">
        <v>185</v>
      </c>
      <c r="B186" t="s">
        <v>230</v>
      </c>
      <c r="C186" t="s">
        <v>21</v>
      </c>
      <c r="D186" s="18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 s="16">
        <v>186</v>
      </c>
      <c r="B187" t="s">
        <v>117</v>
      </c>
      <c r="C187" t="s">
        <v>39</v>
      </c>
      <c r="D187" s="18">
        <v>2012</v>
      </c>
      <c r="E187" t="s">
        <v>44</v>
      </c>
      <c r="F187" t="s">
        <v>111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 s="16">
        <v>187</v>
      </c>
      <c r="B188" t="s">
        <v>231</v>
      </c>
      <c r="C188" t="s">
        <v>26</v>
      </c>
      <c r="D188" s="18">
        <v>2007</v>
      </c>
      <c r="E188" t="s">
        <v>44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 s="16">
        <v>188</v>
      </c>
      <c r="B189" t="s">
        <v>232</v>
      </c>
      <c r="C189" t="s">
        <v>49</v>
      </c>
      <c r="D189" s="18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 s="16">
        <v>189</v>
      </c>
      <c r="B190" t="s">
        <v>233</v>
      </c>
      <c r="C190" t="s">
        <v>66</v>
      </c>
      <c r="D190" s="18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 s="16">
        <v>190</v>
      </c>
      <c r="B191" t="s">
        <v>121</v>
      </c>
      <c r="C191" t="s">
        <v>26</v>
      </c>
      <c r="D191" s="18">
        <v>2008</v>
      </c>
      <c r="E191" t="s">
        <v>13</v>
      </c>
      <c r="F191" t="s">
        <v>122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 s="16">
        <v>191</v>
      </c>
      <c r="B192" t="s">
        <v>234</v>
      </c>
      <c r="C192" t="s">
        <v>47</v>
      </c>
      <c r="D192" s="18">
        <v>2003</v>
      </c>
      <c r="E192" t="s">
        <v>31</v>
      </c>
      <c r="F192" t="s">
        <v>111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 s="16">
        <v>192</v>
      </c>
      <c r="B193" t="s">
        <v>235</v>
      </c>
      <c r="C193" t="s">
        <v>21</v>
      </c>
      <c r="D193" s="18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 s="16">
        <v>193</v>
      </c>
      <c r="B194" t="s">
        <v>236</v>
      </c>
      <c r="C194" t="s">
        <v>39</v>
      </c>
      <c r="D194" s="18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 s="16">
        <v>194</v>
      </c>
      <c r="B195" t="s">
        <v>134</v>
      </c>
      <c r="C195" t="s">
        <v>142</v>
      </c>
      <c r="D195" s="18">
        <v>2014</v>
      </c>
      <c r="E195" t="s">
        <v>31</v>
      </c>
      <c r="F195" t="s">
        <v>62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 s="16">
        <v>195</v>
      </c>
      <c r="B196" t="s">
        <v>237</v>
      </c>
      <c r="C196" t="s">
        <v>119</v>
      </c>
      <c r="D196" s="18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 s="16">
        <v>196</v>
      </c>
      <c r="B197" t="s">
        <v>238</v>
      </c>
      <c r="C197" t="s">
        <v>47</v>
      </c>
      <c r="D197" s="18">
        <v>2006</v>
      </c>
      <c r="E197" t="s">
        <v>28</v>
      </c>
      <c r="F197" t="s">
        <v>239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 s="16">
        <v>197</v>
      </c>
      <c r="B198" t="s">
        <v>240</v>
      </c>
      <c r="C198" t="s">
        <v>42</v>
      </c>
      <c r="D198" s="18">
        <v>2009</v>
      </c>
      <c r="E198" t="s">
        <v>44</v>
      </c>
      <c r="F198" t="s">
        <v>177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 s="16">
        <v>198</v>
      </c>
      <c r="B199" t="s">
        <v>41</v>
      </c>
      <c r="C199" t="s">
        <v>142</v>
      </c>
      <c r="D199" s="18">
        <v>2014</v>
      </c>
      <c r="E199" t="s">
        <v>44</v>
      </c>
      <c r="F199" t="s">
        <v>45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 s="16">
        <v>199</v>
      </c>
      <c r="B200" t="s">
        <v>241</v>
      </c>
      <c r="C200" t="s">
        <v>131</v>
      </c>
      <c r="D200" s="18">
        <v>2006</v>
      </c>
      <c r="E200" t="s">
        <v>44</v>
      </c>
      <c r="F200" t="s">
        <v>45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 s="16">
        <v>200</v>
      </c>
      <c r="B201" t="s">
        <v>242</v>
      </c>
      <c r="C201" t="s">
        <v>42</v>
      </c>
      <c r="D201" s="18">
        <v>2010</v>
      </c>
      <c r="E201" t="s">
        <v>13</v>
      </c>
      <c r="F201" t="s">
        <v>111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 s="16">
        <v>201</v>
      </c>
      <c r="B202" t="s">
        <v>15</v>
      </c>
      <c r="C202" t="s">
        <v>21</v>
      </c>
      <c r="D202" s="18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 s="16">
        <v>202</v>
      </c>
      <c r="B203" t="s">
        <v>243</v>
      </c>
      <c r="C203" t="s">
        <v>87</v>
      </c>
      <c r="D203" s="18">
        <v>1996</v>
      </c>
      <c r="E203" t="s">
        <v>44</v>
      </c>
      <c r="F203" t="s">
        <v>199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 s="16">
        <v>203</v>
      </c>
      <c r="B204" t="s">
        <v>244</v>
      </c>
      <c r="C204" t="s">
        <v>87</v>
      </c>
      <c r="D204" s="18">
        <v>1999</v>
      </c>
      <c r="E204" t="s">
        <v>13</v>
      </c>
      <c r="F204" t="s">
        <v>62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 s="16">
        <v>204</v>
      </c>
      <c r="B205" t="s">
        <v>138</v>
      </c>
      <c r="C205" t="s">
        <v>150</v>
      </c>
      <c r="D205" s="18">
        <v>2014</v>
      </c>
      <c r="E205" t="s">
        <v>73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 s="16">
        <v>205</v>
      </c>
      <c r="B206" t="s">
        <v>245</v>
      </c>
      <c r="C206" t="s">
        <v>87</v>
      </c>
      <c r="D206" s="18">
        <v>1999</v>
      </c>
      <c r="E206" t="s">
        <v>213</v>
      </c>
      <c r="F206" t="s">
        <v>224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 s="16">
        <v>206</v>
      </c>
      <c r="B207" t="s">
        <v>246</v>
      </c>
      <c r="C207" t="s">
        <v>87</v>
      </c>
      <c r="D207" s="18">
        <v>1998</v>
      </c>
      <c r="E207" t="s">
        <v>2</v>
      </c>
      <c r="F207" t="s">
        <v>60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 s="16">
        <v>207</v>
      </c>
      <c r="B208" t="s">
        <v>247</v>
      </c>
      <c r="C208" t="s">
        <v>12</v>
      </c>
      <c r="D208" s="1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 s="16">
        <v>208</v>
      </c>
      <c r="B209" t="s">
        <v>248</v>
      </c>
      <c r="C209" t="s">
        <v>47</v>
      </c>
      <c r="D209" s="18">
        <v>2007</v>
      </c>
      <c r="E209" t="s">
        <v>28</v>
      </c>
      <c r="F209" t="s">
        <v>62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 s="16">
        <v>209</v>
      </c>
      <c r="B210" t="s">
        <v>249</v>
      </c>
      <c r="C210" t="s">
        <v>39</v>
      </c>
      <c r="D210" s="18">
        <v>2008</v>
      </c>
      <c r="E210" t="s">
        <v>22</v>
      </c>
      <c r="F210" t="s">
        <v>108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 s="16">
        <v>210</v>
      </c>
      <c r="B211" t="s">
        <v>250</v>
      </c>
      <c r="C211" t="s">
        <v>26</v>
      </c>
      <c r="D211" s="18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 s="16">
        <v>211</v>
      </c>
      <c r="B212" t="s">
        <v>251</v>
      </c>
      <c r="C212" t="s">
        <v>42</v>
      </c>
      <c r="D212" s="18">
        <v>2007</v>
      </c>
      <c r="E212" t="s">
        <v>44</v>
      </c>
      <c r="F212" t="s">
        <v>60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 s="16">
        <v>212</v>
      </c>
      <c r="B213" t="s">
        <v>252</v>
      </c>
      <c r="C213" t="s">
        <v>47</v>
      </c>
      <c r="D213" s="18">
        <v>2005</v>
      </c>
      <c r="E213" t="s">
        <v>13</v>
      </c>
      <c r="F213" t="s">
        <v>111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 s="16">
        <v>213</v>
      </c>
      <c r="B214" t="s">
        <v>196</v>
      </c>
      <c r="C214" t="s">
        <v>26</v>
      </c>
      <c r="D214" s="18">
        <v>2007</v>
      </c>
      <c r="E214" t="s">
        <v>44</v>
      </c>
      <c r="F214" t="s">
        <v>197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 s="16">
        <v>214</v>
      </c>
      <c r="B215" t="s">
        <v>253</v>
      </c>
      <c r="C215" t="s">
        <v>79</v>
      </c>
      <c r="D215" s="18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 s="16">
        <v>215</v>
      </c>
      <c r="B216" t="s">
        <v>254</v>
      </c>
      <c r="C216" t="s">
        <v>131</v>
      </c>
      <c r="D216" s="18">
        <v>2010</v>
      </c>
      <c r="E216" t="s">
        <v>22</v>
      </c>
      <c r="F216" t="s">
        <v>177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 s="16">
        <v>216</v>
      </c>
      <c r="B217" t="s">
        <v>217</v>
      </c>
      <c r="C217" t="s">
        <v>16</v>
      </c>
      <c r="D217" s="18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 s="16">
        <v>217</v>
      </c>
      <c r="B218" t="s">
        <v>255</v>
      </c>
      <c r="C218" t="s">
        <v>42</v>
      </c>
      <c r="D218" s="18">
        <v>2010</v>
      </c>
      <c r="E218" t="s">
        <v>44</v>
      </c>
      <c r="F218" t="s">
        <v>60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 s="16">
        <v>218</v>
      </c>
      <c r="B219" t="s">
        <v>256</v>
      </c>
      <c r="C219" t="s">
        <v>119</v>
      </c>
      <c r="D219" s="18">
        <v>2010</v>
      </c>
      <c r="E219" t="s">
        <v>213</v>
      </c>
      <c r="F219" t="s">
        <v>62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 s="16">
        <v>219</v>
      </c>
      <c r="B220" t="s">
        <v>205</v>
      </c>
      <c r="C220" t="s">
        <v>42</v>
      </c>
      <c r="D220" s="18">
        <v>2007</v>
      </c>
      <c r="E220" t="s">
        <v>84</v>
      </c>
      <c r="F220" t="s">
        <v>93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 s="16">
        <v>220</v>
      </c>
      <c r="B221" t="s">
        <v>166</v>
      </c>
      <c r="C221" t="s">
        <v>42</v>
      </c>
      <c r="D221" s="18">
        <v>2014</v>
      </c>
      <c r="E221" t="s">
        <v>13</v>
      </c>
      <c r="F221" t="s">
        <v>111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 s="16">
        <v>221</v>
      </c>
      <c r="B222" t="s">
        <v>257</v>
      </c>
      <c r="C222" t="s">
        <v>87</v>
      </c>
      <c r="D222" s="18">
        <v>1999</v>
      </c>
      <c r="E222" t="s">
        <v>18</v>
      </c>
      <c r="F222" t="s">
        <v>60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 s="16">
        <v>222</v>
      </c>
      <c r="B223" t="s">
        <v>258</v>
      </c>
      <c r="C223" t="s">
        <v>68</v>
      </c>
      <c r="D223" s="18">
        <v>2016</v>
      </c>
      <c r="E223" t="s">
        <v>13</v>
      </c>
      <c r="F223" t="s">
        <v>111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 s="16">
        <v>223</v>
      </c>
      <c r="B224" t="s">
        <v>206</v>
      </c>
      <c r="C224" t="s">
        <v>39</v>
      </c>
      <c r="D224" s="18">
        <v>2011</v>
      </c>
      <c r="E224" t="s">
        <v>44</v>
      </c>
      <c r="F224" t="s">
        <v>207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 s="16">
        <v>224</v>
      </c>
      <c r="B225" t="s">
        <v>259</v>
      </c>
      <c r="C225" t="s">
        <v>87</v>
      </c>
      <c r="D225" s="18">
        <v>2000</v>
      </c>
      <c r="E225" t="s">
        <v>44</v>
      </c>
      <c r="F225" t="s">
        <v>129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 s="16">
        <v>225</v>
      </c>
      <c r="B226" t="s">
        <v>260</v>
      </c>
      <c r="C226" t="s">
        <v>47</v>
      </c>
      <c r="D226" s="18">
        <v>2003</v>
      </c>
      <c r="E226" t="s">
        <v>18</v>
      </c>
      <c r="F226" t="s">
        <v>261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 s="16">
        <v>226</v>
      </c>
      <c r="B227" t="s">
        <v>262</v>
      </c>
      <c r="C227" t="s">
        <v>87</v>
      </c>
      <c r="D227" s="18">
        <v>2000</v>
      </c>
      <c r="E227" t="s">
        <v>13</v>
      </c>
      <c r="F227" t="s">
        <v>62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 s="16">
        <v>227</v>
      </c>
      <c r="B228" t="s">
        <v>263</v>
      </c>
      <c r="C228" t="s">
        <v>12</v>
      </c>
      <c r="D228" s="1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 s="16">
        <v>228</v>
      </c>
      <c r="B229" t="s">
        <v>264</v>
      </c>
      <c r="C229" t="s">
        <v>47</v>
      </c>
      <c r="D229" s="18">
        <v>2002</v>
      </c>
      <c r="E229" t="s">
        <v>44</v>
      </c>
      <c r="F229" t="s">
        <v>111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 s="16">
        <v>229</v>
      </c>
      <c r="B230" t="s">
        <v>265</v>
      </c>
      <c r="C230" t="s">
        <v>39</v>
      </c>
      <c r="D230" s="18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 s="16">
        <v>230</v>
      </c>
      <c r="B231" t="s">
        <v>266</v>
      </c>
      <c r="C231" t="s">
        <v>87</v>
      </c>
      <c r="D231" s="18">
        <v>1996</v>
      </c>
      <c r="E231" t="s">
        <v>44</v>
      </c>
      <c r="F231" t="s">
        <v>224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 s="16">
        <v>231</v>
      </c>
      <c r="B232" t="s">
        <v>248</v>
      </c>
      <c r="C232" t="s">
        <v>12</v>
      </c>
      <c r="D232" s="18">
        <v>2007</v>
      </c>
      <c r="E232" t="s">
        <v>28</v>
      </c>
      <c r="F232" t="s">
        <v>62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 s="16">
        <v>232</v>
      </c>
      <c r="B233" t="s">
        <v>267</v>
      </c>
      <c r="C233" t="s">
        <v>49</v>
      </c>
      <c r="D233" s="18">
        <v>1991</v>
      </c>
      <c r="E233" t="s">
        <v>44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 s="16">
        <v>233</v>
      </c>
      <c r="B234" t="s">
        <v>268</v>
      </c>
      <c r="C234" t="s">
        <v>148</v>
      </c>
      <c r="D234" s="18">
        <v>2002</v>
      </c>
      <c r="E234" t="s">
        <v>44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 s="16">
        <v>234</v>
      </c>
      <c r="B235" t="s">
        <v>269</v>
      </c>
      <c r="C235" t="s">
        <v>12</v>
      </c>
      <c r="D235" s="18">
        <v>2009</v>
      </c>
      <c r="E235" t="s">
        <v>13</v>
      </c>
      <c r="F235" t="s">
        <v>122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 s="16">
        <v>235</v>
      </c>
      <c r="B236" t="s">
        <v>270</v>
      </c>
      <c r="C236" t="s">
        <v>66</v>
      </c>
      <c r="D236" s="18">
        <v>2013</v>
      </c>
      <c r="E236" t="s">
        <v>44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 s="16">
        <v>236</v>
      </c>
      <c r="B237" t="s">
        <v>271</v>
      </c>
      <c r="C237" t="s">
        <v>150</v>
      </c>
      <c r="D237" s="18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 s="16">
        <v>237</v>
      </c>
      <c r="B238" t="s">
        <v>190</v>
      </c>
      <c r="C238" t="s">
        <v>68</v>
      </c>
      <c r="D238" s="18">
        <v>2014</v>
      </c>
      <c r="E238" t="s">
        <v>44</v>
      </c>
      <c r="F238" t="s">
        <v>60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 s="16">
        <v>238</v>
      </c>
      <c r="B239" t="s">
        <v>248</v>
      </c>
      <c r="C239" t="s">
        <v>39</v>
      </c>
      <c r="D239" s="18">
        <v>2007</v>
      </c>
      <c r="E239" t="s">
        <v>28</v>
      </c>
      <c r="F239" t="s">
        <v>62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 s="16">
        <v>239</v>
      </c>
      <c r="B240" t="s">
        <v>272</v>
      </c>
      <c r="C240" t="s">
        <v>47</v>
      </c>
      <c r="D240" s="18">
        <v>2004</v>
      </c>
      <c r="E240" t="s">
        <v>13</v>
      </c>
      <c r="F240" t="s">
        <v>111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 s="16">
        <v>240</v>
      </c>
      <c r="B241" t="s">
        <v>273</v>
      </c>
      <c r="C241" t="s">
        <v>128</v>
      </c>
      <c r="D241" s="18">
        <v>1981</v>
      </c>
      <c r="E241" t="s">
        <v>2</v>
      </c>
      <c r="F241" t="s">
        <v>62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 s="16">
        <v>241</v>
      </c>
      <c r="B242" t="s">
        <v>274</v>
      </c>
      <c r="C242" t="s">
        <v>47</v>
      </c>
      <c r="D242" s="18">
        <v>2006</v>
      </c>
      <c r="E242" t="s">
        <v>13</v>
      </c>
      <c r="F242" t="s">
        <v>111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 s="16">
        <v>242</v>
      </c>
      <c r="B243" t="s">
        <v>275</v>
      </c>
      <c r="C243" t="s">
        <v>47</v>
      </c>
      <c r="D243" s="18">
        <v>2002</v>
      </c>
      <c r="E243" t="s">
        <v>44</v>
      </c>
      <c r="F243" t="s">
        <v>62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 s="16">
        <v>243</v>
      </c>
      <c r="B244" t="s">
        <v>276</v>
      </c>
      <c r="C244" t="s">
        <v>87</v>
      </c>
      <c r="D244" s="18">
        <v>2000</v>
      </c>
      <c r="E244" t="s">
        <v>22</v>
      </c>
      <c r="F244" t="s">
        <v>277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 s="16">
        <v>244</v>
      </c>
      <c r="B245" t="s">
        <v>278</v>
      </c>
      <c r="C245" t="s">
        <v>68</v>
      </c>
      <c r="D245" s="18">
        <v>2015</v>
      </c>
      <c r="E245" t="s">
        <v>44</v>
      </c>
      <c r="F245" t="s">
        <v>60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 s="16">
        <v>245</v>
      </c>
      <c r="B246" t="s">
        <v>134</v>
      </c>
      <c r="C246" t="s">
        <v>42</v>
      </c>
      <c r="D246" s="18">
        <v>2014</v>
      </c>
      <c r="E246" t="s">
        <v>31</v>
      </c>
      <c r="F246" t="s">
        <v>62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 s="16">
        <v>246</v>
      </c>
      <c r="B247" t="s">
        <v>279</v>
      </c>
      <c r="C247" t="s">
        <v>47</v>
      </c>
      <c r="D247" s="18">
        <v>2005</v>
      </c>
      <c r="E247" t="s">
        <v>44</v>
      </c>
      <c r="F247" t="s">
        <v>60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 s="16">
        <v>247</v>
      </c>
      <c r="B248" t="s">
        <v>280</v>
      </c>
      <c r="C248" t="s">
        <v>150</v>
      </c>
      <c r="D248" s="1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 s="16">
        <v>248</v>
      </c>
      <c r="B249" t="s">
        <v>281</v>
      </c>
      <c r="C249" t="s">
        <v>12</v>
      </c>
      <c r="D249" s="18">
        <v>2010</v>
      </c>
      <c r="E249" t="s">
        <v>28</v>
      </c>
      <c r="F249" t="s">
        <v>93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 s="16">
        <v>249</v>
      </c>
      <c r="B250" t="s">
        <v>282</v>
      </c>
      <c r="C250" t="s">
        <v>47</v>
      </c>
      <c r="D250" s="18">
        <v>2001</v>
      </c>
      <c r="E250" t="s">
        <v>13</v>
      </c>
      <c r="F250" t="s">
        <v>62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 s="16">
        <v>250</v>
      </c>
      <c r="B251" t="s">
        <v>283</v>
      </c>
      <c r="C251" t="s">
        <v>47</v>
      </c>
      <c r="D251" s="18">
        <v>2006</v>
      </c>
      <c r="E251" t="s">
        <v>13</v>
      </c>
      <c r="F251" t="s">
        <v>185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 s="16">
        <v>251</v>
      </c>
      <c r="B252" t="s">
        <v>284</v>
      </c>
      <c r="C252" t="s">
        <v>39</v>
      </c>
      <c r="D252" s="18">
        <v>2006</v>
      </c>
      <c r="E252" t="s">
        <v>22</v>
      </c>
      <c r="F252" t="s">
        <v>45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 s="16">
        <v>252</v>
      </c>
      <c r="B253" t="s">
        <v>285</v>
      </c>
      <c r="C253" t="s">
        <v>16</v>
      </c>
      <c r="D253" s="18">
        <v>1987</v>
      </c>
      <c r="E253" t="s">
        <v>84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 s="16">
        <v>253</v>
      </c>
      <c r="B254" t="s">
        <v>286</v>
      </c>
      <c r="C254" t="s">
        <v>47</v>
      </c>
      <c r="D254" s="18">
        <v>2005</v>
      </c>
      <c r="E254" t="s">
        <v>18</v>
      </c>
      <c r="F254" t="s">
        <v>111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 s="16">
        <v>254</v>
      </c>
      <c r="B255" t="s">
        <v>287</v>
      </c>
      <c r="C255" t="s">
        <v>42</v>
      </c>
      <c r="D255" s="18">
        <v>2006</v>
      </c>
      <c r="E255" t="s">
        <v>31</v>
      </c>
      <c r="F255" t="s">
        <v>60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 s="16">
        <v>255</v>
      </c>
      <c r="B256" t="s">
        <v>288</v>
      </c>
      <c r="C256" t="s">
        <v>187</v>
      </c>
      <c r="D256" s="18">
        <v>1991</v>
      </c>
      <c r="E256" t="s">
        <v>2</v>
      </c>
      <c r="F256" t="s">
        <v>122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 s="16">
        <v>256</v>
      </c>
      <c r="B257" t="s">
        <v>289</v>
      </c>
      <c r="C257" t="s">
        <v>47</v>
      </c>
      <c r="D257" s="18">
        <v>2005</v>
      </c>
      <c r="E257" t="s">
        <v>22</v>
      </c>
      <c r="F257" t="s">
        <v>193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 s="16">
        <v>257</v>
      </c>
      <c r="B258" t="s">
        <v>154</v>
      </c>
      <c r="C258" t="s">
        <v>39</v>
      </c>
      <c r="D258" s="18">
        <v>2013</v>
      </c>
      <c r="E258" t="s">
        <v>13</v>
      </c>
      <c r="F258" t="s">
        <v>111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 s="16">
        <v>258</v>
      </c>
      <c r="B259" t="s">
        <v>134</v>
      </c>
      <c r="C259" t="s">
        <v>39</v>
      </c>
      <c r="D259" s="18">
        <v>2014</v>
      </c>
      <c r="E259" t="s">
        <v>31</v>
      </c>
      <c r="F259" t="s">
        <v>62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 s="16">
        <v>259</v>
      </c>
      <c r="B260" t="s">
        <v>290</v>
      </c>
      <c r="C260" t="s">
        <v>128</v>
      </c>
      <c r="D260" s="18">
        <v>1980</v>
      </c>
      <c r="E260" t="s">
        <v>31</v>
      </c>
      <c r="F260" t="s">
        <v>129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 s="16">
        <v>260</v>
      </c>
      <c r="B261" t="s">
        <v>291</v>
      </c>
      <c r="C261" t="s">
        <v>39</v>
      </c>
      <c r="D261" s="18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 s="16">
        <v>261</v>
      </c>
      <c r="B262" t="s">
        <v>292</v>
      </c>
      <c r="C262" t="s">
        <v>142</v>
      </c>
      <c r="D262" s="18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 s="16">
        <v>262</v>
      </c>
      <c r="B263" t="s">
        <v>293</v>
      </c>
      <c r="C263" t="s">
        <v>150</v>
      </c>
      <c r="D263" s="18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 s="16">
        <v>263</v>
      </c>
      <c r="B264" t="s">
        <v>294</v>
      </c>
      <c r="C264" t="s">
        <v>42</v>
      </c>
      <c r="D264" s="18">
        <v>2009</v>
      </c>
      <c r="E264" t="s">
        <v>44</v>
      </c>
      <c r="F264" t="s">
        <v>224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 s="16">
        <v>264</v>
      </c>
      <c r="B265" t="s">
        <v>295</v>
      </c>
      <c r="C265" t="s">
        <v>42</v>
      </c>
      <c r="D265" s="18">
        <v>2011</v>
      </c>
      <c r="E265" t="s">
        <v>44</v>
      </c>
      <c r="F265" t="s">
        <v>93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 s="16">
        <v>265</v>
      </c>
      <c r="B266" t="s">
        <v>296</v>
      </c>
      <c r="C266" t="s">
        <v>56</v>
      </c>
      <c r="D266" s="18">
        <v>2001</v>
      </c>
      <c r="E266" t="s">
        <v>28</v>
      </c>
      <c r="F266" t="s">
        <v>297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 s="16">
        <v>266</v>
      </c>
      <c r="B267" t="s">
        <v>298</v>
      </c>
      <c r="C267" t="s">
        <v>47</v>
      </c>
      <c r="D267" s="18">
        <v>2004</v>
      </c>
      <c r="E267" t="s">
        <v>44</v>
      </c>
      <c r="F267" t="s">
        <v>185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 s="16">
        <v>267</v>
      </c>
      <c r="B268" t="s">
        <v>299</v>
      </c>
      <c r="C268" t="s">
        <v>131</v>
      </c>
      <c r="D268" s="18">
        <v>2006</v>
      </c>
      <c r="E268" t="s">
        <v>2</v>
      </c>
      <c r="F268" t="s">
        <v>60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 s="16">
        <v>268</v>
      </c>
      <c r="B269" t="s">
        <v>300</v>
      </c>
      <c r="C269" t="s">
        <v>119</v>
      </c>
      <c r="D269" s="18">
        <v>1995</v>
      </c>
      <c r="E269" t="s">
        <v>213</v>
      </c>
      <c r="F269" t="s">
        <v>62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 s="16">
        <v>269</v>
      </c>
      <c r="B270" t="s">
        <v>135</v>
      </c>
      <c r="C270" t="s">
        <v>66</v>
      </c>
      <c r="D270" s="18">
        <v>2011</v>
      </c>
      <c r="E270" t="s">
        <v>44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 s="16">
        <v>270</v>
      </c>
      <c r="B271" t="s">
        <v>301</v>
      </c>
      <c r="C271" t="s">
        <v>47</v>
      </c>
      <c r="D271" s="18">
        <v>2005</v>
      </c>
      <c r="E271" t="s">
        <v>13</v>
      </c>
      <c r="F271" t="s">
        <v>111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 s="16">
        <v>271</v>
      </c>
      <c r="B272" t="s">
        <v>302</v>
      </c>
      <c r="C272" t="s">
        <v>47</v>
      </c>
      <c r="D272" s="18">
        <v>2003</v>
      </c>
      <c r="E272" t="s">
        <v>28</v>
      </c>
      <c r="F272" t="s">
        <v>60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 s="16">
        <v>272</v>
      </c>
      <c r="B273" t="s">
        <v>303</v>
      </c>
      <c r="C273" t="s">
        <v>68</v>
      </c>
      <c r="D273" s="18">
        <v>2016</v>
      </c>
      <c r="E273" t="s">
        <v>31</v>
      </c>
      <c r="F273" t="s">
        <v>60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 s="16">
        <v>273</v>
      </c>
      <c r="B274" t="s">
        <v>304</v>
      </c>
      <c r="C274" t="s">
        <v>42</v>
      </c>
      <c r="D274" s="18">
        <v>2007</v>
      </c>
      <c r="E274" t="s">
        <v>18</v>
      </c>
      <c r="F274" t="s">
        <v>60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 s="16">
        <v>274</v>
      </c>
      <c r="B275" t="s">
        <v>295</v>
      </c>
      <c r="C275" t="s">
        <v>39</v>
      </c>
      <c r="D275" s="18">
        <v>2011</v>
      </c>
      <c r="E275" t="s">
        <v>44</v>
      </c>
      <c r="F275" t="s">
        <v>93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 s="16">
        <v>275</v>
      </c>
      <c r="B276" t="s">
        <v>305</v>
      </c>
      <c r="C276" t="s">
        <v>42</v>
      </c>
      <c r="D276" s="18">
        <v>2009</v>
      </c>
      <c r="E276" t="s">
        <v>73</v>
      </c>
      <c r="F276" t="s">
        <v>177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 s="16">
        <v>276</v>
      </c>
      <c r="B277" t="s">
        <v>163</v>
      </c>
      <c r="C277" t="s">
        <v>39</v>
      </c>
      <c r="D277" s="18">
        <v>2011</v>
      </c>
      <c r="E277" t="s">
        <v>13</v>
      </c>
      <c r="F277" t="s">
        <v>111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 s="16">
        <v>277</v>
      </c>
      <c r="B278" t="s">
        <v>306</v>
      </c>
      <c r="C278" t="s">
        <v>16</v>
      </c>
      <c r="D278" s="18">
        <v>1989</v>
      </c>
      <c r="E278" t="s">
        <v>44</v>
      </c>
      <c r="F278" t="s">
        <v>307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 s="16">
        <v>278</v>
      </c>
      <c r="B279" t="s">
        <v>308</v>
      </c>
      <c r="C279" t="s">
        <v>16</v>
      </c>
      <c r="D279" s="18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 s="16">
        <v>279</v>
      </c>
      <c r="B280" t="s">
        <v>309</v>
      </c>
      <c r="C280" t="s">
        <v>87</v>
      </c>
      <c r="D280" s="18">
        <v>1997</v>
      </c>
      <c r="E280" t="s">
        <v>44</v>
      </c>
      <c r="F280" t="s">
        <v>310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 s="16">
        <v>280</v>
      </c>
      <c r="B281" t="s">
        <v>311</v>
      </c>
      <c r="C281" t="s">
        <v>47</v>
      </c>
      <c r="D281" s="18">
        <v>2002</v>
      </c>
      <c r="E281" t="s">
        <v>13</v>
      </c>
      <c r="F281" t="s">
        <v>111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 s="16">
        <v>281</v>
      </c>
      <c r="B282" t="s">
        <v>312</v>
      </c>
      <c r="C282" t="s">
        <v>68</v>
      </c>
      <c r="D282" s="18">
        <v>2014</v>
      </c>
      <c r="E282" t="s">
        <v>44</v>
      </c>
      <c r="F282" t="s">
        <v>93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 s="16">
        <v>282</v>
      </c>
      <c r="B283" t="s">
        <v>313</v>
      </c>
      <c r="C283" t="s">
        <v>119</v>
      </c>
      <c r="D283" s="18">
        <v>1997</v>
      </c>
      <c r="E283" t="s">
        <v>31</v>
      </c>
      <c r="F283" t="s">
        <v>261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 s="16">
        <v>283</v>
      </c>
      <c r="B284" t="s">
        <v>314</v>
      </c>
      <c r="C284" t="s">
        <v>49</v>
      </c>
      <c r="D284" s="18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 s="16">
        <v>284</v>
      </c>
      <c r="B285" t="s">
        <v>315</v>
      </c>
      <c r="C285" t="s">
        <v>47</v>
      </c>
      <c r="D285" s="18">
        <v>2006</v>
      </c>
      <c r="E285" t="s">
        <v>13</v>
      </c>
      <c r="F285" t="s">
        <v>111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 s="16">
        <v>285</v>
      </c>
      <c r="B286" t="s">
        <v>316</v>
      </c>
      <c r="C286" t="s">
        <v>12</v>
      </c>
      <c r="D286" s="18">
        <v>2011</v>
      </c>
      <c r="E286" t="s">
        <v>44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 s="16">
        <v>286</v>
      </c>
      <c r="B287" t="s">
        <v>317</v>
      </c>
      <c r="C287" t="s">
        <v>49</v>
      </c>
      <c r="D287" s="18">
        <v>1992</v>
      </c>
      <c r="E287" t="s">
        <v>73</v>
      </c>
      <c r="F287" t="s">
        <v>177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 s="16">
        <v>287</v>
      </c>
      <c r="B288" t="s">
        <v>318</v>
      </c>
      <c r="C288" t="s">
        <v>12</v>
      </c>
      <c r="D288" s="18">
        <v>2007</v>
      </c>
      <c r="E288" t="s">
        <v>28</v>
      </c>
      <c r="F288" t="s">
        <v>45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 s="16">
        <v>288</v>
      </c>
      <c r="B289" t="s">
        <v>151</v>
      </c>
      <c r="C289" t="s">
        <v>142</v>
      </c>
      <c r="D289" s="18">
        <v>2015</v>
      </c>
      <c r="E289" t="s">
        <v>22</v>
      </c>
      <c r="F289" t="s">
        <v>108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 s="16">
        <v>289</v>
      </c>
      <c r="B290" t="s">
        <v>319</v>
      </c>
      <c r="C290" t="s">
        <v>119</v>
      </c>
      <c r="D290" s="18">
        <v>2007</v>
      </c>
      <c r="E290" t="s">
        <v>22</v>
      </c>
      <c r="F290" t="s">
        <v>62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 s="16">
        <v>290</v>
      </c>
      <c r="B291" t="s">
        <v>320</v>
      </c>
      <c r="C291" t="s">
        <v>39</v>
      </c>
      <c r="D291" s="18">
        <v>2010</v>
      </c>
      <c r="E291" t="s">
        <v>22</v>
      </c>
      <c r="F291" t="s">
        <v>108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 s="16">
        <v>291</v>
      </c>
      <c r="B292" t="s">
        <v>321</v>
      </c>
      <c r="C292" t="s">
        <v>47</v>
      </c>
      <c r="D292" s="18">
        <v>2007</v>
      </c>
      <c r="E292" t="s">
        <v>44</v>
      </c>
      <c r="F292" t="s">
        <v>60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 s="16">
        <v>292</v>
      </c>
      <c r="B293" t="s">
        <v>322</v>
      </c>
      <c r="C293" t="s">
        <v>39</v>
      </c>
      <c r="D293" s="18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 s="16">
        <v>293</v>
      </c>
      <c r="B294" t="s">
        <v>323</v>
      </c>
      <c r="C294" t="s">
        <v>47</v>
      </c>
      <c r="D294" s="18">
        <v>2005</v>
      </c>
      <c r="E294" t="s">
        <v>13</v>
      </c>
      <c r="F294" t="s">
        <v>185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 s="16">
        <v>294</v>
      </c>
      <c r="B295" t="s">
        <v>324</v>
      </c>
      <c r="C295" t="s">
        <v>87</v>
      </c>
      <c r="D295" s="18">
        <v>1996</v>
      </c>
      <c r="E295" t="s">
        <v>28</v>
      </c>
      <c r="F295" t="s">
        <v>60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 s="16">
        <v>295</v>
      </c>
      <c r="B296" t="s">
        <v>325</v>
      </c>
      <c r="C296" t="s">
        <v>47</v>
      </c>
      <c r="D296" s="18">
        <v>2000</v>
      </c>
      <c r="E296" t="s">
        <v>73</v>
      </c>
      <c r="F296" t="s">
        <v>297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 s="16">
        <v>296</v>
      </c>
      <c r="B297" t="s">
        <v>326</v>
      </c>
      <c r="C297" t="s">
        <v>68</v>
      </c>
      <c r="D297" s="18">
        <v>2014</v>
      </c>
      <c r="E297" t="s">
        <v>31</v>
      </c>
      <c r="F297" t="s">
        <v>93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 s="16">
        <v>297</v>
      </c>
      <c r="B298" t="s">
        <v>327</v>
      </c>
      <c r="C298" t="s">
        <v>79</v>
      </c>
      <c r="D298" s="1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 s="16">
        <v>298</v>
      </c>
      <c r="B299" t="s">
        <v>104</v>
      </c>
      <c r="C299" t="s">
        <v>68</v>
      </c>
      <c r="D299" s="18">
        <v>2014</v>
      </c>
      <c r="E299" t="s">
        <v>28</v>
      </c>
      <c r="F299" t="s">
        <v>191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 s="16">
        <v>299</v>
      </c>
      <c r="B300" t="s">
        <v>328</v>
      </c>
      <c r="C300" t="s">
        <v>16</v>
      </c>
      <c r="D300" s="18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 s="16">
        <v>300</v>
      </c>
      <c r="B301" t="s">
        <v>249</v>
      </c>
      <c r="C301" t="s">
        <v>42</v>
      </c>
      <c r="D301" s="18">
        <v>2008</v>
      </c>
      <c r="E301" t="s">
        <v>22</v>
      </c>
      <c r="F301" t="s">
        <v>108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 s="16">
        <v>301</v>
      </c>
      <c r="B302" t="s">
        <v>329</v>
      </c>
      <c r="C302" t="s">
        <v>26</v>
      </c>
      <c r="D302" s="18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 s="16">
        <v>302</v>
      </c>
      <c r="B303" t="s">
        <v>330</v>
      </c>
      <c r="C303" t="s">
        <v>39</v>
      </c>
      <c r="D303" s="18">
        <v>2009</v>
      </c>
      <c r="E303" t="s">
        <v>31</v>
      </c>
      <c r="F303" t="s">
        <v>111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 s="16">
        <v>303</v>
      </c>
      <c r="B304" t="s">
        <v>331</v>
      </c>
      <c r="C304" t="s">
        <v>47</v>
      </c>
      <c r="D304" s="18">
        <v>2005</v>
      </c>
      <c r="E304" t="s">
        <v>28</v>
      </c>
      <c r="F304" t="s">
        <v>297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 s="16">
        <v>304</v>
      </c>
      <c r="B305" t="s">
        <v>332</v>
      </c>
      <c r="C305" t="s">
        <v>12</v>
      </c>
      <c r="D305" s="18">
        <v>2009</v>
      </c>
      <c r="E305" t="s">
        <v>13</v>
      </c>
      <c r="F305" t="s">
        <v>111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 s="16">
        <v>305</v>
      </c>
      <c r="B306" t="s">
        <v>333</v>
      </c>
      <c r="C306" t="s">
        <v>68</v>
      </c>
      <c r="D306" s="18">
        <v>2014</v>
      </c>
      <c r="E306" t="s">
        <v>44</v>
      </c>
      <c r="F306" t="s">
        <v>93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 s="16">
        <v>306</v>
      </c>
      <c r="B307" t="s">
        <v>334</v>
      </c>
      <c r="C307" t="s">
        <v>21</v>
      </c>
      <c r="D307" s="18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 s="16">
        <v>307</v>
      </c>
      <c r="B308" t="s">
        <v>335</v>
      </c>
      <c r="C308" t="s">
        <v>47</v>
      </c>
      <c r="D308" s="18">
        <v>2003</v>
      </c>
      <c r="E308" t="s">
        <v>13</v>
      </c>
      <c r="F308" t="s">
        <v>62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 s="16">
        <v>308</v>
      </c>
      <c r="B309" t="s">
        <v>336</v>
      </c>
      <c r="C309" t="s">
        <v>42</v>
      </c>
      <c r="D309" s="18">
        <v>2013</v>
      </c>
      <c r="E309" t="s">
        <v>44</v>
      </c>
      <c r="F309" t="s">
        <v>93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 s="16">
        <v>309</v>
      </c>
      <c r="B310" t="s">
        <v>337</v>
      </c>
      <c r="C310" t="s">
        <v>66</v>
      </c>
      <c r="D310" s="18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 s="16">
        <v>310</v>
      </c>
      <c r="B311" t="s">
        <v>338</v>
      </c>
      <c r="C311" t="s">
        <v>42</v>
      </c>
      <c r="D311" s="18">
        <v>2006</v>
      </c>
      <c r="E311" t="s">
        <v>18</v>
      </c>
      <c r="F311" t="s">
        <v>60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 s="16">
        <v>311</v>
      </c>
      <c r="B312" t="s">
        <v>107</v>
      </c>
      <c r="C312" t="s">
        <v>119</v>
      </c>
      <c r="D312" s="18">
        <v>2011</v>
      </c>
      <c r="E312" t="s">
        <v>22</v>
      </c>
      <c r="F312" t="s">
        <v>108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 s="16">
        <v>312</v>
      </c>
      <c r="B313" t="s">
        <v>339</v>
      </c>
      <c r="C313" t="s">
        <v>47</v>
      </c>
      <c r="D313" s="18">
        <v>2005</v>
      </c>
      <c r="E313" t="s">
        <v>73</v>
      </c>
      <c r="F313" t="s">
        <v>297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 s="16">
        <v>313</v>
      </c>
      <c r="B314" t="s">
        <v>340</v>
      </c>
      <c r="C314" t="s">
        <v>16</v>
      </c>
      <c r="D314" s="18">
        <v>1988</v>
      </c>
      <c r="E314" t="s">
        <v>22</v>
      </c>
      <c r="F314" t="s">
        <v>277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 s="16">
        <v>314</v>
      </c>
      <c r="B315" t="s">
        <v>341</v>
      </c>
      <c r="C315" t="s">
        <v>42</v>
      </c>
      <c r="D315" s="18">
        <v>2010</v>
      </c>
      <c r="E315" t="s">
        <v>13</v>
      </c>
      <c r="F315" t="s">
        <v>60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 s="16">
        <v>315</v>
      </c>
      <c r="B316" t="s">
        <v>342</v>
      </c>
      <c r="C316" t="s">
        <v>68</v>
      </c>
      <c r="D316" s="18">
        <v>2015</v>
      </c>
      <c r="E316" t="s">
        <v>13</v>
      </c>
      <c r="F316" t="s">
        <v>45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 s="16">
        <v>316</v>
      </c>
      <c r="B317" t="s">
        <v>343</v>
      </c>
      <c r="C317" t="s">
        <v>47</v>
      </c>
      <c r="D317" s="18">
        <v>2004</v>
      </c>
      <c r="E317" t="s">
        <v>13</v>
      </c>
      <c r="F317" t="s">
        <v>185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 s="16">
        <v>317</v>
      </c>
      <c r="B318" t="s">
        <v>344</v>
      </c>
      <c r="C318" t="s">
        <v>26</v>
      </c>
      <c r="D318" s="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 s="16">
        <v>318</v>
      </c>
      <c r="B319" t="s">
        <v>345</v>
      </c>
      <c r="C319" t="s">
        <v>87</v>
      </c>
      <c r="D319" s="18">
        <v>1995</v>
      </c>
      <c r="E319" t="s">
        <v>28</v>
      </c>
      <c r="F319" t="s">
        <v>60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 s="16">
        <v>319</v>
      </c>
      <c r="B320" t="s">
        <v>346</v>
      </c>
      <c r="C320" t="s">
        <v>21</v>
      </c>
      <c r="D320" s="18">
        <v>1992</v>
      </c>
      <c r="E320" t="s">
        <v>44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 s="16">
        <v>320</v>
      </c>
      <c r="B321" t="s">
        <v>347</v>
      </c>
      <c r="C321" t="s">
        <v>26</v>
      </c>
      <c r="D321" s="18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 s="16">
        <v>321</v>
      </c>
      <c r="B322" t="s">
        <v>348</v>
      </c>
      <c r="C322" t="s">
        <v>12</v>
      </c>
      <c r="D322" s="18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 s="16">
        <v>322</v>
      </c>
      <c r="B323" t="s">
        <v>349</v>
      </c>
      <c r="C323" t="s">
        <v>66</v>
      </c>
      <c r="D323" s="18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 s="16">
        <v>323</v>
      </c>
      <c r="B324" t="s">
        <v>350</v>
      </c>
      <c r="C324" t="s">
        <v>68</v>
      </c>
      <c r="D324" s="18">
        <v>2015</v>
      </c>
      <c r="E324" t="s">
        <v>44</v>
      </c>
      <c r="F324" t="s">
        <v>207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 s="16">
        <v>324</v>
      </c>
      <c r="B325" t="s">
        <v>351</v>
      </c>
      <c r="C325" t="s">
        <v>12</v>
      </c>
      <c r="D325" s="18">
        <v>2011</v>
      </c>
      <c r="E325" t="s">
        <v>13</v>
      </c>
      <c r="F325" t="s">
        <v>122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 s="16">
        <v>325</v>
      </c>
      <c r="B326" t="s">
        <v>352</v>
      </c>
      <c r="C326" t="s">
        <v>39</v>
      </c>
      <c r="D326" s="18">
        <v>2008</v>
      </c>
      <c r="E326" t="s">
        <v>44</v>
      </c>
      <c r="F326" t="s">
        <v>62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 s="16">
        <v>326</v>
      </c>
      <c r="B327" t="s">
        <v>353</v>
      </c>
      <c r="C327" t="s">
        <v>87</v>
      </c>
      <c r="D327" s="18">
        <v>1996</v>
      </c>
      <c r="E327" t="s">
        <v>44</v>
      </c>
      <c r="F327" t="s">
        <v>199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 s="16">
        <v>327</v>
      </c>
      <c r="B328" t="s">
        <v>354</v>
      </c>
      <c r="C328" t="s">
        <v>131</v>
      </c>
      <c r="D328" s="18">
        <v>2007</v>
      </c>
      <c r="E328" t="s">
        <v>2</v>
      </c>
      <c r="F328" t="s">
        <v>60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 s="16">
        <v>328</v>
      </c>
      <c r="B329" t="s">
        <v>355</v>
      </c>
      <c r="C329" t="s">
        <v>12</v>
      </c>
      <c r="D329" s="18">
        <v>2013</v>
      </c>
      <c r="E329" t="s">
        <v>28</v>
      </c>
      <c r="F329" t="s">
        <v>93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 s="16">
        <v>329</v>
      </c>
      <c r="B330" t="s">
        <v>356</v>
      </c>
      <c r="C330" t="s">
        <v>119</v>
      </c>
      <c r="D330" s="18">
        <v>2002</v>
      </c>
      <c r="E330" t="s">
        <v>33</v>
      </c>
      <c r="F330" t="s">
        <v>111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 s="16">
        <v>330</v>
      </c>
      <c r="B331" t="s">
        <v>357</v>
      </c>
      <c r="C331" t="s">
        <v>12</v>
      </c>
      <c r="D331" s="18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 s="16">
        <v>331</v>
      </c>
      <c r="B332" t="s">
        <v>358</v>
      </c>
      <c r="C332" t="s">
        <v>87</v>
      </c>
      <c r="D332" s="18">
        <v>2001</v>
      </c>
      <c r="E332" t="s">
        <v>44</v>
      </c>
      <c r="F332" t="s">
        <v>111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 s="16">
        <v>332</v>
      </c>
      <c r="B333" t="s">
        <v>359</v>
      </c>
      <c r="C333" t="s">
        <v>68</v>
      </c>
      <c r="D333" s="18">
        <v>2015</v>
      </c>
      <c r="E333" t="s">
        <v>22</v>
      </c>
      <c r="F333" t="s">
        <v>297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 s="16">
        <v>333</v>
      </c>
      <c r="B334" t="s">
        <v>360</v>
      </c>
      <c r="C334" t="s">
        <v>87</v>
      </c>
      <c r="D334" s="18">
        <v>1999</v>
      </c>
      <c r="E334" t="s">
        <v>44</v>
      </c>
      <c r="F334" t="s">
        <v>224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 s="16">
        <v>334</v>
      </c>
      <c r="B335" t="s">
        <v>361</v>
      </c>
      <c r="C335" t="s">
        <v>87</v>
      </c>
      <c r="D335" s="18">
        <v>2000</v>
      </c>
      <c r="E335" t="s">
        <v>2</v>
      </c>
      <c r="F335" t="s">
        <v>60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 s="16">
        <v>335</v>
      </c>
      <c r="B336" t="s">
        <v>362</v>
      </c>
      <c r="C336" t="s">
        <v>47</v>
      </c>
      <c r="D336" s="18">
        <v>2004</v>
      </c>
      <c r="E336" t="s">
        <v>13</v>
      </c>
      <c r="F336" t="s">
        <v>111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 s="16">
        <v>336</v>
      </c>
      <c r="B337" t="s">
        <v>363</v>
      </c>
      <c r="C337" t="s">
        <v>21</v>
      </c>
      <c r="D337" s="18">
        <v>1998</v>
      </c>
      <c r="E337" t="s">
        <v>213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 s="16">
        <v>337</v>
      </c>
      <c r="B338" t="s">
        <v>364</v>
      </c>
      <c r="C338" t="s">
        <v>42</v>
      </c>
      <c r="D338" s="18">
        <v>2013</v>
      </c>
      <c r="E338" t="s">
        <v>31</v>
      </c>
      <c r="F338" t="s">
        <v>111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 s="16">
        <v>338</v>
      </c>
      <c r="B339" t="s">
        <v>365</v>
      </c>
      <c r="C339" t="s">
        <v>26</v>
      </c>
      <c r="D339" s="18">
        <v>2007</v>
      </c>
      <c r="E339" t="s">
        <v>33</v>
      </c>
      <c r="F339" t="s">
        <v>111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 s="16">
        <v>339</v>
      </c>
      <c r="B340" t="s">
        <v>366</v>
      </c>
      <c r="C340" t="s">
        <v>26</v>
      </c>
      <c r="D340" s="18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 s="16">
        <v>340</v>
      </c>
      <c r="B341" t="s">
        <v>367</v>
      </c>
      <c r="C341" t="s">
        <v>47</v>
      </c>
      <c r="D341" s="18">
        <v>2002</v>
      </c>
      <c r="E341" t="s">
        <v>13</v>
      </c>
      <c r="F341" t="s">
        <v>62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 s="16">
        <v>341</v>
      </c>
      <c r="B342" t="s">
        <v>368</v>
      </c>
      <c r="C342" t="s">
        <v>131</v>
      </c>
      <c r="D342" s="18">
        <v>2005</v>
      </c>
      <c r="E342" t="s">
        <v>18</v>
      </c>
      <c r="F342" t="s">
        <v>45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 s="16">
        <v>342</v>
      </c>
      <c r="B343" t="s">
        <v>369</v>
      </c>
      <c r="C343" t="s">
        <v>79</v>
      </c>
      <c r="D343" s="18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 s="16">
        <v>343</v>
      </c>
      <c r="B344" t="s">
        <v>370</v>
      </c>
      <c r="C344" t="s">
        <v>47</v>
      </c>
      <c r="D344" s="18">
        <v>2002</v>
      </c>
      <c r="E344" t="s">
        <v>31</v>
      </c>
      <c r="F344" t="s">
        <v>60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 s="16">
        <v>344</v>
      </c>
      <c r="B345" t="s">
        <v>371</v>
      </c>
      <c r="C345" t="s">
        <v>12</v>
      </c>
      <c r="D345" s="18">
        <v>2008</v>
      </c>
      <c r="E345" t="s">
        <v>28</v>
      </c>
      <c r="F345" t="s">
        <v>62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 s="16">
        <v>345</v>
      </c>
      <c r="B346" t="s">
        <v>372</v>
      </c>
      <c r="C346" t="s">
        <v>42</v>
      </c>
      <c r="D346" s="18">
        <v>2013</v>
      </c>
      <c r="E346" t="s">
        <v>18</v>
      </c>
      <c r="F346" t="s">
        <v>60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 s="16">
        <v>346</v>
      </c>
      <c r="B347" t="s">
        <v>373</v>
      </c>
      <c r="C347" t="s">
        <v>47</v>
      </c>
      <c r="D347" s="18">
        <v>2001</v>
      </c>
      <c r="E347" t="s">
        <v>2</v>
      </c>
      <c r="F347" t="s">
        <v>60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 s="16">
        <v>347</v>
      </c>
      <c r="B348" t="s">
        <v>374</v>
      </c>
      <c r="C348" t="s">
        <v>79</v>
      </c>
      <c r="D348" s="1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 s="16">
        <v>348</v>
      </c>
      <c r="B349" t="s">
        <v>375</v>
      </c>
      <c r="C349" t="s">
        <v>42</v>
      </c>
      <c r="D349" s="18">
        <v>2009</v>
      </c>
      <c r="E349" t="s">
        <v>13</v>
      </c>
      <c r="F349" t="s">
        <v>111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 s="16">
        <v>349</v>
      </c>
      <c r="B350" t="s">
        <v>376</v>
      </c>
      <c r="C350" t="s">
        <v>47</v>
      </c>
      <c r="D350" s="18">
        <v>2007</v>
      </c>
      <c r="E350" t="s">
        <v>13</v>
      </c>
      <c r="F350" t="s">
        <v>185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 s="16">
        <v>350</v>
      </c>
      <c r="B351" t="s">
        <v>94</v>
      </c>
      <c r="C351" t="s">
        <v>68</v>
      </c>
      <c r="D351" s="18">
        <v>2013</v>
      </c>
      <c r="E351" t="s">
        <v>31</v>
      </c>
      <c r="F351" t="s">
        <v>62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 s="16">
        <v>351</v>
      </c>
      <c r="B352" t="s">
        <v>377</v>
      </c>
      <c r="C352" t="s">
        <v>47</v>
      </c>
      <c r="D352" s="18">
        <v>2005</v>
      </c>
      <c r="E352" t="s">
        <v>44</v>
      </c>
      <c r="F352" t="s">
        <v>177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 s="16">
        <v>352</v>
      </c>
      <c r="B353" t="s">
        <v>378</v>
      </c>
      <c r="C353" t="s">
        <v>68</v>
      </c>
      <c r="D353" s="18">
        <v>2016</v>
      </c>
      <c r="E353" t="s">
        <v>31</v>
      </c>
      <c r="F353" t="s">
        <v>93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 s="16">
        <v>353</v>
      </c>
      <c r="B354" t="s">
        <v>379</v>
      </c>
      <c r="C354" t="s">
        <v>47</v>
      </c>
      <c r="D354" s="18">
        <v>2004</v>
      </c>
      <c r="E354" t="s">
        <v>31</v>
      </c>
      <c r="F354" t="s">
        <v>197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 s="16">
        <v>354</v>
      </c>
      <c r="B355" t="s">
        <v>380</v>
      </c>
      <c r="C355" t="s">
        <v>119</v>
      </c>
      <c r="D355" s="18">
        <v>1994</v>
      </c>
      <c r="E355" t="s">
        <v>31</v>
      </c>
      <c r="F355" t="s">
        <v>199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 s="16">
        <v>355</v>
      </c>
      <c r="B356" t="s">
        <v>381</v>
      </c>
      <c r="C356" t="s">
        <v>47</v>
      </c>
      <c r="D356" s="18">
        <v>2001</v>
      </c>
      <c r="E356" t="s">
        <v>18</v>
      </c>
      <c r="F356" t="s">
        <v>111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 s="16">
        <v>356</v>
      </c>
      <c r="B357" t="s">
        <v>382</v>
      </c>
      <c r="C357" t="s">
        <v>26</v>
      </c>
      <c r="D357" s="18">
        <v>2007</v>
      </c>
      <c r="E357" t="s">
        <v>33</v>
      </c>
      <c r="F357" t="s">
        <v>160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 s="16">
        <v>357</v>
      </c>
      <c r="B358" t="s">
        <v>383</v>
      </c>
      <c r="C358" t="s">
        <v>148</v>
      </c>
      <c r="D358" s="18">
        <v>2001</v>
      </c>
      <c r="E358" t="s">
        <v>44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 s="16">
        <v>358</v>
      </c>
      <c r="B359" t="s">
        <v>384</v>
      </c>
      <c r="C359" t="s">
        <v>47</v>
      </c>
      <c r="D359" s="18">
        <v>2005</v>
      </c>
      <c r="E359" t="s">
        <v>31</v>
      </c>
      <c r="F359" t="s">
        <v>197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 s="16">
        <v>359</v>
      </c>
      <c r="B360" t="s">
        <v>385</v>
      </c>
      <c r="C360" t="s">
        <v>87</v>
      </c>
      <c r="D360" s="18">
        <v>2000</v>
      </c>
      <c r="E360" t="s">
        <v>73</v>
      </c>
      <c r="F360" t="s">
        <v>386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 s="16">
        <v>360</v>
      </c>
      <c r="B361" t="s">
        <v>387</v>
      </c>
      <c r="C361" t="s">
        <v>87</v>
      </c>
      <c r="D361" s="18">
        <v>1997</v>
      </c>
      <c r="E361" t="s">
        <v>2</v>
      </c>
      <c r="F361" t="s">
        <v>388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 s="16">
        <v>361</v>
      </c>
      <c r="B362" t="s">
        <v>130</v>
      </c>
      <c r="C362" t="s">
        <v>47</v>
      </c>
      <c r="D362" s="18">
        <v>2006</v>
      </c>
      <c r="E362" t="s">
        <v>44</v>
      </c>
      <c r="F362" t="s">
        <v>45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 s="16">
        <v>362</v>
      </c>
      <c r="B363" t="s">
        <v>389</v>
      </c>
      <c r="C363" t="s">
        <v>47</v>
      </c>
      <c r="D363" s="18">
        <v>2002</v>
      </c>
      <c r="E363" t="s">
        <v>44</v>
      </c>
      <c r="F363" t="s">
        <v>60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 s="16">
        <v>363</v>
      </c>
      <c r="B364" t="s">
        <v>390</v>
      </c>
      <c r="C364" t="s">
        <v>87</v>
      </c>
      <c r="D364" s="18">
        <v>1997</v>
      </c>
      <c r="E364" t="s">
        <v>44</v>
      </c>
      <c r="F364" t="s">
        <v>224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 s="16">
        <v>364</v>
      </c>
      <c r="B365" t="s">
        <v>391</v>
      </c>
      <c r="C365" t="s">
        <v>47</v>
      </c>
      <c r="D365" s="18">
        <v>2001</v>
      </c>
      <c r="E365" t="s">
        <v>31</v>
      </c>
      <c r="F365" t="s">
        <v>111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 s="16">
        <v>365</v>
      </c>
      <c r="B366" t="s">
        <v>392</v>
      </c>
      <c r="C366" t="s">
        <v>47</v>
      </c>
      <c r="D366" s="18">
        <v>2005</v>
      </c>
      <c r="E366" t="s">
        <v>44</v>
      </c>
      <c r="F366" t="s">
        <v>224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 s="16">
        <v>366</v>
      </c>
      <c r="B367" t="s">
        <v>364</v>
      </c>
      <c r="C367" t="s">
        <v>39</v>
      </c>
      <c r="D367" s="18">
        <v>2013</v>
      </c>
      <c r="E367" t="s">
        <v>31</v>
      </c>
      <c r="F367" t="s">
        <v>111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 s="16">
        <v>367</v>
      </c>
      <c r="B368" t="s">
        <v>242</v>
      </c>
      <c r="C368" t="s">
        <v>39</v>
      </c>
      <c r="D368" s="18">
        <v>2010</v>
      </c>
      <c r="E368" t="s">
        <v>13</v>
      </c>
      <c r="F368" t="s">
        <v>111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 s="16">
        <v>368</v>
      </c>
      <c r="B369" t="s">
        <v>393</v>
      </c>
      <c r="C369" t="s">
        <v>87</v>
      </c>
      <c r="D369" s="18">
        <v>2000</v>
      </c>
      <c r="E369" t="s">
        <v>44</v>
      </c>
      <c r="F369" t="s">
        <v>386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 s="16">
        <v>369</v>
      </c>
      <c r="B370" t="s">
        <v>394</v>
      </c>
      <c r="C370" t="s">
        <v>87</v>
      </c>
      <c r="D370" s="18">
        <v>1999</v>
      </c>
      <c r="E370" t="s">
        <v>2</v>
      </c>
      <c r="F370" t="s">
        <v>60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 s="16">
        <v>370</v>
      </c>
      <c r="B371" t="s">
        <v>395</v>
      </c>
      <c r="C371" t="s">
        <v>39</v>
      </c>
      <c r="D371" s="18">
        <v>2008</v>
      </c>
      <c r="E371" t="s">
        <v>31</v>
      </c>
      <c r="F371" t="s">
        <v>111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 s="16">
        <v>371</v>
      </c>
      <c r="B372" t="s">
        <v>269</v>
      </c>
      <c r="C372" t="s">
        <v>26</v>
      </c>
      <c r="D372" s="18">
        <v>2009</v>
      </c>
      <c r="E372" t="s">
        <v>13</v>
      </c>
      <c r="F372" t="s">
        <v>122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 s="16">
        <v>372</v>
      </c>
      <c r="B373" t="s">
        <v>240</v>
      </c>
      <c r="C373" t="s">
        <v>39</v>
      </c>
      <c r="D373" s="18">
        <v>2009</v>
      </c>
      <c r="E373" t="s">
        <v>44</v>
      </c>
      <c r="F373" t="s">
        <v>177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 s="16">
        <v>373</v>
      </c>
      <c r="B374" t="s">
        <v>396</v>
      </c>
      <c r="C374" t="s">
        <v>49</v>
      </c>
      <c r="D374" s="18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 s="16">
        <v>374</v>
      </c>
      <c r="B375" t="s">
        <v>397</v>
      </c>
      <c r="C375" t="s">
        <v>39</v>
      </c>
      <c r="D375" s="18">
        <v>2010</v>
      </c>
      <c r="E375" t="s">
        <v>44</v>
      </c>
      <c r="F375" t="s">
        <v>93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 s="16">
        <v>375</v>
      </c>
      <c r="B376" t="s">
        <v>398</v>
      </c>
      <c r="C376" t="s">
        <v>16</v>
      </c>
      <c r="D376" s="18">
        <v>1985</v>
      </c>
      <c r="E376" t="s">
        <v>44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 s="16">
        <v>376</v>
      </c>
      <c r="B377" t="s">
        <v>294</v>
      </c>
      <c r="C377" t="s">
        <v>39</v>
      </c>
      <c r="D377" s="18">
        <v>2009</v>
      </c>
      <c r="E377" t="s">
        <v>44</v>
      </c>
      <c r="F377" t="s">
        <v>224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 s="16">
        <v>377</v>
      </c>
      <c r="B378" t="s">
        <v>399</v>
      </c>
      <c r="C378" t="s">
        <v>26</v>
      </c>
      <c r="D378" s="1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5">
      <c r="A379" s="16">
        <v>378</v>
      </c>
      <c r="B379" t="s">
        <v>400</v>
      </c>
      <c r="C379" t="s">
        <v>47</v>
      </c>
      <c r="D379" s="18"/>
      <c r="E379" t="s">
        <v>13</v>
      </c>
      <c r="F379" t="s">
        <v>111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 s="16">
        <v>379</v>
      </c>
      <c r="B380" t="s">
        <v>133</v>
      </c>
      <c r="C380" t="s">
        <v>142</v>
      </c>
      <c r="D380" s="18">
        <v>2015</v>
      </c>
      <c r="E380" t="s">
        <v>31</v>
      </c>
      <c r="F380" t="s">
        <v>111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 s="16">
        <v>380</v>
      </c>
      <c r="B381" t="s">
        <v>401</v>
      </c>
      <c r="C381" t="s">
        <v>39</v>
      </c>
      <c r="D381" s="18">
        <v>2010</v>
      </c>
      <c r="E381" t="s">
        <v>31</v>
      </c>
      <c r="F381" t="s">
        <v>111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 s="16">
        <v>381</v>
      </c>
      <c r="B382" t="s">
        <v>402</v>
      </c>
      <c r="C382" t="s">
        <v>26</v>
      </c>
      <c r="D382" s="18">
        <v>2008</v>
      </c>
      <c r="E382" t="s">
        <v>28</v>
      </c>
      <c r="F382" t="s">
        <v>62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 s="16">
        <v>382</v>
      </c>
      <c r="B383" t="s">
        <v>333</v>
      </c>
      <c r="C383" t="s">
        <v>142</v>
      </c>
      <c r="D383" s="18">
        <v>2014</v>
      </c>
      <c r="E383" t="s">
        <v>44</v>
      </c>
      <c r="F383" t="s">
        <v>93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 s="16">
        <v>383</v>
      </c>
      <c r="B384" t="s">
        <v>403</v>
      </c>
      <c r="C384" t="s">
        <v>42</v>
      </c>
      <c r="D384" s="18">
        <v>2012</v>
      </c>
      <c r="E384" t="s">
        <v>31</v>
      </c>
      <c r="F384" t="s">
        <v>93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 s="16">
        <v>384</v>
      </c>
      <c r="B385" t="s">
        <v>404</v>
      </c>
      <c r="C385" t="s">
        <v>66</v>
      </c>
      <c r="D385" s="18">
        <v>2013</v>
      </c>
      <c r="E385" t="s">
        <v>22</v>
      </c>
      <c r="F385" t="s">
        <v>177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 s="16">
        <v>385</v>
      </c>
      <c r="B386" t="s">
        <v>405</v>
      </c>
      <c r="C386" t="s">
        <v>39</v>
      </c>
      <c r="D386" s="18">
        <v>2009</v>
      </c>
      <c r="E386" t="s">
        <v>31</v>
      </c>
      <c r="F386" t="s">
        <v>45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 s="16">
        <v>386</v>
      </c>
      <c r="B387" t="s">
        <v>406</v>
      </c>
      <c r="C387" t="s">
        <v>47</v>
      </c>
      <c r="D387" s="18">
        <v>2002</v>
      </c>
      <c r="E387" t="s">
        <v>73</v>
      </c>
      <c r="F387" t="s">
        <v>297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 s="16">
        <v>387</v>
      </c>
      <c r="B388" t="s">
        <v>364</v>
      </c>
      <c r="C388" t="s">
        <v>68</v>
      </c>
      <c r="D388" s="18">
        <v>2013</v>
      </c>
      <c r="E388" t="s">
        <v>31</v>
      </c>
      <c r="F388" t="s">
        <v>111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 s="16">
        <v>388</v>
      </c>
      <c r="B389" t="s">
        <v>407</v>
      </c>
      <c r="C389" t="s">
        <v>42</v>
      </c>
      <c r="D389" s="18">
        <v>2011</v>
      </c>
      <c r="E389" t="s">
        <v>2</v>
      </c>
      <c r="F389" t="s">
        <v>60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 s="16">
        <v>389</v>
      </c>
      <c r="B390" t="s">
        <v>408</v>
      </c>
      <c r="C390" t="s">
        <v>87</v>
      </c>
      <c r="D390" s="18">
        <v>1998</v>
      </c>
      <c r="E390" t="s">
        <v>44</v>
      </c>
      <c r="F390" t="s">
        <v>45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 s="16">
        <v>390</v>
      </c>
      <c r="B391" t="s">
        <v>409</v>
      </c>
      <c r="C391" t="s">
        <v>49</v>
      </c>
      <c r="D391" s="18">
        <v>1994</v>
      </c>
      <c r="E391" t="s">
        <v>22</v>
      </c>
      <c r="F391" t="s">
        <v>125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 s="16">
        <v>391</v>
      </c>
      <c r="B392" t="s">
        <v>410</v>
      </c>
      <c r="C392" t="s">
        <v>47</v>
      </c>
      <c r="D392" s="18">
        <v>2004</v>
      </c>
      <c r="E392" t="s">
        <v>44</v>
      </c>
      <c r="F392" t="s">
        <v>62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 s="16">
        <v>392</v>
      </c>
      <c r="B393" t="s">
        <v>411</v>
      </c>
      <c r="C393" t="s">
        <v>21</v>
      </c>
      <c r="D393" s="18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 s="16">
        <v>393</v>
      </c>
      <c r="B394" t="s">
        <v>412</v>
      </c>
      <c r="C394" t="s">
        <v>47</v>
      </c>
      <c r="D394" s="18">
        <v>2002</v>
      </c>
      <c r="E394" t="s">
        <v>13</v>
      </c>
      <c r="F394" t="s">
        <v>111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 s="16">
        <v>394</v>
      </c>
      <c r="B395" t="s">
        <v>413</v>
      </c>
      <c r="C395" t="s">
        <v>87</v>
      </c>
      <c r="D395" s="18">
        <v>2000</v>
      </c>
      <c r="E395" t="s">
        <v>28</v>
      </c>
      <c r="F395" t="s">
        <v>60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 s="16">
        <v>395</v>
      </c>
      <c r="B396" t="s">
        <v>414</v>
      </c>
      <c r="C396" t="s">
        <v>39</v>
      </c>
      <c r="D396" s="18">
        <v>2008</v>
      </c>
      <c r="E396" t="s">
        <v>44</v>
      </c>
      <c r="F396" t="s">
        <v>207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 s="16">
        <v>396</v>
      </c>
      <c r="B397" t="s">
        <v>415</v>
      </c>
      <c r="C397" t="s">
        <v>68</v>
      </c>
      <c r="D397" s="18">
        <v>2015</v>
      </c>
      <c r="E397" t="s">
        <v>44</v>
      </c>
      <c r="F397" t="s">
        <v>185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 s="16">
        <v>397</v>
      </c>
      <c r="B398" t="s">
        <v>416</v>
      </c>
      <c r="C398" t="s">
        <v>26</v>
      </c>
      <c r="D398" s="18">
        <v>2009</v>
      </c>
      <c r="E398" t="s">
        <v>44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 s="16">
        <v>398</v>
      </c>
      <c r="B399" t="s">
        <v>417</v>
      </c>
      <c r="C399" t="s">
        <v>87</v>
      </c>
      <c r="D399" s="18">
        <v>1998</v>
      </c>
      <c r="E399" t="s">
        <v>73</v>
      </c>
      <c r="F399" t="s">
        <v>418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 s="16">
        <v>399</v>
      </c>
      <c r="B400" t="s">
        <v>419</v>
      </c>
      <c r="C400" t="s">
        <v>79</v>
      </c>
      <c r="D400" s="18">
        <v>2000</v>
      </c>
      <c r="E400" t="s">
        <v>44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 s="16">
        <v>400</v>
      </c>
      <c r="B401" t="s">
        <v>420</v>
      </c>
      <c r="C401" t="s">
        <v>26</v>
      </c>
      <c r="D401" s="18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 s="16">
        <v>401</v>
      </c>
      <c r="B402" t="s">
        <v>421</v>
      </c>
      <c r="C402" t="s">
        <v>87</v>
      </c>
      <c r="D402" s="18">
        <v>1998</v>
      </c>
      <c r="E402" t="s">
        <v>84</v>
      </c>
      <c r="F402" t="s">
        <v>386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 s="16">
        <v>402</v>
      </c>
      <c r="B403" t="s">
        <v>336</v>
      </c>
      <c r="C403" t="s">
        <v>39</v>
      </c>
      <c r="D403" s="18">
        <v>2013</v>
      </c>
      <c r="E403" t="s">
        <v>44</v>
      </c>
      <c r="F403" t="s">
        <v>93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 s="16">
        <v>403</v>
      </c>
      <c r="B404" t="s">
        <v>422</v>
      </c>
      <c r="C404" t="s">
        <v>26</v>
      </c>
      <c r="D404" s="18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 s="16">
        <v>404</v>
      </c>
      <c r="B405" t="s">
        <v>423</v>
      </c>
      <c r="C405" t="s">
        <v>47</v>
      </c>
      <c r="D405" s="18">
        <v>2002</v>
      </c>
      <c r="E405" t="s">
        <v>31</v>
      </c>
      <c r="F405" t="s">
        <v>111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 s="16">
        <v>405</v>
      </c>
      <c r="B406" t="s">
        <v>424</v>
      </c>
      <c r="C406" t="s">
        <v>47</v>
      </c>
      <c r="D406" s="18">
        <v>2002</v>
      </c>
      <c r="E406" t="s">
        <v>2</v>
      </c>
      <c r="F406" t="s">
        <v>60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 s="16">
        <v>406</v>
      </c>
      <c r="B407" t="s">
        <v>425</v>
      </c>
      <c r="C407" t="s">
        <v>12</v>
      </c>
      <c r="D407" s="18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 s="16">
        <v>407</v>
      </c>
      <c r="B408" t="s">
        <v>426</v>
      </c>
      <c r="C408" t="s">
        <v>47</v>
      </c>
      <c r="D408" s="18">
        <v>2005</v>
      </c>
      <c r="E408" t="s">
        <v>44</v>
      </c>
      <c r="F408" t="s">
        <v>197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 s="16">
        <v>408</v>
      </c>
      <c r="B409" t="s">
        <v>427</v>
      </c>
      <c r="C409" t="s">
        <v>47</v>
      </c>
      <c r="D409" s="18">
        <v>2001</v>
      </c>
      <c r="E409" t="s">
        <v>31</v>
      </c>
      <c r="F409" t="s">
        <v>45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 s="16">
        <v>409</v>
      </c>
      <c r="B410" t="s">
        <v>428</v>
      </c>
      <c r="C410" t="s">
        <v>47</v>
      </c>
      <c r="D410" s="18">
        <v>2003</v>
      </c>
      <c r="E410" t="s">
        <v>44</v>
      </c>
      <c r="F410" t="s">
        <v>111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 s="16">
        <v>410</v>
      </c>
      <c r="B411" t="s">
        <v>429</v>
      </c>
      <c r="C411" t="s">
        <v>68</v>
      </c>
      <c r="D411" s="18">
        <v>2015</v>
      </c>
      <c r="E411" t="s">
        <v>44</v>
      </c>
      <c r="F411" t="s">
        <v>93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 s="16">
        <v>411</v>
      </c>
      <c r="B412" t="s">
        <v>202</v>
      </c>
      <c r="C412" t="s">
        <v>142</v>
      </c>
      <c r="D412" s="18">
        <v>2014</v>
      </c>
      <c r="E412" t="s">
        <v>31</v>
      </c>
      <c r="F412" t="s">
        <v>62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 s="16">
        <v>412</v>
      </c>
      <c r="B413" t="s">
        <v>430</v>
      </c>
      <c r="C413" t="s">
        <v>47</v>
      </c>
      <c r="D413" s="18">
        <v>2003</v>
      </c>
      <c r="E413" t="s">
        <v>44</v>
      </c>
      <c r="F413" t="s">
        <v>62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 s="16">
        <v>413</v>
      </c>
      <c r="B414" t="s">
        <v>431</v>
      </c>
      <c r="C414" t="s">
        <v>12</v>
      </c>
      <c r="D414" s="18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 s="16">
        <v>414</v>
      </c>
      <c r="B415" t="s">
        <v>432</v>
      </c>
      <c r="C415" t="s">
        <v>131</v>
      </c>
      <c r="D415" s="18">
        <v>2009</v>
      </c>
      <c r="E415" t="s">
        <v>18</v>
      </c>
      <c r="F415" t="s">
        <v>60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 s="16">
        <v>415</v>
      </c>
      <c r="B416" t="s">
        <v>433</v>
      </c>
      <c r="C416" t="s">
        <v>66</v>
      </c>
      <c r="D416" s="18">
        <v>2015</v>
      </c>
      <c r="E416" t="s">
        <v>44</v>
      </c>
      <c r="F416" t="s">
        <v>177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 s="16">
        <v>416</v>
      </c>
      <c r="B417" t="s">
        <v>434</v>
      </c>
      <c r="C417" t="s">
        <v>87</v>
      </c>
      <c r="D417" s="18">
        <v>1995</v>
      </c>
      <c r="E417" t="s">
        <v>73</v>
      </c>
      <c r="F417" t="s">
        <v>60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 s="16">
        <v>417</v>
      </c>
      <c r="B418" t="s">
        <v>110</v>
      </c>
      <c r="C418" t="s">
        <v>142</v>
      </c>
      <c r="D418" s="18">
        <v>2015</v>
      </c>
      <c r="E418" t="s">
        <v>13</v>
      </c>
      <c r="F418" t="s">
        <v>111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 s="16">
        <v>418</v>
      </c>
      <c r="B419" t="s">
        <v>435</v>
      </c>
      <c r="C419" t="s">
        <v>42</v>
      </c>
      <c r="D419" s="18">
        <v>2011</v>
      </c>
      <c r="E419" t="s">
        <v>84</v>
      </c>
      <c r="F419" t="s">
        <v>45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 s="16">
        <v>419</v>
      </c>
      <c r="B420" t="s">
        <v>436</v>
      </c>
      <c r="C420" t="s">
        <v>68</v>
      </c>
      <c r="D420" s="18">
        <v>2015</v>
      </c>
      <c r="E420" t="s">
        <v>13</v>
      </c>
      <c r="F420" t="s">
        <v>111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 s="16">
        <v>420</v>
      </c>
      <c r="B421" t="s">
        <v>437</v>
      </c>
      <c r="C421" t="s">
        <v>66</v>
      </c>
      <c r="D421" s="18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 s="16">
        <v>421</v>
      </c>
      <c r="B422" t="s">
        <v>438</v>
      </c>
      <c r="C422" t="s">
        <v>87</v>
      </c>
      <c r="D422" s="18">
        <v>1999</v>
      </c>
      <c r="E422" t="s">
        <v>31</v>
      </c>
      <c r="F422" t="s">
        <v>111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 s="16">
        <v>422</v>
      </c>
      <c r="B423" t="s">
        <v>439</v>
      </c>
      <c r="C423" t="s">
        <v>16</v>
      </c>
      <c r="D423" s="18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 s="16">
        <v>423</v>
      </c>
      <c r="B424" t="s">
        <v>440</v>
      </c>
      <c r="C424" t="s">
        <v>49</v>
      </c>
      <c r="D424" s="18">
        <v>1995</v>
      </c>
      <c r="E424" t="s">
        <v>73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 s="16">
        <v>424</v>
      </c>
      <c r="B425" t="s">
        <v>441</v>
      </c>
      <c r="C425" t="s">
        <v>87</v>
      </c>
      <c r="D425" s="18">
        <v>2000</v>
      </c>
      <c r="E425" t="s">
        <v>73</v>
      </c>
      <c r="F425" t="s">
        <v>386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 s="16">
        <v>425</v>
      </c>
      <c r="B426" t="s">
        <v>442</v>
      </c>
      <c r="C426" t="s">
        <v>131</v>
      </c>
      <c r="D426" s="18">
        <v>2007</v>
      </c>
      <c r="E426" t="s">
        <v>22</v>
      </c>
      <c r="F426" t="s">
        <v>193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 s="16">
        <v>426</v>
      </c>
      <c r="B427" t="s">
        <v>443</v>
      </c>
      <c r="C427" t="s">
        <v>131</v>
      </c>
      <c r="D427" s="18">
        <v>2008</v>
      </c>
      <c r="E427" t="s">
        <v>44</v>
      </c>
      <c r="F427" t="s">
        <v>60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 s="16">
        <v>427</v>
      </c>
      <c r="B428" t="s">
        <v>444</v>
      </c>
      <c r="C428" t="s">
        <v>49</v>
      </c>
      <c r="D428" s="18">
        <v>1995</v>
      </c>
      <c r="E428" t="s">
        <v>22</v>
      </c>
      <c r="F428" t="s">
        <v>277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 s="16">
        <v>428</v>
      </c>
      <c r="B429" t="s">
        <v>445</v>
      </c>
      <c r="C429" t="s">
        <v>39</v>
      </c>
      <c r="D429" s="18">
        <v>2010</v>
      </c>
      <c r="E429" t="s">
        <v>28</v>
      </c>
      <c r="F429" t="s">
        <v>446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 s="16">
        <v>429</v>
      </c>
      <c r="B430" t="s">
        <v>447</v>
      </c>
      <c r="C430" t="s">
        <v>47</v>
      </c>
      <c r="D430" s="18">
        <v>2003</v>
      </c>
      <c r="E430" t="s">
        <v>44</v>
      </c>
      <c r="F430" t="s">
        <v>129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 s="16">
        <v>430</v>
      </c>
      <c r="B431" t="s">
        <v>448</v>
      </c>
      <c r="C431" t="s">
        <v>150</v>
      </c>
      <c r="D431" s="18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 s="16">
        <v>431</v>
      </c>
      <c r="B432" t="s">
        <v>320</v>
      </c>
      <c r="C432" t="s">
        <v>42</v>
      </c>
      <c r="D432" s="18">
        <v>2010</v>
      </c>
      <c r="E432" t="s">
        <v>22</v>
      </c>
      <c r="F432" t="s">
        <v>108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5">
      <c r="A433" s="16">
        <v>432</v>
      </c>
      <c r="B433" t="s">
        <v>414</v>
      </c>
      <c r="C433" t="s">
        <v>12</v>
      </c>
      <c r="D433" s="18"/>
      <c r="E433" t="s">
        <v>44</v>
      </c>
      <c r="F433" t="s">
        <v>207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 s="16">
        <v>433</v>
      </c>
      <c r="B434" t="s">
        <v>449</v>
      </c>
      <c r="C434" t="s">
        <v>26</v>
      </c>
      <c r="D434" s="18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 s="16">
        <v>434</v>
      </c>
      <c r="B435" t="s">
        <v>450</v>
      </c>
      <c r="C435" t="s">
        <v>47</v>
      </c>
      <c r="D435" s="18">
        <v>2001</v>
      </c>
      <c r="E435" t="s">
        <v>33</v>
      </c>
      <c r="F435" t="s">
        <v>191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 s="16">
        <v>435</v>
      </c>
      <c r="B436" t="s">
        <v>451</v>
      </c>
      <c r="C436" t="s">
        <v>26</v>
      </c>
      <c r="D436" s="18">
        <v>2008</v>
      </c>
      <c r="E436" t="s">
        <v>84</v>
      </c>
      <c r="F436" t="s">
        <v>452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 s="16">
        <v>436</v>
      </c>
      <c r="B437" t="s">
        <v>453</v>
      </c>
      <c r="C437" t="s">
        <v>148</v>
      </c>
      <c r="D437" s="18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 s="16">
        <v>437</v>
      </c>
      <c r="B438" t="s">
        <v>414</v>
      </c>
      <c r="C438" t="s">
        <v>26</v>
      </c>
      <c r="D438" s="18">
        <v>2008</v>
      </c>
      <c r="E438" t="s">
        <v>44</v>
      </c>
      <c r="F438" t="s">
        <v>207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 s="16">
        <v>438</v>
      </c>
      <c r="B439" t="s">
        <v>454</v>
      </c>
      <c r="C439" t="s">
        <v>26</v>
      </c>
      <c r="D439" s="18">
        <v>2005</v>
      </c>
      <c r="E439" t="s">
        <v>2</v>
      </c>
      <c r="F439" t="s">
        <v>122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 s="16">
        <v>439</v>
      </c>
      <c r="B440" t="s">
        <v>455</v>
      </c>
      <c r="C440" t="s">
        <v>42</v>
      </c>
      <c r="D440" s="18">
        <v>2012</v>
      </c>
      <c r="E440" t="s">
        <v>31</v>
      </c>
      <c r="F440" t="s">
        <v>177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 s="16">
        <v>440</v>
      </c>
      <c r="B441" t="s">
        <v>456</v>
      </c>
      <c r="C441" t="s">
        <v>142</v>
      </c>
      <c r="D441" s="18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 s="16">
        <v>441</v>
      </c>
      <c r="B442" t="s">
        <v>457</v>
      </c>
      <c r="C442" t="s">
        <v>47</v>
      </c>
      <c r="D442" s="18">
        <v>2007</v>
      </c>
      <c r="E442" t="s">
        <v>13</v>
      </c>
      <c r="F442" t="s">
        <v>111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 s="16">
        <v>442</v>
      </c>
      <c r="B443" t="s">
        <v>458</v>
      </c>
      <c r="C443" t="s">
        <v>87</v>
      </c>
      <c r="D443" s="18">
        <v>2000</v>
      </c>
      <c r="E443" t="s">
        <v>44</v>
      </c>
      <c r="F443" t="s">
        <v>62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 s="16">
        <v>443</v>
      </c>
      <c r="B444" t="s">
        <v>459</v>
      </c>
      <c r="C444" t="s">
        <v>87</v>
      </c>
      <c r="D444" s="18">
        <v>1998</v>
      </c>
      <c r="E444" t="s">
        <v>18</v>
      </c>
      <c r="F444" t="s">
        <v>111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 s="16">
        <v>444</v>
      </c>
      <c r="B445" t="s">
        <v>460</v>
      </c>
      <c r="C445" t="s">
        <v>79</v>
      </c>
      <c r="D445" s="18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 s="16">
        <v>445</v>
      </c>
      <c r="B446" t="s">
        <v>461</v>
      </c>
      <c r="C446" t="s">
        <v>26</v>
      </c>
      <c r="D446" s="18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 s="16">
        <v>446</v>
      </c>
      <c r="B447" t="s">
        <v>284</v>
      </c>
      <c r="C447" t="s">
        <v>42</v>
      </c>
      <c r="D447" s="18">
        <v>2007</v>
      </c>
      <c r="E447" t="s">
        <v>22</v>
      </c>
      <c r="F447" t="s">
        <v>93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 s="16">
        <v>447</v>
      </c>
      <c r="B448" t="s">
        <v>462</v>
      </c>
      <c r="C448" t="s">
        <v>16</v>
      </c>
      <c r="D448" s="18">
        <v>1990</v>
      </c>
      <c r="E448" t="s">
        <v>22</v>
      </c>
      <c r="F448" t="s">
        <v>277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 s="16">
        <v>448</v>
      </c>
      <c r="B449" t="s">
        <v>463</v>
      </c>
      <c r="C449" t="s">
        <v>42</v>
      </c>
      <c r="D449" s="18">
        <v>2010</v>
      </c>
      <c r="E449" t="s">
        <v>84</v>
      </c>
      <c r="F449" t="s">
        <v>60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 s="16">
        <v>449</v>
      </c>
      <c r="B450" t="s">
        <v>464</v>
      </c>
      <c r="C450" t="s">
        <v>39</v>
      </c>
      <c r="D450" s="18">
        <v>2010</v>
      </c>
      <c r="E450" t="s">
        <v>22</v>
      </c>
      <c r="F450" t="s">
        <v>111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 s="16">
        <v>450</v>
      </c>
      <c r="B451" t="s">
        <v>166</v>
      </c>
      <c r="C451" t="s">
        <v>39</v>
      </c>
      <c r="D451" s="18">
        <v>2014</v>
      </c>
      <c r="E451" t="s">
        <v>13</v>
      </c>
      <c r="F451" t="s">
        <v>111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 s="16">
        <v>451</v>
      </c>
      <c r="B452" t="s">
        <v>465</v>
      </c>
      <c r="C452" t="s">
        <v>47</v>
      </c>
      <c r="D452" s="18">
        <v>2002</v>
      </c>
      <c r="E452" t="s">
        <v>73</v>
      </c>
      <c r="F452" t="s">
        <v>129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 s="16">
        <v>452</v>
      </c>
      <c r="B453" t="s">
        <v>466</v>
      </c>
      <c r="C453" t="s">
        <v>47</v>
      </c>
      <c r="D453" s="18">
        <v>2001</v>
      </c>
      <c r="E453" t="s">
        <v>13</v>
      </c>
      <c r="F453" t="s">
        <v>111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 s="16">
        <v>453</v>
      </c>
      <c r="B454" t="s">
        <v>467</v>
      </c>
      <c r="C454" t="s">
        <v>16</v>
      </c>
      <c r="D454" s="18">
        <v>1986</v>
      </c>
      <c r="E454" t="s">
        <v>13</v>
      </c>
      <c r="F454" t="s">
        <v>297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 s="16">
        <v>454</v>
      </c>
      <c r="B455" t="s">
        <v>468</v>
      </c>
      <c r="C455" t="s">
        <v>39</v>
      </c>
      <c r="D455" s="18">
        <v>2012</v>
      </c>
      <c r="E455" t="s">
        <v>31</v>
      </c>
      <c r="F455" t="s">
        <v>45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 s="16">
        <v>455</v>
      </c>
      <c r="B456" t="s">
        <v>469</v>
      </c>
      <c r="C456" t="s">
        <v>66</v>
      </c>
      <c r="D456" s="18">
        <v>2013</v>
      </c>
      <c r="E456" t="s">
        <v>44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 s="16">
        <v>456</v>
      </c>
      <c r="B457" t="s">
        <v>470</v>
      </c>
      <c r="C457" t="s">
        <v>21</v>
      </c>
      <c r="D457" s="18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 s="16">
        <v>457</v>
      </c>
      <c r="B458" t="s">
        <v>471</v>
      </c>
      <c r="C458" t="s">
        <v>119</v>
      </c>
      <c r="D458" s="18">
        <v>2002</v>
      </c>
      <c r="E458" t="s">
        <v>33</v>
      </c>
      <c r="F458" t="s">
        <v>111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 s="16">
        <v>458</v>
      </c>
      <c r="B459" t="s">
        <v>472</v>
      </c>
      <c r="C459" t="s">
        <v>39</v>
      </c>
      <c r="D459" s="18">
        <v>2012</v>
      </c>
      <c r="E459" t="s">
        <v>22</v>
      </c>
      <c r="F459" t="s">
        <v>111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 s="16">
        <v>459</v>
      </c>
      <c r="B460" t="s">
        <v>473</v>
      </c>
      <c r="C460" t="s">
        <v>39</v>
      </c>
      <c r="D460" s="18">
        <v>2008</v>
      </c>
      <c r="E460" t="s">
        <v>44</v>
      </c>
      <c r="F460" t="s">
        <v>62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 s="16">
        <v>460</v>
      </c>
      <c r="B461" t="s">
        <v>403</v>
      </c>
      <c r="C461" t="s">
        <v>39</v>
      </c>
      <c r="D461" s="18">
        <v>2012</v>
      </c>
      <c r="E461" t="s">
        <v>31</v>
      </c>
      <c r="F461" t="s">
        <v>93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 s="16">
        <v>461</v>
      </c>
      <c r="B462" t="s">
        <v>474</v>
      </c>
      <c r="C462" t="s">
        <v>12</v>
      </c>
      <c r="D462" s="18">
        <v>2010</v>
      </c>
      <c r="E462" t="s">
        <v>2</v>
      </c>
      <c r="F462" t="s">
        <v>452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 s="16">
        <v>462</v>
      </c>
      <c r="B463" t="s">
        <v>475</v>
      </c>
      <c r="C463" t="s">
        <v>39</v>
      </c>
      <c r="D463" s="18">
        <v>2008</v>
      </c>
      <c r="E463" t="s">
        <v>44</v>
      </c>
      <c r="F463" t="s">
        <v>386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 s="16">
        <v>463</v>
      </c>
      <c r="B464" t="s">
        <v>476</v>
      </c>
      <c r="C464" t="s">
        <v>87</v>
      </c>
      <c r="D464" s="18">
        <v>1995</v>
      </c>
      <c r="E464" t="s">
        <v>2</v>
      </c>
      <c r="F464" t="s">
        <v>93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 s="16">
        <v>464</v>
      </c>
      <c r="B465" t="s">
        <v>477</v>
      </c>
      <c r="C465" t="s">
        <v>42</v>
      </c>
      <c r="D465" s="18">
        <v>2009</v>
      </c>
      <c r="E465" t="s">
        <v>31</v>
      </c>
      <c r="F465" t="s">
        <v>60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 s="16">
        <v>465</v>
      </c>
      <c r="B466" t="s">
        <v>478</v>
      </c>
      <c r="C466" t="s">
        <v>114</v>
      </c>
      <c r="D466" s="18">
        <v>2002</v>
      </c>
      <c r="E466" t="s">
        <v>44</v>
      </c>
      <c r="F466" t="s">
        <v>93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 s="16">
        <v>466</v>
      </c>
      <c r="B467" t="s">
        <v>479</v>
      </c>
      <c r="C467" t="s">
        <v>16</v>
      </c>
      <c r="D467" s="18">
        <v>1987</v>
      </c>
      <c r="E467" t="s">
        <v>73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 s="16">
        <v>467</v>
      </c>
      <c r="B468" t="s">
        <v>480</v>
      </c>
      <c r="C468" t="s">
        <v>47</v>
      </c>
      <c r="D468" s="18">
        <v>2002</v>
      </c>
      <c r="E468" t="s">
        <v>13</v>
      </c>
      <c r="F468" t="s">
        <v>386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 s="16">
        <v>468</v>
      </c>
      <c r="B469" t="s">
        <v>481</v>
      </c>
      <c r="C469" t="s">
        <v>142</v>
      </c>
      <c r="D469" s="18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 s="16">
        <v>469</v>
      </c>
      <c r="B470" t="s">
        <v>482</v>
      </c>
      <c r="C470" t="s">
        <v>39</v>
      </c>
      <c r="D470" s="18">
        <v>2012</v>
      </c>
      <c r="E470" t="s">
        <v>13</v>
      </c>
      <c r="F470" t="s">
        <v>45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 s="16">
        <v>470</v>
      </c>
      <c r="B471" t="s">
        <v>483</v>
      </c>
      <c r="C471" t="s">
        <v>47</v>
      </c>
      <c r="D471" s="18">
        <v>2007</v>
      </c>
      <c r="E471" t="s">
        <v>73</v>
      </c>
      <c r="F471" t="s">
        <v>129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5">
      <c r="A472" s="16">
        <v>471</v>
      </c>
      <c r="B472" t="s">
        <v>484</v>
      </c>
      <c r="C472" t="s">
        <v>47</v>
      </c>
      <c r="D472" s="18"/>
      <c r="E472" t="s">
        <v>73</v>
      </c>
      <c r="F472" t="s">
        <v>226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 s="16">
        <v>472</v>
      </c>
      <c r="B473" t="s">
        <v>485</v>
      </c>
      <c r="C473" t="s">
        <v>68</v>
      </c>
      <c r="D473" s="18">
        <v>2014</v>
      </c>
      <c r="E473" t="s">
        <v>44</v>
      </c>
      <c r="F473" t="s">
        <v>207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 s="16">
        <v>473</v>
      </c>
      <c r="B474" t="s">
        <v>486</v>
      </c>
      <c r="C474" t="s">
        <v>49</v>
      </c>
      <c r="D474" s="18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 s="16">
        <v>474</v>
      </c>
      <c r="B475" t="s">
        <v>487</v>
      </c>
      <c r="C475" t="s">
        <v>119</v>
      </c>
      <c r="D475" s="18">
        <v>2000</v>
      </c>
      <c r="E475" t="s">
        <v>28</v>
      </c>
      <c r="F475" t="s">
        <v>111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 s="16">
        <v>475</v>
      </c>
      <c r="B476" t="s">
        <v>488</v>
      </c>
      <c r="C476" t="s">
        <v>47</v>
      </c>
      <c r="D476" s="18">
        <v>2002</v>
      </c>
      <c r="E476" t="s">
        <v>13</v>
      </c>
      <c r="F476" t="s">
        <v>185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 s="16">
        <v>476</v>
      </c>
      <c r="B477" t="s">
        <v>489</v>
      </c>
      <c r="C477" t="s">
        <v>47</v>
      </c>
      <c r="D477" s="18">
        <v>2001</v>
      </c>
      <c r="E477" t="s">
        <v>44</v>
      </c>
      <c r="F477" t="s">
        <v>177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 s="16">
        <v>477</v>
      </c>
      <c r="B478" t="s">
        <v>490</v>
      </c>
      <c r="C478" t="s">
        <v>66</v>
      </c>
      <c r="D478" s="1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 s="16">
        <v>478</v>
      </c>
      <c r="B479" t="s">
        <v>401</v>
      </c>
      <c r="C479" t="s">
        <v>42</v>
      </c>
      <c r="D479" s="18">
        <v>2010</v>
      </c>
      <c r="E479" t="s">
        <v>31</v>
      </c>
      <c r="F479" t="s">
        <v>111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 s="16">
        <v>479</v>
      </c>
      <c r="B480" t="s">
        <v>491</v>
      </c>
      <c r="C480" t="s">
        <v>119</v>
      </c>
      <c r="D480" s="18">
        <v>2014</v>
      </c>
      <c r="E480" t="s">
        <v>33</v>
      </c>
      <c r="F480" t="s">
        <v>111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 s="16">
        <v>480</v>
      </c>
      <c r="B481" t="s">
        <v>492</v>
      </c>
      <c r="C481" t="s">
        <v>119</v>
      </c>
      <c r="D481" s="18">
        <v>2011</v>
      </c>
      <c r="E481" t="s">
        <v>22</v>
      </c>
      <c r="F481" t="s">
        <v>111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 s="16">
        <v>481</v>
      </c>
      <c r="B482" t="s">
        <v>493</v>
      </c>
      <c r="C482" t="s">
        <v>47</v>
      </c>
      <c r="D482" s="18">
        <v>2003</v>
      </c>
      <c r="E482" t="s">
        <v>2</v>
      </c>
      <c r="F482" t="s">
        <v>122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 s="16">
        <v>482</v>
      </c>
      <c r="B483" t="s">
        <v>494</v>
      </c>
      <c r="C483" t="s">
        <v>26</v>
      </c>
      <c r="D483" s="18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 s="16">
        <v>483</v>
      </c>
      <c r="B484" t="s">
        <v>495</v>
      </c>
      <c r="C484" t="s">
        <v>47</v>
      </c>
      <c r="D484" s="18">
        <v>2002</v>
      </c>
      <c r="E484" t="s">
        <v>44</v>
      </c>
      <c r="F484" t="s">
        <v>224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 s="16">
        <v>484</v>
      </c>
      <c r="B485" t="s">
        <v>305</v>
      </c>
      <c r="C485" t="s">
        <v>39</v>
      </c>
      <c r="D485" s="18">
        <v>2009</v>
      </c>
      <c r="E485" t="s">
        <v>73</v>
      </c>
      <c r="F485" t="s">
        <v>177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 s="16">
        <v>485</v>
      </c>
      <c r="B486" t="s">
        <v>496</v>
      </c>
      <c r="C486" t="s">
        <v>79</v>
      </c>
      <c r="D486" s="18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 s="16">
        <v>486</v>
      </c>
      <c r="B487" t="s">
        <v>497</v>
      </c>
      <c r="C487" t="s">
        <v>47</v>
      </c>
      <c r="D487" s="18">
        <v>2003</v>
      </c>
      <c r="E487" t="s">
        <v>31</v>
      </c>
      <c r="F487" t="s">
        <v>60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 s="16">
        <v>487</v>
      </c>
      <c r="B488" t="s">
        <v>498</v>
      </c>
      <c r="C488" t="s">
        <v>47</v>
      </c>
      <c r="D488" s="18">
        <v>2005</v>
      </c>
      <c r="E488" t="s">
        <v>73</v>
      </c>
      <c r="F488" t="s">
        <v>386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 s="16">
        <v>488</v>
      </c>
      <c r="B489" t="s">
        <v>499</v>
      </c>
      <c r="C489" t="s">
        <v>42</v>
      </c>
      <c r="D489" s="18">
        <v>2009</v>
      </c>
      <c r="E489" t="s">
        <v>44</v>
      </c>
      <c r="F489" t="s">
        <v>60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 s="16">
        <v>489</v>
      </c>
      <c r="B490" t="s">
        <v>500</v>
      </c>
      <c r="C490" t="s">
        <v>56</v>
      </c>
      <c r="D490" s="18">
        <v>2001</v>
      </c>
      <c r="E490" t="s">
        <v>24</v>
      </c>
      <c r="F490" t="s">
        <v>129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 s="16">
        <v>490</v>
      </c>
      <c r="B491" t="s">
        <v>501</v>
      </c>
      <c r="C491" t="s">
        <v>39</v>
      </c>
      <c r="D491" s="18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 s="16">
        <v>491</v>
      </c>
      <c r="B492" t="s">
        <v>502</v>
      </c>
      <c r="C492" t="s">
        <v>12</v>
      </c>
      <c r="D492" s="18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 s="16">
        <v>492</v>
      </c>
      <c r="B493" t="s">
        <v>503</v>
      </c>
      <c r="C493" t="s">
        <v>12</v>
      </c>
      <c r="D493" s="18">
        <v>2007</v>
      </c>
      <c r="E493" t="s">
        <v>33</v>
      </c>
      <c r="F493" t="s">
        <v>160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 s="16">
        <v>493</v>
      </c>
      <c r="B494" t="s">
        <v>314</v>
      </c>
      <c r="C494" t="s">
        <v>56</v>
      </c>
      <c r="D494" s="18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 s="16">
        <v>494</v>
      </c>
      <c r="B495" t="s">
        <v>154</v>
      </c>
      <c r="C495" t="s">
        <v>68</v>
      </c>
      <c r="D495" s="18">
        <v>2013</v>
      </c>
      <c r="E495" t="s">
        <v>13</v>
      </c>
      <c r="F495" t="s">
        <v>111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 s="16">
        <v>495</v>
      </c>
      <c r="B496" t="s">
        <v>504</v>
      </c>
      <c r="C496" t="s">
        <v>142</v>
      </c>
      <c r="D496" s="18">
        <v>2014</v>
      </c>
      <c r="E496" t="s">
        <v>31</v>
      </c>
      <c r="F496" t="s">
        <v>111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 s="16">
        <v>496</v>
      </c>
      <c r="B497" t="s">
        <v>505</v>
      </c>
      <c r="C497" t="s">
        <v>47</v>
      </c>
      <c r="D497" s="18">
        <v>2004</v>
      </c>
      <c r="E497" t="s">
        <v>28</v>
      </c>
      <c r="F497" t="s">
        <v>122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 s="16">
        <v>497</v>
      </c>
      <c r="B498" t="s">
        <v>506</v>
      </c>
      <c r="C498" t="s">
        <v>39</v>
      </c>
      <c r="D498" s="18">
        <v>2008</v>
      </c>
      <c r="E498" t="s">
        <v>13</v>
      </c>
      <c r="F498" t="s">
        <v>122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 s="16">
        <v>498</v>
      </c>
      <c r="B499" t="s">
        <v>507</v>
      </c>
      <c r="C499" t="s">
        <v>47</v>
      </c>
      <c r="D499" s="18">
        <v>2003</v>
      </c>
      <c r="E499" t="s">
        <v>13</v>
      </c>
      <c r="F499" t="s">
        <v>185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 s="16">
        <v>499</v>
      </c>
      <c r="B500" t="s">
        <v>286</v>
      </c>
      <c r="C500" t="s">
        <v>42</v>
      </c>
      <c r="D500" s="18">
        <v>2012</v>
      </c>
      <c r="E500" t="s">
        <v>18</v>
      </c>
      <c r="F500" t="s">
        <v>111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 s="16">
        <v>500</v>
      </c>
      <c r="B501" t="s">
        <v>508</v>
      </c>
      <c r="C501" t="s">
        <v>47</v>
      </c>
      <c r="D501" s="18">
        <v>2001</v>
      </c>
      <c r="E501" t="s">
        <v>13</v>
      </c>
      <c r="F501" t="s">
        <v>60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 s="16">
        <v>501</v>
      </c>
      <c r="B502" t="s">
        <v>509</v>
      </c>
      <c r="C502" t="s">
        <v>47</v>
      </c>
      <c r="D502" s="18">
        <v>2004</v>
      </c>
      <c r="E502" t="s">
        <v>31</v>
      </c>
      <c r="F502" t="s">
        <v>62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 s="16">
        <v>502</v>
      </c>
      <c r="B503" t="s">
        <v>510</v>
      </c>
      <c r="C503" t="s">
        <v>12</v>
      </c>
      <c r="D503" s="18">
        <v>2011</v>
      </c>
      <c r="E503" t="s">
        <v>13</v>
      </c>
      <c r="F503" t="s">
        <v>511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 s="16">
        <v>503</v>
      </c>
      <c r="B504" t="s">
        <v>512</v>
      </c>
      <c r="C504" t="s">
        <v>87</v>
      </c>
      <c r="D504" s="18">
        <v>1999</v>
      </c>
      <c r="E504" t="s">
        <v>31</v>
      </c>
      <c r="F504" t="s">
        <v>60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 s="16">
        <v>504</v>
      </c>
      <c r="B505" t="s">
        <v>513</v>
      </c>
      <c r="C505" t="s">
        <v>26</v>
      </c>
      <c r="D505" s="18">
        <v>2007</v>
      </c>
      <c r="E505" t="s">
        <v>33</v>
      </c>
      <c r="F505" t="s">
        <v>93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 s="16">
        <v>505</v>
      </c>
      <c r="B506" t="s">
        <v>514</v>
      </c>
      <c r="C506" t="s">
        <v>87</v>
      </c>
      <c r="D506" s="18">
        <v>1998</v>
      </c>
      <c r="E506" t="s">
        <v>18</v>
      </c>
      <c r="F506" t="s">
        <v>515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 s="16">
        <v>506</v>
      </c>
      <c r="B507" t="s">
        <v>94</v>
      </c>
      <c r="C507" t="s">
        <v>142</v>
      </c>
      <c r="D507" s="18">
        <v>2013</v>
      </c>
      <c r="E507" t="s">
        <v>31</v>
      </c>
      <c r="F507" t="s">
        <v>62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 s="16">
        <v>507</v>
      </c>
      <c r="B508" t="s">
        <v>516</v>
      </c>
      <c r="C508" t="s">
        <v>39</v>
      </c>
      <c r="D508" s="18">
        <v>2012</v>
      </c>
      <c r="E508" t="s">
        <v>13</v>
      </c>
      <c r="F508" t="s">
        <v>111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 s="16">
        <v>508</v>
      </c>
      <c r="B509" t="s">
        <v>517</v>
      </c>
      <c r="C509" t="s">
        <v>114</v>
      </c>
      <c r="D509" s="18">
        <v>2002</v>
      </c>
      <c r="E509" t="s">
        <v>22</v>
      </c>
      <c r="F509" t="s">
        <v>93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 s="16">
        <v>509</v>
      </c>
      <c r="B510" t="s">
        <v>518</v>
      </c>
      <c r="C510" t="s">
        <v>42</v>
      </c>
      <c r="D510" s="18">
        <v>2011</v>
      </c>
      <c r="E510" t="s">
        <v>73</v>
      </c>
      <c r="F510" t="s">
        <v>207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 s="16">
        <v>510</v>
      </c>
      <c r="B511" t="s">
        <v>519</v>
      </c>
      <c r="C511" t="s">
        <v>49</v>
      </c>
      <c r="D511" s="18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 s="16">
        <v>511</v>
      </c>
      <c r="B512" t="s">
        <v>520</v>
      </c>
      <c r="C512" t="s">
        <v>79</v>
      </c>
      <c r="D512" s="18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 s="16">
        <v>512</v>
      </c>
      <c r="B513" t="s">
        <v>521</v>
      </c>
      <c r="C513" t="s">
        <v>119</v>
      </c>
      <c r="D513" s="18">
        <v>1996</v>
      </c>
      <c r="E513" t="s">
        <v>213</v>
      </c>
      <c r="F513" t="s">
        <v>199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 s="16">
        <v>513</v>
      </c>
      <c r="B514" t="s">
        <v>522</v>
      </c>
      <c r="C514" t="s">
        <v>12</v>
      </c>
      <c r="D514" s="18">
        <v>2011</v>
      </c>
      <c r="E514" t="s">
        <v>44</v>
      </c>
      <c r="F514" t="s">
        <v>62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 s="16">
        <v>514</v>
      </c>
      <c r="B515" t="s">
        <v>110</v>
      </c>
      <c r="C515" t="s">
        <v>42</v>
      </c>
      <c r="D515" s="18">
        <v>2015</v>
      </c>
      <c r="E515" t="s">
        <v>13</v>
      </c>
      <c r="F515" t="s">
        <v>111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 s="16">
        <v>515</v>
      </c>
      <c r="B516" t="s">
        <v>397</v>
      </c>
      <c r="C516" t="s">
        <v>42</v>
      </c>
      <c r="D516" s="18">
        <v>2010</v>
      </c>
      <c r="E516" t="s">
        <v>44</v>
      </c>
      <c r="F516" t="s">
        <v>93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 s="16">
        <v>516</v>
      </c>
      <c r="B517" t="s">
        <v>523</v>
      </c>
      <c r="C517" t="s">
        <v>39</v>
      </c>
      <c r="D517" s="18">
        <v>2007</v>
      </c>
      <c r="E517" t="s">
        <v>31</v>
      </c>
      <c r="F517" t="s">
        <v>45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 s="16">
        <v>517</v>
      </c>
      <c r="B518" t="s">
        <v>524</v>
      </c>
      <c r="C518" t="s">
        <v>39</v>
      </c>
      <c r="D518" s="18">
        <v>2009</v>
      </c>
      <c r="E518" t="s">
        <v>13</v>
      </c>
      <c r="F518" t="s">
        <v>111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 s="16">
        <v>518</v>
      </c>
      <c r="B519" t="s">
        <v>525</v>
      </c>
      <c r="C519" t="s">
        <v>42</v>
      </c>
      <c r="D519" s="18">
        <v>2010</v>
      </c>
      <c r="E519" t="s">
        <v>31</v>
      </c>
      <c r="F519" t="s">
        <v>111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 s="16">
        <v>519</v>
      </c>
      <c r="B520" t="s">
        <v>526</v>
      </c>
      <c r="C520" t="s">
        <v>47</v>
      </c>
      <c r="D520" s="18">
        <v>2002</v>
      </c>
      <c r="E520" t="s">
        <v>73</v>
      </c>
      <c r="F520" t="s">
        <v>386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 s="16">
        <v>520</v>
      </c>
      <c r="B521" t="s">
        <v>527</v>
      </c>
      <c r="C521" t="s">
        <v>148</v>
      </c>
      <c r="D521" s="18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 s="16">
        <v>521</v>
      </c>
      <c r="B522" t="s">
        <v>528</v>
      </c>
      <c r="C522" t="s">
        <v>56</v>
      </c>
      <c r="D522" s="18">
        <v>2003</v>
      </c>
      <c r="E522" t="s">
        <v>44</v>
      </c>
      <c r="F522" t="s">
        <v>386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 s="16">
        <v>522</v>
      </c>
      <c r="B523" t="s">
        <v>529</v>
      </c>
      <c r="C523" t="s">
        <v>119</v>
      </c>
      <c r="D523" s="18">
        <v>1994</v>
      </c>
      <c r="E523" t="s">
        <v>84</v>
      </c>
      <c r="F523" t="s">
        <v>530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 s="16">
        <v>523</v>
      </c>
      <c r="B524" t="s">
        <v>531</v>
      </c>
      <c r="C524" t="s">
        <v>42</v>
      </c>
      <c r="D524" s="18">
        <v>2010</v>
      </c>
      <c r="E524" t="s">
        <v>18</v>
      </c>
      <c r="F524" t="s">
        <v>111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 s="16">
        <v>524</v>
      </c>
      <c r="B525" t="s">
        <v>532</v>
      </c>
      <c r="C525" t="s">
        <v>26</v>
      </c>
      <c r="D525" s="18">
        <v>2007</v>
      </c>
      <c r="E525" t="s">
        <v>33</v>
      </c>
      <c r="F525" t="s">
        <v>93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 s="16">
        <v>525</v>
      </c>
      <c r="B526" t="s">
        <v>533</v>
      </c>
      <c r="C526" t="s">
        <v>47</v>
      </c>
      <c r="D526" s="18">
        <v>2003</v>
      </c>
      <c r="E526" t="s">
        <v>73</v>
      </c>
      <c r="F526" t="s">
        <v>386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 s="16">
        <v>526</v>
      </c>
      <c r="B527" t="s">
        <v>534</v>
      </c>
      <c r="C527" t="s">
        <v>39</v>
      </c>
      <c r="D527" s="18">
        <v>2008</v>
      </c>
      <c r="E527" t="s">
        <v>44</v>
      </c>
      <c r="F527" t="s">
        <v>197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 s="16">
        <v>527</v>
      </c>
      <c r="B528" t="s">
        <v>535</v>
      </c>
      <c r="C528" t="s">
        <v>26</v>
      </c>
      <c r="D528" s="1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 s="16">
        <v>528</v>
      </c>
      <c r="B529" t="s">
        <v>536</v>
      </c>
      <c r="C529" t="s">
        <v>87</v>
      </c>
      <c r="D529" s="18">
        <v>1997</v>
      </c>
      <c r="E529" t="s">
        <v>13</v>
      </c>
      <c r="F529" t="s">
        <v>60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 s="16">
        <v>529</v>
      </c>
      <c r="B530" t="s">
        <v>537</v>
      </c>
      <c r="C530" t="s">
        <v>42</v>
      </c>
      <c r="D530" s="18">
        <v>2011</v>
      </c>
      <c r="E530" t="s">
        <v>31</v>
      </c>
      <c r="F530" t="s">
        <v>60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 s="16">
        <v>530</v>
      </c>
      <c r="B531" t="s">
        <v>538</v>
      </c>
      <c r="C531" t="s">
        <v>87</v>
      </c>
      <c r="D531" s="18">
        <v>1998</v>
      </c>
      <c r="E531" t="s">
        <v>2</v>
      </c>
      <c r="F531" t="s">
        <v>60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 s="16">
        <v>531</v>
      </c>
      <c r="B532" t="s">
        <v>539</v>
      </c>
      <c r="C532" t="s">
        <v>47</v>
      </c>
      <c r="D532" s="18">
        <v>2001</v>
      </c>
      <c r="E532" t="s">
        <v>73</v>
      </c>
      <c r="F532" t="s">
        <v>386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 s="16">
        <v>532</v>
      </c>
      <c r="B533" t="s">
        <v>540</v>
      </c>
      <c r="C533" t="s">
        <v>49</v>
      </c>
      <c r="D533" s="18">
        <v>1992</v>
      </c>
      <c r="E533" t="s">
        <v>22</v>
      </c>
      <c r="F533" t="s">
        <v>277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 s="16">
        <v>533</v>
      </c>
      <c r="B534" t="s">
        <v>541</v>
      </c>
      <c r="C534" t="s">
        <v>87</v>
      </c>
      <c r="D534" s="18">
        <v>1996</v>
      </c>
      <c r="E534" t="s">
        <v>73</v>
      </c>
      <c r="F534" t="s">
        <v>180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 s="16">
        <v>534</v>
      </c>
      <c r="B535" t="s">
        <v>140</v>
      </c>
      <c r="C535" t="s">
        <v>119</v>
      </c>
      <c r="D535" s="18">
        <v>2011</v>
      </c>
      <c r="E535" t="s">
        <v>31</v>
      </c>
      <c r="F535" t="s">
        <v>111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 s="16">
        <v>535</v>
      </c>
      <c r="B536" t="s">
        <v>542</v>
      </c>
      <c r="C536" t="s">
        <v>47</v>
      </c>
      <c r="D536" s="18">
        <v>2001</v>
      </c>
      <c r="E536" t="s">
        <v>13</v>
      </c>
      <c r="F536" t="s">
        <v>111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 s="16">
        <v>536</v>
      </c>
      <c r="B537" t="s">
        <v>543</v>
      </c>
      <c r="C537" t="s">
        <v>26</v>
      </c>
      <c r="D537" s="18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 s="16">
        <v>537</v>
      </c>
      <c r="B538" t="s">
        <v>544</v>
      </c>
      <c r="C538" t="s">
        <v>66</v>
      </c>
      <c r="D538" s="1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 s="16">
        <v>538</v>
      </c>
      <c r="B539" t="s">
        <v>545</v>
      </c>
      <c r="C539" t="s">
        <v>47</v>
      </c>
      <c r="D539" s="18">
        <v>2003</v>
      </c>
      <c r="E539" t="s">
        <v>2</v>
      </c>
      <c r="F539" t="s">
        <v>60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 s="16">
        <v>539</v>
      </c>
      <c r="B540" t="s">
        <v>546</v>
      </c>
      <c r="C540" t="s">
        <v>68</v>
      </c>
      <c r="D540" s="18">
        <v>2014</v>
      </c>
      <c r="E540" t="s">
        <v>44</v>
      </c>
      <c r="F540" t="s">
        <v>60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 s="16">
        <v>540</v>
      </c>
      <c r="B541" t="s">
        <v>547</v>
      </c>
      <c r="C541" t="s">
        <v>47</v>
      </c>
      <c r="D541" s="18">
        <v>2003</v>
      </c>
      <c r="E541" t="s">
        <v>2</v>
      </c>
      <c r="F541" t="s">
        <v>60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 s="16">
        <v>541</v>
      </c>
      <c r="B542" t="s">
        <v>548</v>
      </c>
      <c r="C542" t="s">
        <v>42</v>
      </c>
      <c r="D542" s="18">
        <v>2009</v>
      </c>
      <c r="E542" t="s">
        <v>73</v>
      </c>
      <c r="F542" t="s">
        <v>297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 s="16">
        <v>542</v>
      </c>
      <c r="B543" t="s">
        <v>549</v>
      </c>
      <c r="C543" t="s">
        <v>47</v>
      </c>
      <c r="D543" s="18">
        <v>2003</v>
      </c>
      <c r="E543" t="s">
        <v>33</v>
      </c>
      <c r="F543" t="s">
        <v>111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 s="16">
        <v>543</v>
      </c>
      <c r="B544" t="s">
        <v>550</v>
      </c>
      <c r="C544" t="s">
        <v>12</v>
      </c>
      <c r="D544" s="18">
        <v>2007</v>
      </c>
      <c r="E544" t="s">
        <v>2</v>
      </c>
      <c r="F544" t="s">
        <v>122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 s="16">
        <v>544</v>
      </c>
      <c r="B545" t="s">
        <v>551</v>
      </c>
      <c r="C545" t="s">
        <v>39</v>
      </c>
      <c r="D545" s="18">
        <v>2011</v>
      </c>
      <c r="E545" t="s">
        <v>44</v>
      </c>
      <c r="F545" t="s">
        <v>386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 s="16">
        <v>545</v>
      </c>
      <c r="B546" t="s">
        <v>552</v>
      </c>
      <c r="C546" t="s">
        <v>128</v>
      </c>
      <c r="D546" s="18">
        <v>1980</v>
      </c>
      <c r="E546" t="s">
        <v>31</v>
      </c>
      <c r="F546" t="s">
        <v>129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 s="16">
        <v>546</v>
      </c>
      <c r="B547" t="s">
        <v>553</v>
      </c>
      <c r="C547" t="s">
        <v>49</v>
      </c>
      <c r="D547" s="18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 s="16">
        <v>547</v>
      </c>
      <c r="B548" t="s">
        <v>336</v>
      </c>
      <c r="C548" t="s">
        <v>68</v>
      </c>
      <c r="D548" s="18">
        <v>2013</v>
      </c>
      <c r="E548" t="s">
        <v>44</v>
      </c>
      <c r="F548" t="s">
        <v>93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 s="16">
        <v>548</v>
      </c>
      <c r="B549" t="s">
        <v>554</v>
      </c>
      <c r="C549" t="s">
        <v>79</v>
      </c>
      <c r="D549" s="18">
        <v>2000</v>
      </c>
      <c r="E549" t="s">
        <v>213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 s="16">
        <v>549</v>
      </c>
      <c r="B550" t="s">
        <v>555</v>
      </c>
      <c r="C550" t="s">
        <v>16</v>
      </c>
      <c r="D550" s="18">
        <v>1986</v>
      </c>
      <c r="E550" t="s">
        <v>44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 s="16">
        <v>550</v>
      </c>
      <c r="B551" t="s">
        <v>435</v>
      </c>
      <c r="C551" t="s">
        <v>39</v>
      </c>
      <c r="D551" s="18">
        <v>2011</v>
      </c>
      <c r="E551" t="s">
        <v>84</v>
      </c>
      <c r="F551" t="s">
        <v>45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 s="16">
        <v>551</v>
      </c>
      <c r="B552" t="s">
        <v>556</v>
      </c>
      <c r="C552" t="s">
        <v>39</v>
      </c>
      <c r="D552" s="18">
        <v>2006</v>
      </c>
      <c r="E552" t="s">
        <v>31</v>
      </c>
      <c r="F552" t="s">
        <v>62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 s="16">
        <v>552</v>
      </c>
      <c r="B553" t="s">
        <v>267</v>
      </c>
      <c r="C553" t="s">
        <v>56</v>
      </c>
      <c r="D553" s="18">
        <v>2002</v>
      </c>
      <c r="E553" t="s">
        <v>44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 s="16">
        <v>553</v>
      </c>
      <c r="B554" t="s">
        <v>557</v>
      </c>
      <c r="C554" t="s">
        <v>47</v>
      </c>
      <c r="D554" s="18">
        <v>2001</v>
      </c>
      <c r="E554" t="s">
        <v>44</v>
      </c>
      <c r="F554" t="s">
        <v>199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 s="16">
        <v>554</v>
      </c>
      <c r="B555" t="s">
        <v>558</v>
      </c>
      <c r="C555" t="s">
        <v>68</v>
      </c>
      <c r="D555" s="18">
        <v>2015</v>
      </c>
      <c r="E555" t="s">
        <v>73</v>
      </c>
      <c r="F555" t="s">
        <v>207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 s="16">
        <v>555</v>
      </c>
      <c r="B556" t="s">
        <v>559</v>
      </c>
      <c r="C556" t="s">
        <v>79</v>
      </c>
      <c r="D556" s="18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 s="16">
        <v>556</v>
      </c>
      <c r="B557" t="s">
        <v>560</v>
      </c>
      <c r="C557" t="s">
        <v>39</v>
      </c>
      <c r="D557" s="18">
        <v>2011</v>
      </c>
      <c r="E557" t="s">
        <v>13</v>
      </c>
      <c r="F557" t="s">
        <v>111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 s="16">
        <v>557</v>
      </c>
      <c r="B558" t="s">
        <v>561</v>
      </c>
      <c r="C558" t="s">
        <v>47</v>
      </c>
      <c r="D558" s="18">
        <v>2006</v>
      </c>
      <c r="E558" t="s">
        <v>44</v>
      </c>
      <c r="F558" t="s">
        <v>197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 s="16">
        <v>558</v>
      </c>
      <c r="B559" t="s">
        <v>562</v>
      </c>
      <c r="C559" t="s">
        <v>39</v>
      </c>
      <c r="D559" s="18">
        <v>2010</v>
      </c>
      <c r="E559" t="s">
        <v>13</v>
      </c>
      <c r="F559" t="s">
        <v>111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 s="16">
        <v>559</v>
      </c>
      <c r="B560" t="s">
        <v>563</v>
      </c>
      <c r="C560" t="s">
        <v>26</v>
      </c>
      <c r="D560" s="18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 s="16">
        <v>560</v>
      </c>
      <c r="B561" t="s">
        <v>564</v>
      </c>
      <c r="C561" t="s">
        <v>39</v>
      </c>
      <c r="D561" s="18">
        <v>2010</v>
      </c>
      <c r="E561" t="s">
        <v>13</v>
      </c>
      <c r="F561" t="s">
        <v>111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 s="16">
        <v>561</v>
      </c>
      <c r="B562" t="s">
        <v>565</v>
      </c>
      <c r="C562" t="s">
        <v>47</v>
      </c>
      <c r="D562" s="18">
        <v>2004</v>
      </c>
      <c r="E562" t="s">
        <v>18</v>
      </c>
      <c r="F562" t="s">
        <v>111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 s="16">
        <v>562</v>
      </c>
      <c r="B563" t="s">
        <v>566</v>
      </c>
      <c r="C563" t="s">
        <v>66</v>
      </c>
      <c r="D563" s="18">
        <v>2014</v>
      </c>
      <c r="E563" t="s">
        <v>22</v>
      </c>
      <c r="F563" t="s">
        <v>567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 s="16">
        <v>563</v>
      </c>
      <c r="B564" t="s">
        <v>568</v>
      </c>
      <c r="C564" t="s">
        <v>42</v>
      </c>
      <c r="D564" s="18">
        <v>2009</v>
      </c>
      <c r="E564" t="s">
        <v>18</v>
      </c>
      <c r="F564" t="s">
        <v>111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 s="16">
        <v>564</v>
      </c>
      <c r="B565" t="s">
        <v>569</v>
      </c>
      <c r="C565" t="s">
        <v>42</v>
      </c>
      <c r="D565" s="18">
        <v>2011</v>
      </c>
      <c r="E565" t="s">
        <v>22</v>
      </c>
      <c r="F565" t="s">
        <v>193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 s="16">
        <v>565</v>
      </c>
      <c r="B566" t="s">
        <v>518</v>
      </c>
      <c r="C566" t="s">
        <v>187</v>
      </c>
      <c r="D566" s="18">
        <v>1992</v>
      </c>
      <c r="E566" t="s">
        <v>73</v>
      </c>
      <c r="F566" t="s">
        <v>570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 s="16">
        <v>566</v>
      </c>
      <c r="B567" t="s">
        <v>571</v>
      </c>
      <c r="C567" t="s">
        <v>47</v>
      </c>
      <c r="D567" s="18">
        <v>2005</v>
      </c>
      <c r="E567" t="s">
        <v>31</v>
      </c>
      <c r="F567" t="s">
        <v>62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 s="16">
        <v>567</v>
      </c>
      <c r="B568" t="s">
        <v>371</v>
      </c>
      <c r="C568" t="s">
        <v>39</v>
      </c>
      <c r="D568" s="18">
        <v>2008</v>
      </c>
      <c r="E568" t="s">
        <v>28</v>
      </c>
      <c r="F568" t="s">
        <v>62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 s="16">
        <v>568</v>
      </c>
      <c r="B569" t="s">
        <v>525</v>
      </c>
      <c r="C569" t="s">
        <v>87</v>
      </c>
      <c r="D569" s="18">
        <v>1998</v>
      </c>
      <c r="E569" t="s">
        <v>31</v>
      </c>
      <c r="F569" t="s">
        <v>111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 s="16">
        <v>569</v>
      </c>
      <c r="B570" t="s">
        <v>572</v>
      </c>
      <c r="C570" t="s">
        <v>114</v>
      </c>
      <c r="D570" s="18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 s="16">
        <v>570</v>
      </c>
      <c r="B571" t="s">
        <v>573</v>
      </c>
      <c r="C571" t="s">
        <v>26</v>
      </c>
      <c r="D571" s="18">
        <v>2006</v>
      </c>
      <c r="E571" t="s">
        <v>44</v>
      </c>
      <c r="F571" t="s">
        <v>452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 s="16">
        <v>571</v>
      </c>
      <c r="B572" t="s">
        <v>478</v>
      </c>
      <c r="C572" t="s">
        <v>47</v>
      </c>
      <c r="D572" s="18">
        <v>2003</v>
      </c>
      <c r="E572" t="s">
        <v>44</v>
      </c>
      <c r="F572" t="s">
        <v>93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 s="16">
        <v>572</v>
      </c>
      <c r="B573" t="s">
        <v>574</v>
      </c>
      <c r="C573" t="s">
        <v>12</v>
      </c>
      <c r="D573" s="18">
        <v>2012</v>
      </c>
      <c r="E573" t="s">
        <v>44</v>
      </c>
      <c r="F573" t="s">
        <v>62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 s="16">
        <v>573</v>
      </c>
      <c r="B574" t="s">
        <v>575</v>
      </c>
      <c r="C574" t="s">
        <v>131</v>
      </c>
      <c r="D574" s="18">
        <v>2006</v>
      </c>
      <c r="E574" t="s">
        <v>31</v>
      </c>
      <c r="F574" t="s">
        <v>111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 s="16">
        <v>574</v>
      </c>
      <c r="B575" t="s">
        <v>576</v>
      </c>
      <c r="C575" t="s">
        <v>16</v>
      </c>
      <c r="D575" s="18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 s="16">
        <v>575</v>
      </c>
      <c r="B576" t="s">
        <v>577</v>
      </c>
      <c r="C576" t="s">
        <v>79</v>
      </c>
      <c r="D576" s="18">
        <v>1996</v>
      </c>
      <c r="E576" t="s">
        <v>44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 s="16">
        <v>576</v>
      </c>
      <c r="B577" t="s">
        <v>196</v>
      </c>
      <c r="C577" t="s">
        <v>39</v>
      </c>
      <c r="D577" s="18">
        <v>2007</v>
      </c>
      <c r="E577" t="s">
        <v>44</v>
      </c>
      <c r="F577" t="s">
        <v>197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 s="16">
        <v>577</v>
      </c>
      <c r="B578" t="s">
        <v>578</v>
      </c>
      <c r="C578" t="s">
        <v>47</v>
      </c>
      <c r="D578" s="18">
        <v>2000</v>
      </c>
      <c r="E578" t="s">
        <v>18</v>
      </c>
      <c r="F578" t="s">
        <v>45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 s="16">
        <v>578</v>
      </c>
      <c r="B579" t="s">
        <v>579</v>
      </c>
      <c r="C579" t="s">
        <v>131</v>
      </c>
      <c r="D579" s="18">
        <v>2006</v>
      </c>
      <c r="E579" t="s">
        <v>73</v>
      </c>
      <c r="F579" t="s">
        <v>60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 s="16">
        <v>579</v>
      </c>
      <c r="B580" t="s">
        <v>580</v>
      </c>
      <c r="C580" t="s">
        <v>39</v>
      </c>
      <c r="D580" s="18">
        <v>2009</v>
      </c>
      <c r="E580" t="s">
        <v>213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 s="16">
        <v>580</v>
      </c>
      <c r="B581" t="s">
        <v>581</v>
      </c>
      <c r="C581" t="s">
        <v>42</v>
      </c>
      <c r="D581" s="18">
        <v>2009</v>
      </c>
      <c r="E581" t="s">
        <v>44</v>
      </c>
      <c r="F581" t="s">
        <v>60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 s="16">
        <v>581</v>
      </c>
      <c r="B582" t="s">
        <v>582</v>
      </c>
      <c r="C582" t="s">
        <v>47</v>
      </c>
      <c r="D582" s="18">
        <v>2004</v>
      </c>
      <c r="E582" t="s">
        <v>13</v>
      </c>
      <c r="F582" t="s">
        <v>122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 s="16">
        <v>582</v>
      </c>
      <c r="B583" t="s">
        <v>583</v>
      </c>
      <c r="C583" t="s">
        <v>12</v>
      </c>
      <c r="D583" s="18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 s="16">
        <v>583</v>
      </c>
      <c r="B584" t="s">
        <v>525</v>
      </c>
      <c r="C584" t="s">
        <v>39</v>
      </c>
      <c r="D584" s="18">
        <v>2010</v>
      </c>
      <c r="E584" t="s">
        <v>31</v>
      </c>
      <c r="F584" t="s">
        <v>111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 s="16">
        <v>584</v>
      </c>
      <c r="B585" t="s">
        <v>375</v>
      </c>
      <c r="C585" t="s">
        <v>39</v>
      </c>
      <c r="D585" s="18">
        <v>2009</v>
      </c>
      <c r="E585" t="s">
        <v>13</v>
      </c>
      <c r="F585" t="s">
        <v>111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 s="16">
        <v>585</v>
      </c>
      <c r="B586" t="s">
        <v>584</v>
      </c>
      <c r="C586" t="s">
        <v>39</v>
      </c>
      <c r="D586" s="18">
        <v>2011</v>
      </c>
      <c r="E586" t="s">
        <v>13</v>
      </c>
      <c r="F586" t="s">
        <v>45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 s="16">
        <v>586</v>
      </c>
      <c r="B587" t="s">
        <v>585</v>
      </c>
      <c r="C587" t="s">
        <v>26</v>
      </c>
      <c r="D587" s="18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 s="16">
        <v>587</v>
      </c>
      <c r="B588" t="s">
        <v>586</v>
      </c>
      <c r="C588" t="s">
        <v>47</v>
      </c>
      <c r="D588" s="18">
        <v>2002</v>
      </c>
      <c r="E588" t="s">
        <v>44</v>
      </c>
      <c r="F588" t="s">
        <v>111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 s="16">
        <v>588</v>
      </c>
      <c r="B589" t="s">
        <v>587</v>
      </c>
      <c r="C589" t="s">
        <v>12</v>
      </c>
      <c r="D589" s="18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 s="16">
        <v>589</v>
      </c>
      <c r="B590" t="s">
        <v>588</v>
      </c>
      <c r="C590" t="s">
        <v>187</v>
      </c>
      <c r="D590" s="18">
        <v>1990</v>
      </c>
      <c r="E590" t="s">
        <v>44</v>
      </c>
      <c r="F590" t="s">
        <v>122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 s="16">
        <v>590</v>
      </c>
      <c r="B591" t="s">
        <v>589</v>
      </c>
      <c r="C591" t="s">
        <v>42</v>
      </c>
      <c r="D591" s="18">
        <v>2008</v>
      </c>
      <c r="E591" t="s">
        <v>13</v>
      </c>
      <c r="F591" t="s">
        <v>111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 s="16">
        <v>591</v>
      </c>
      <c r="B592" t="s">
        <v>590</v>
      </c>
      <c r="C592" t="s">
        <v>42</v>
      </c>
      <c r="D592" s="18">
        <v>2007</v>
      </c>
      <c r="E592" t="s">
        <v>2</v>
      </c>
      <c r="F592" t="s">
        <v>60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 s="16">
        <v>592</v>
      </c>
      <c r="B593" t="s">
        <v>591</v>
      </c>
      <c r="C593" t="s">
        <v>47</v>
      </c>
      <c r="D593" s="18">
        <v>2004</v>
      </c>
      <c r="E593" t="s">
        <v>13</v>
      </c>
      <c r="F593" t="s">
        <v>111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 s="16">
        <v>593</v>
      </c>
      <c r="B594" t="s">
        <v>194</v>
      </c>
      <c r="C594" t="s">
        <v>131</v>
      </c>
      <c r="D594" s="18">
        <v>2009</v>
      </c>
      <c r="E594" t="s">
        <v>2</v>
      </c>
      <c r="F594" t="s">
        <v>60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 s="16">
        <v>594</v>
      </c>
      <c r="B595" t="s">
        <v>592</v>
      </c>
      <c r="C595" t="s">
        <v>68</v>
      </c>
      <c r="D595" s="18">
        <v>2013</v>
      </c>
      <c r="E595" t="s">
        <v>31</v>
      </c>
      <c r="F595" t="s">
        <v>60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 s="16">
        <v>595</v>
      </c>
      <c r="B596" t="s">
        <v>593</v>
      </c>
      <c r="C596" t="s">
        <v>39</v>
      </c>
      <c r="D596" s="18">
        <v>2009</v>
      </c>
      <c r="E596" t="s">
        <v>44</v>
      </c>
      <c r="F596" t="s">
        <v>45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 s="16">
        <v>596</v>
      </c>
      <c r="B597" t="s">
        <v>594</v>
      </c>
      <c r="C597" t="s">
        <v>131</v>
      </c>
      <c r="D597" s="18">
        <v>2007</v>
      </c>
      <c r="E597" t="s">
        <v>22</v>
      </c>
      <c r="F597" t="s">
        <v>177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 s="16">
        <v>597</v>
      </c>
      <c r="B598" t="s">
        <v>595</v>
      </c>
      <c r="C598" t="s">
        <v>47</v>
      </c>
      <c r="D598" s="18">
        <v>2006</v>
      </c>
      <c r="E598" t="s">
        <v>73</v>
      </c>
      <c r="F598" t="s">
        <v>386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 s="16">
        <v>598</v>
      </c>
      <c r="B599" t="s">
        <v>596</v>
      </c>
      <c r="C599" t="s">
        <v>47</v>
      </c>
      <c r="D599" s="18">
        <v>2004</v>
      </c>
      <c r="E599" t="s">
        <v>2</v>
      </c>
      <c r="F599" t="s">
        <v>60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 s="16">
        <v>599</v>
      </c>
      <c r="B600" t="s">
        <v>597</v>
      </c>
      <c r="C600" t="s">
        <v>26</v>
      </c>
      <c r="D600" s="18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 s="16">
        <v>600</v>
      </c>
      <c r="B601" t="s">
        <v>598</v>
      </c>
      <c r="C601" t="s">
        <v>39</v>
      </c>
      <c r="D601" s="18">
        <v>2009</v>
      </c>
      <c r="E601" t="s">
        <v>22</v>
      </c>
      <c r="F601" t="s">
        <v>111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 s="16">
        <v>601</v>
      </c>
      <c r="B602" t="s">
        <v>599</v>
      </c>
      <c r="C602" t="s">
        <v>47</v>
      </c>
      <c r="D602" s="18">
        <v>2007</v>
      </c>
      <c r="E602" t="s">
        <v>13</v>
      </c>
      <c r="F602" t="s">
        <v>111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 s="16">
        <v>602</v>
      </c>
      <c r="B603" t="s">
        <v>600</v>
      </c>
      <c r="C603" t="s">
        <v>148</v>
      </c>
      <c r="D603" s="18">
        <v>2001</v>
      </c>
      <c r="E603" t="s">
        <v>2</v>
      </c>
      <c r="F603" t="s">
        <v>122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 s="16">
        <v>603</v>
      </c>
      <c r="B604" t="s">
        <v>601</v>
      </c>
      <c r="C604" t="s">
        <v>16</v>
      </c>
      <c r="D604" s="18">
        <v>1987</v>
      </c>
      <c r="E604" t="s">
        <v>22</v>
      </c>
      <c r="F604" t="s">
        <v>277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 s="16">
        <v>604</v>
      </c>
      <c r="B605" t="s">
        <v>516</v>
      </c>
      <c r="C605" t="s">
        <v>42</v>
      </c>
      <c r="D605" s="18">
        <v>2012</v>
      </c>
      <c r="E605" t="s">
        <v>13</v>
      </c>
      <c r="F605" t="s">
        <v>111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 s="16">
        <v>605</v>
      </c>
      <c r="B606" t="s">
        <v>602</v>
      </c>
      <c r="C606" t="s">
        <v>148</v>
      </c>
      <c r="D606" s="18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 s="16">
        <v>606</v>
      </c>
      <c r="B607" t="s">
        <v>603</v>
      </c>
      <c r="C607" t="s">
        <v>12</v>
      </c>
      <c r="D607" s="18">
        <v>2008</v>
      </c>
      <c r="E607" t="s">
        <v>13</v>
      </c>
      <c r="F607" t="s">
        <v>185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 s="16">
        <v>607</v>
      </c>
      <c r="B608" t="s">
        <v>604</v>
      </c>
      <c r="C608" t="s">
        <v>39</v>
      </c>
      <c r="D608" s="18">
        <v>2008</v>
      </c>
      <c r="E608" t="s">
        <v>13</v>
      </c>
      <c r="F608" t="s">
        <v>111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5">
      <c r="A609" s="16">
        <v>608</v>
      </c>
      <c r="B609" t="s">
        <v>605</v>
      </c>
      <c r="C609" t="s">
        <v>128</v>
      </c>
      <c r="D609" s="18"/>
      <c r="E609" t="s">
        <v>31</v>
      </c>
      <c r="F609" t="s">
        <v>129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 s="16">
        <v>609</v>
      </c>
      <c r="B610" t="s">
        <v>606</v>
      </c>
      <c r="C610" t="s">
        <v>47</v>
      </c>
      <c r="D610" s="18">
        <v>2001</v>
      </c>
      <c r="E610" t="s">
        <v>18</v>
      </c>
      <c r="F610" t="s">
        <v>418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 s="16">
        <v>610</v>
      </c>
      <c r="B611" t="s">
        <v>607</v>
      </c>
      <c r="C611" t="s">
        <v>79</v>
      </c>
      <c r="D611" s="18">
        <v>2000</v>
      </c>
      <c r="E611" t="s">
        <v>44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 s="16">
        <v>611</v>
      </c>
      <c r="B612" t="s">
        <v>608</v>
      </c>
      <c r="C612" t="s">
        <v>12</v>
      </c>
      <c r="D612" s="18">
        <v>2007</v>
      </c>
      <c r="E612" t="s">
        <v>28</v>
      </c>
      <c r="F612" t="s">
        <v>609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 s="16">
        <v>612</v>
      </c>
      <c r="B613" t="s">
        <v>610</v>
      </c>
      <c r="C613" t="s">
        <v>16</v>
      </c>
      <c r="D613" s="18">
        <v>1986</v>
      </c>
      <c r="E613" t="s">
        <v>22</v>
      </c>
      <c r="F613" t="s">
        <v>177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 s="16">
        <v>613</v>
      </c>
      <c r="B614" t="s">
        <v>611</v>
      </c>
      <c r="C614" t="s">
        <v>42</v>
      </c>
      <c r="D614" s="18">
        <v>2013</v>
      </c>
      <c r="E614" t="s">
        <v>44</v>
      </c>
      <c r="F614" t="s">
        <v>193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 s="16">
        <v>614</v>
      </c>
      <c r="B615" t="s">
        <v>612</v>
      </c>
      <c r="C615" t="s">
        <v>39</v>
      </c>
      <c r="D615" s="18">
        <v>2006</v>
      </c>
      <c r="E615" t="s">
        <v>22</v>
      </c>
      <c r="F615" t="s">
        <v>62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 s="16">
        <v>615</v>
      </c>
      <c r="B616" t="s">
        <v>613</v>
      </c>
      <c r="C616" t="s">
        <v>47</v>
      </c>
      <c r="D616" s="18">
        <v>2008</v>
      </c>
      <c r="E616" t="s">
        <v>13</v>
      </c>
      <c r="F616" t="s">
        <v>185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 s="16">
        <v>616</v>
      </c>
      <c r="B617" t="s">
        <v>614</v>
      </c>
      <c r="C617" t="s">
        <v>79</v>
      </c>
      <c r="D617" s="18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 s="16">
        <v>617</v>
      </c>
      <c r="B618" t="s">
        <v>551</v>
      </c>
      <c r="C618" t="s">
        <v>42</v>
      </c>
      <c r="D618" s="18">
        <v>2011</v>
      </c>
      <c r="E618" t="s">
        <v>44</v>
      </c>
      <c r="F618" t="s">
        <v>386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 s="16">
        <v>618</v>
      </c>
      <c r="B619" t="s">
        <v>615</v>
      </c>
      <c r="C619" t="s">
        <v>114</v>
      </c>
      <c r="D619" s="18">
        <v>2003</v>
      </c>
      <c r="E619" t="s">
        <v>44</v>
      </c>
      <c r="F619" t="s">
        <v>45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 s="16">
        <v>619</v>
      </c>
      <c r="B620" t="s">
        <v>616</v>
      </c>
      <c r="C620" t="s">
        <v>12</v>
      </c>
      <c r="D620" s="18">
        <v>2010</v>
      </c>
      <c r="E620" t="s">
        <v>44</v>
      </c>
      <c r="F620" t="s">
        <v>207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 s="16">
        <v>620</v>
      </c>
      <c r="B621" t="s">
        <v>617</v>
      </c>
      <c r="C621" t="s">
        <v>47</v>
      </c>
      <c r="D621" s="18">
        <v>2002</v>
      </c>
      <c r="E621" t="s">
        <v>73</v>
      </c>
      <c r="F621" t="s">
        <v>609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 s="16">
        <v>621</v>
      </c>
      <c r="B622" t="s">
        <v>618</v>
      </c>
      <c r="C622" t="s">
        <v>42</v>
      </c>
      <c r="D622" s="18">
        <v>2008</v>
      </c>
      <c r="E622" t="s">
        <v>31</v>
      </c>
      <c r="F622" t="s">
        <v>60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 s="16">
        <v>622</v>
      </c>
      <c r="B623" t="s">
        <v>619</v>
      </c>
      <c r="C623" t="s">
        <v>39</v>
      </c>
      <c r="D623" s="18">
        <v>2008</v>
      </c>
      <c r="E623" t="s">
        <v>18</v>
      </c>
      <c r="F623" t="s">
        <v>452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 s="16">
        <v>623</v>
      </c>
      <c r="B624" t="s">
        <v>620</v>
      </c>
      <c r="C624" t="s">
        <v>87</v>
      </c>
      <c r="D624" s="18">
        <v>1998</v>
      </c>
      <c r="E624" t="s">
        <v>44</v>
      </c>
      <c r="F624" t="s">
        <v>224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 s="16">
        <v>624</v>
      </c>
      <c r="B625" t="s">
        <v>482</v>
      </c>
      <c r="C625" t="s">
        <v>42</v>
      </c>
      <c r="D625" s="18">
        <v>2012</v>
      </c>
      <c r="E625" t="s">
        <v>13</v>
      </c>
      <c r="F625" t="s">
        <v>45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5">
      <c r="A626" s="16">
        <v>625</v>
      </c>
      <c r="B626" t="s">
        <v>621</v>
      </c>
      <c r="C626" t="s">
        <v>39</v>
      </c>
      <c r="D626" s="18"/>
      <c r="E626" t="s">
        <v>28</v>
      </c>
      <c r="F626" t="s">
        <v>111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 s="16">
        <v>626</v>
      </c>
      <c r="B627" t="s">
        <v>622</v>
      </c>
      <c r="C627" t="s">
        <v>39</v>
      </c>
      <c r="D627" s="18">
        <v>2013</v>
      </c>
      <c r="E627" t="s">
        <v>13</v>
      </c>
      <c r="F627" t="s">
        <v>45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 s="16">
        <v>627</v>
      </c>
      <c r="B628" t="s">
        <v>623</v>
      </c>
      <c r="C628" t="s">
        <v>148</v>
      </c>
      <c r="D628" s="1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 s="16">
        <v>628</v>
      </c>
      <c r="B629" t="s">
        <v>624</v>
      </c>
      <c r="C629" t="s">
        <v>12</v>
      </c>
      <c r="D629" s="18">
        <v>2010</v>
      </c>
      <c r="E629" t="s">
        <v>28</v>
      </c>
      <c r="F629" t="s">
        <v>386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 s="16">
        <v>629</v>
      </c>
      <c r="B630" t="s">
        <v>625</v>
      </c>
      <c r="C630" t="s">
        <v>42</v>
      </c>
      <c r="D630" s="18">
        <v>2008</v>
      </c>
      <c r="E630" t="s">
        <v>18</v>
      </c>
      <c r="F630" t="s">
        <v>45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 s="16">
        <v>630</v>
      </c>
      <c r="B631" t="s">
        <v>626</v>
      </c>
      <c r="C631" t="s">
        <v>49</v>
      </c>
      <c r="D631" s="18">
        <v>1992</v>
      </c>
      <c r="E631" t="s">
        <v>22</v>
      </c>
      <c r="F631" t="s">
        <v>125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 s="16">
        <v>631</v>
      </c>
      <c r="B632" t="s">
        <v>627</v>
      </c>
      <c r="C632" t="s">
        <v>87</v>
      </c>
      <c r="D632" s="18">
        <v>1997</v>
      </c>
      <c r="E632" t="s">
        <v>22</v>
      </c>
      <c r="F632" t="s">
        <v>125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 s="16">
        <v>632</v>
      </c>
      <c r="B633" t="s">
        <v>628</v>
      </c>
      <c r="C633" t="s">
        <v>87</v>
      </c>
      <c r="D633" s="18">
        <v>1996</v>
      </c>
      <c r="E633" t="s">
        <v>18</v>
      </c>
      <c r="F633" t="s">
        <v>60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 s="16">
        <v>633</v>
      </c>
      <c r="B634" t="s">
        <v>629</v>
      </c>
      <c r="C634" t="s">
        <v>39</v>
      </c>
      <c r="D634" s="18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 s="16">
        <v>634</v>
      </c>
      <c r="B635" t="s">
        <v>630</v>
      </c>
      <c r="C635" t="s">
        <v>131</v>
      </c>
      <c r="D635" s="18">
        <v>2006</v>
      </c>
      <c r="E635" t="s">
        <v>18</v>
      </c>
      <c r="F635" t="s">
        <v>111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 s="16">
        <v>635</v>
      </c>
      <c r="B636" t="s">
        <v>631</v>
      </c>
      <c r="C636" t="s">
        <v>47</v>
      </c>
      <c r="D636" s="18">
        <v>2003</v>
      </c>
      <c r="E636" t="s">
        <v>33</v>
      </c>
      <c r="F636" t="s">
        <v>111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 s="16">
        <v>636</v>
      </c>
      <c r="B637" t="s">
        <v>632</v>
      </c>
      <c r="C637" t="s">
        <v>119</v>
      </c>
      <c r="D637" s="18">
        <v>1997</v>
      </c>
      <c r="E637" t="s">
        <v>84</v>
      </c>
      <c r="F637" t="s">
        <v>530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 s="16">
        <v>637</v>
      </c>
      <c r="B638" t="s">
        <v>633</v>
      </c>
      <c r="C638" t="s">
        <v>39</v>
      </c>
      <c r="D638" s="18">
        <v>2008</v>
      </c>
      <c r="E638" t="s">
        <v>31</v>
      </c>
      <c r="F638" t="s">
        <v>93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 s="16">
        <v>638</v>
      </c>
      <c r="B639" t="s">
        <v>634</v>
      </c>
      <c r="C639" t="s">
        <v>635</v>
      </c>
      <c r="D639" s="18">
        <v>1998</v>
      </c>
      <c r="E639" t="s">
        <v>2</v>
      </c>
      <c r="F639" t="s">
        <v>122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 s="16">
        <v>639</v>
      </c>
      <c r="B640" t="s">
        <v>636</v>
      </c>
      <c r="C640" t="s">
        <v>16</v>
      </c>
      <c r="D640" s="18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 s="16">
        <v>640</v>
      </c>
      <c r="B641" t="s">
        <v>637</v>
      </c>
      <c r="C641" t="s">
        <v>42</v>
      </c>
      <c r="D641" s="18">
        <v>2010</v>
      </c>
      <c r="E641" t="s">
        <v>13</v>
      </c>
      <c r="F641" t="s">
        <v>185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 s="16">
        <v>641</v>
      </c>
      <c r="B642" t="s">
        <v>638</v>
      </c>
      <c r="C642" t="s">
        <v>47</v>
      </c>
      <c r="D642" s="18">
        <v>2003</v>
      </c>
      <c r="E642" t="s">
        <v>73</v>
      </c>
      <c r="F642" t="s">
        <v>129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 s="16">
        <v>642</v>
      </c>
      <c r="B643" t="s">
        <v>639</v>
      </c>
      <c r="C643" t="s">
        <v>47</v>
      </c>
      <c r="D643" s="18">
        <v>2001</v>
      </c>
      <c r="E643" t="s">
        <v>18</v>
      </c>
      <c r="F643" t="s">
        <v>60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 s="16">
        <v>643</v>
      </c>
      <c r="B644" t="s">
        <v>640</v>
      </c>
      <c r="C644" t="s">
        <v>87</v>
      </c>
      <c r="D644" s="18">
        <v>1998</v>
      </c>
      <c r="E644" t="s">
        <v>44</v>
      </c>
      <c r="F644" t="s">
        <v>177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 s="16">
        <v>644</v>
      </c>
      <c r="B645" t="s">
        <v>104</v>
      </c>
      <c r="C645" t="s">
        <v>142</v>
      </c>
      <c r="D645" s="18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 s="16">
        <v>645</v>
      </c>
      <c r="B646" t="s">
        <v>641</v>
      </c>
      <c r="C646" t="s">
        <v>47</v>
      </c>
      <c r="D646" s="18">
        <v>2007</v>
      </c>
      <c r="E646" t="s">
        <v>18</v>
      </c>
      <c r="F646" t="s">
        <v>111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 s="16">
        <v>646</v>
      </c>
      <c r="B647" t="s">
        <v>436</v>
      </c>
      <c r="C647" t="s">
        <v>142</v>
      </c>
      <c r="D647" s="18">
        <v>2015</v>
      </c>
      <c r="E647" t="s">
        <v>13</v>
      </c>
      <c r="F647" t="s">
        <v>111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 s="16">
        <v>647</v>
      </c>
      <c r="B648" t="s">
        <v>642</v>
      </c>
      <c r="C648" t="s">
        <v>87</v>
      </c>
      <c r="D648" s="18">
        <v>1996</v>
      </c>
      <c r="E648" t="s">
        <v>24</v>
      </c>
      <c r="F648" t="s">
        <v>643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 s="16">
        <v>648</v>
      </c>
      <c r="B649" t="s">
        <v>644</v>
      </c>
      <c r="C649" t="s">
        <v>16</v>
      </c>
      <c r="D649" s="18">
        <v>1987</v>
      </c>
      <c r="E649" t="s">
        <v>73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 s="16">
        <v>649</v>
      </c>
      <c r="B650" t="s">
        <v>645</v>
      </c>
      <c r="C650" t="s">
        <v>119</v>
      </c>
      <c r="D650" s="18">
        <v>1997</v>
      </c>
      <c r="E650" t="s">
        <v>213</v>
      </c>
      <c r="F650" t="s">
        <v>111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5">
      <c r="A651" s="16">
        <v>650</v>
      </c>
      <c r="B651" t="s">
        <v>646</v>
      </c>
      <c r="C651" t="s">
        <v>56</v>
      </c>
      <c r="D651" s="18"/>
      <c r="E651" t="s">
        <v>84</v>
      </c>
      <c r="F651" t="s">
        <v>185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 s="16">
        <v>651</v>
      </c>
      <c r="B652" t="s">
        <v>647</v>
      </c>
      <c r="C652" t="s">
        <v>68</v>
      </c>
      <c r="D652" s="18">
        <v>2015</v>
      </c>
      <c r="E652" t="s">
        <v>18</v>
      </c>
      <c r="F652" t="s">
        <v>111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 s="16">
        <v>652</v>
      </c>
      <c r="B653" t="s">
        <v>159</v>
      </c>
      <c r="C653" t="s">
        <v>39</v>
      </c>
      <c r="D653" s="18">
        <v>2010</v>
      </c>
      <c r="E653" t="s">
        <v>13</v>
      </c>
      <c r="F653" t="s">
        <v>160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5">
      <c r="A654" s="16">
        <v>653</v>
      </c>
      <c r="B654" t="s">
        <v>352</v>
      </c>
      <c r="C654" t="s">
        <v>12</v>
      </c>
      <c r="D654" s="18"/>
      <c r="E654" t="s">
        <v>44</v>
      </c>
      <c r="F654" t="s">
        <v>197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 s="16">
        <v>655</v>
      </c>
      <c r="B655" t="s">
        <v>648</v>
      </c>
      <c r="C655" t="s">
        <v>119</v>
      </c>
      <c r="D655" s="18">
        <v>1994</v>
      </c>
      <c r="E655" t="s">
        <v>28</v>
      </c>
      <c r="F655" t="s">
        <v>310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 s="16">
        <v>656</v>
      </c>
      <c r="B656" t="s">
        <v>649</v>
      </c>
      <c r="C656" t="s">
        <v>42</v>
      </c>
      <c r="D656" s="18">
        <v>2013</v>
      </c>
      <c r="E656" t="s">
        <v>44</v>
      </c>
      <c r="F656" t="s">
        <v>207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 s="16">
        <v>657</v>
      </c>
      <c r="B657" t="s">
        <v>650</v>
      </c>
      <c r="C657" t="s">
        <v>39</v>
      </c>
      <c r="D657" s="18">
        <v>2011</v>
      </c>
      <c r="E657" t="s">
        <v>44</v>
      </c>
      <c r="F657" t="s">
        <v>651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 s="16">
        <v>658</v>
      </c>
      <c r="B658" t="s">
        <v>652</v>
      </c>
      <c r="C658" t="s">
        <v>47</v>
      </c>
      <c r="D658" s="18">
        <v>2005</v>
      </c>
      <c r="E658" t="s">
        <v>28</v>
      </c>
      <c r="F658" t="s">
        <v>239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 s="16">
        <v>659</v>
      </c>
      <c r="B659" t="s">
        <v>196</v>
      </c>
      <c r="C659" t="s">
        <v>42</v>
      </c>
      <c r="D659" s="18">
        <v>2007</v>
      </c>
      <c r="E659" t="s">
        <v>44</v>
      </c>
      <c r="F659" t="s">
        <v>197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 s="16">
        <v>660</v>
      </c>
      <c r="B660" t="s">
        <v>653</v>
      </c>
      <c r="C660" t="s">
        <v>39</v>
      </c>
      <c r="D660" s="18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 s="16">
        <v>661</v>
      </c>
      <c r="B661" t="s">
        <v>654</v>
      </c>
      <c r="C661" t="s">
        <v>79</v>
      </c>
      <c r="D661" s="18">
        <v>1998</v>
      </c>
      <c r="E661" t="s">
        <v>73</v>
      </c>
      <c r="F661" t="s">
        <v>386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 s="16">
        <v>662</v>
      </c>
      <c r="B662" t="s">
        <v>655</v>
      </c>
      <c r="C662" t="s">
        <v>68</v>
      </c>
      <c r="D662" s="18">
        <v>2015</v>
      </c>
      <c r="E662" t="s">
        <v>44</v>
      </c>
      <c r="F662" t="s">
        <v>60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 s="16">
        <v>663</v>
      </c>
      <c r="B663" t="s">
        <v>656</v>
      </c>
      <c r="C663" t="s">
        <v>68</v>
      </c>
      <c r="D663" s="18">
        <v>2014</v>
      </c>
      <c r="E663" t="s">
        <v>13</v>
      </c>
      <c r="F663" t="s">
        <v>45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 s="16">
        <v>664</v>
      </c>
      <c r="B664" t="s">
        <v>562</v>
      </c>
      <c r="C664" t="s">
        <v>42</v>
      </c>
      <c r="D664" s="18">
        <v>2010</v>
      </c>
      <c r="E664" t="s">
        <v>13</v>
      </c>
      <c r="F664" t="s">
        <v>111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 s="16">
        <v>665</v>
      </c>
      <c r="B665" t="s">
        <v>657</v>
      </c>
      <c r="C665" t="s">
        <v>47</v>
      </c>
      <c r="D665" s="18">
        <v>2001</v>
      </c>
      <c r="E665" t="s">
        <v>28</v>
      </c>
      <c r="F665" t="s">
        <v>185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 s="16">
        <v>666</v>
      </c>
      <c r="B666" t="s">
        <v>599</v>
      </c>
      <c r="C666" t="s">
        <v>39</v>
      </c>
      <c r="D666" s="18">
        <v>2007</v>
      </c>
      <c r="E666" t="s">
        <v>13</v>
      </c>
      <c r="F666" t="s">
        <v>111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 s="16">
        <v>667</v>
      </c>
      <c r="B667" t="s">
        <v>658</v>
      </c>
      <c r="C667" t="s">
        <v>119</v>
      </c>
      <c r="D667" s="18">
        <v>2004</v>
      </c>
      <c r="E667" t="s">
        <v>31</v>
      </c>
      <c r="F667" t="s">
        <v>261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 s="16">
        <v>668</v>
      </c>
      <c r="B668" t="s">
        <v>659</v>
      </c>
      <c r="C668" t="s">
        <v>47</v>
      </c>
      <c r="D668" s="18">
        <v>2004</v>
      </c>
      <c r="E668" t="s">
        <v>44</v>
      </c>
      <c r="F668" t="s">
        <v>386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 s="16">
        <v>669</v>
      </c>
      <c r="B669" t="s">
        <v>660</v>
      </c>
      <c r="C669" t="s">
        <v>47</v>
      </c>
      <c r="D669" s="18">
        <v>2004</v>
      </c>
      <c r="E669" t="s">
        <v>13</v>
      </c>
      <c r="F669" t="s">
        <v>62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 s="16">
        <v>670</v>
      </c>
      <c r="B670" t="s">
        <v>524</v>
      </c>
      <c r="C670" t="s">
        <v>42</v>
      </c>
      <c r="D670" s="18">
        <v>2009</v>
      </c>
      <c r="E670" t="s">
        <v>13</v>
      </c>
      <c r="F670" t="s">
        <v>111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 s="16">
        <v>671</v>
      </c>
      <c r="B671" t="s">
        <v>661</v>
      </c>
      <c r="C671" t="s">
        <v>39</v>
      </c>
      <c r="D671" s="18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 s="16">
        <v>672</v>
      </c>
      <c r="B672" t="s">
        <v>662</v>
      </c>
      <c r="C672" t="s">
        <v>21</v>
      </c>
      <c r="D672" s="18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 s="16">
        <v>673</v>
      </c>
      <c r="B673" t="s">
        <v>616</v>
      </c>
      <c r="C673" t="s">
        <v>26</v>
      </c>
      <c r="D673" s="18">
        <v>2010</v>
      </c>
      <c r="E673" t="s">
        <v>44</v>
      </c>
      <c r="F673" t="s">
        <v>207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 s="16">
        <v>674</v>
      </c>
      <c r="B674" t="s">
        <v>663</v>
      </c>
      <c r="C674" t="s">
        <v>21</v>
      </c>
      <c r="D674" s="18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 s="16">
        <v>675</v>
      </c>
      <c r="B675" t="s">
        <v>664</v>
      </c>
      <c r="C675" t="s">
        <v>21</v>
      </c>
      <c r="D675" s="18">
        <v>1998</v>
      </c>
      <c r="E675" t="s">
        <v>22</v>
      </c>
      <c r="F675" t="s">
        <v>224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 s="16">
        <v>676</v>
      </c>
      <c r="B676" t="s">
        <v>625</v>
      </c>
      <c r="C676" t="s">
        <v>39</v>
      </c>
      <c r="D676" s="18">
        <v>2008</v>
      </c>
      <c r="E676" t="s">
        <v>18</v>
      </c>
      <c r="F676" t="s">
        <v>45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 s="16">
        <v>677</v>
      </c>
      <c r="B677" t="s">
        <v>665</v>
      </c>
      <c r="C677" t="s">
        <v>12</v>
      </c>
      <c r="D677" s="18">
        <v>2013</v>
      </c>
      <c r="E677" t="s">
        <v>2</v>
      </c>
      <c r="F677" t="s">
        <v>62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 s="16">
        <v>678</v>
      </c>
      <c r="B678" t="s">
        <v>666</v>
      </c>
      <c r="C678" t="s">
        <v>47</v>
      </c>
      <c r="D678" s="18">
        <v>2007</v>
      </c>
      <c r="E678" t="s">
        <v>73</v>
      </c>
      <c r="F678" t="s">
        <v>386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 s="16">
        <v>679</v>
      </c>
      <c r="B679" t="s">
        <v>667</v>
      </c>
      <c r="C679" t="s">
        <v>12</v>
      </c>
      <c r="D679" s="18">
        <v>2008</v>
      </c>
      <c r="E679" t="s">
        <v>13</v>
      </c>
      <c r="F679" t="s">
        <v>93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 s="16">
        <v>680</v>
      </c>
      <c r="B680" t="s">
        <v>668</v>
      </c>
      <c r="C680" t="s">
        <v>47</v>
      </c>
      <c r="D680" s="18">
        <v>2001</v>
      </c>
      <c r="E680" t="s">
        <v>44</v>
      </c>
      <c r="F680" t="s">
        <v>177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 s="16">
        <v>681</v>
      </c>
      <c r="B681" t="s">
        <v>118</v>
      </c>
      <c r="C681" t="s">
        <v>39</v>
      </c>
      <c r="D681" s="18">
        <v>2010</v>
      </c>
      <c r="E681" t="s">
        <v>33</v>
      </c>
      <c r="F681" t="s">
        <v>111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 s="16">
        <v>682</v>
      </c>
      <c r="B682" t="s">
        <v>669</v>
      </c>
      <c r="C682" t="s">
        <v>66</v>
      </c>
      <c r="D682" s="18">
        <v>2015</v>
      </c>
      <c r="E682" t="s">
        <v>44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 s="16">
        <v>683</v>
      </c>
      <c r="B683" t="s">
        <v>342</v>
      </c>
      <c r="C683" t="s">
        <v>142</v>
      </c>
      <c r="D683" s="18">
        <v>2015</v>
      </c>
      <c r="E683" t="s">
        <v>13</v>
      </c>
      <c r="F683" t="s">
        <v>45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 s="16">
        <v>684</v>
      </c>
      <c r="B684" t="s">
        <v>670</v>
      </c>
      <c r="C684" t="s">
        <v>12</v>
      </c>
      <c r="D684" s="18">
        <v>2010</v>
      </c>
      <c r="E684" t="s">
        <v>28</v>
      </c>
      <c r="F684" t="s">
        <v>93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 s="16">
        <v>685</v>
      </c>
      <c r="B685" t="s">
        <v>671</v>
      </c>
      <c r="C685" t="s">
        <v>79</v>
      </c>
      <c r="D685" s="18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 s="16">
        <v>686</v>
      </c>
      <c r="B686" t="s">
        <v>672</v>
      </c>
      <c r="C686" t="s">
        <v>87</v>
      </c>
      <c r="D686" s="18">
        <v>1997</v>
      </c>
      <c r="E686" t="s">
        <v>44</v>
      </c>
      <c r="F686" t="s">
        <v>45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 s="16">
        <v>687</v>
      </c>
      <c r="B687" t="s">
        <v>673</v>
      </c>
      <c r="C687" t="s">
        <v>47</v>
      </c>
      <c r="D687" s="18">
        <v>2004</v>
      </c>
      <c r="E687" t="s">
        <v>31</v>
      </c>
      <c r="F687" t="s">
        <v>111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 s="16">
        <v>688</v>
      </c>
      <c r="B688" t="s">
        <v>674</v>
      </c>
      <c r="C688" t="s">
        <v>26</v>
      </c>
      <c r="D688" s="1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 s="16">
        <v>689</v>
      </c>
      <c r="B689" t="s">
        <v>675</v>
      </c>
      <c r="C689" t="s">
        <v>87</v>
      </c>
      <c r="D689" s="18">
        <v>1999</v>
      </c>
      <c r="E689" t="s">
        <v>18</v>
      </c>
      <c r="F689" t="s">
        <v>111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 s="16">
        <v>690</v>
      </c>
      <c r="B690" t="s">
        <v>676</v>
      </c>
      <c r="C690" t="s">
        <v>49</v>
      </c>
      <c r="D690" s="18">
        <v>1995</v>
      </c>
      <c r="E690" t="s">
        <v>22</v>
      </c>
      <c r="F690" t="s">
        <v>125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 s="16">
        <v>691</v>
      </c>
      <c r="B691" t="s">
        <v>677</v>
      </c>
      <c r="C691" t="s">
        <v>87</v>
      </c>
      <c r="D691" s="18">
        <v>1998</v>
      </c>
      <c r="E691" t="s">
        <v>13</v>
      </c>
      <c r="F691" t="s">
        <v>678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 s="16">
        <v>692</v>
      </c>
      <c r="B692" t="s">
        <v>679</v>
      </c>
      <c r="C692" t="s">
        <v>39</v>
      </c>
      <c r="D692" s="18">
        <v>2013</v>
      </c>
      <c r="E692" t="s">
        <v>44</v>
      </c>
      <c r="F692" t="s">
        <v>207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 s="16">
        <v>693</v>
      </c>
      <c r="B693" t="s">
        <v>680</v>
      </c>
      <c r="C693" t="s">
        <v>119</v>
      </c>
      <c r="D693" s="18">
        <v>2012</v>
      </c>
      <c r="E693" t="s">
        <v>44</v>
      </c>
      <c r="F693" t="s">
        <v>681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 s="16">
        <v>694</v>
      </c>
      <c r="B694" t="s">
        <v>682</v>
      </c>
      <c r="C694" t="s">
        <v>26</v>
      </c>
      <c r="D694" s="18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 s="16">
        <v>695</v>
      </c>
      <c r="B695" t="s">
        <v>650</v>
      </c>
      <c r="C695" t="s">
        <v>42</v>
      </c>
      <c r="D695" s="18">
        <v>2011</v>
      </c>
      <c r="E695" t="s">
        <v>44</v>
      </c>
      <c r="F695" t="s">
        <v>651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 s="16">
        <v>696</v>
      </c>
      <c r="B696" t="s">
        <v>223</v>
      </c>
      <c r="C696" t="s">
        <v>119</v>
      </c>
      <c r="D696" s="18">
        <v>1997</v>
      </c>
      <c r="E696" t="s">
        <v>44</v>
      </c>
      <c r="F696" t="s">
        <v>224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 s="16">
        <v>697</v>
      </c>
      <c r="B697" t="s">
        <v>683</v>
      </c>
      <c r="C697" t="s">
        <v>42</v>
      </c>
      <c r="D697" s="18">
        <v>2013</v>
      </c>
      <c r="E697" t="s">
        <v>44</v>
      </c>
      <c r="F697" t="s">
        <v>60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 s="16">
        <v>698</v>
      </c>
      <c r="B698" t="s">
        <v>155</v>
      </c>
      <c r="C698" t="s">
        <v>114</v>
      </c>
      <c r="D698" s="18">
        <v>2004</v>
      </c>
      <c r="E698" t="s">
        <v>18</v>
      </c>
      <c r="F698" t="s">
        <v>111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 s="16">
        <v>699</v>
      </c>
      <c r="B699" t="s">
        <v>684</v>
      </c>
      <c r="C699" t="s">
        <v>42</v>
      </c>
      <c r="D699" s="18">
        <v>2009</v>
      </c>
      <c r="E699" t="s">
        <v>13</v>
      </c>
      <c r="F699" t="s">
        <v>185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 s="16">
        <v>700</v>
      </c>
      <c r="B700" t="s">
        <v>685</v>
      </c>
      <c r="C700" t="s">
        <v>12</v>
      </c>
      <c r="D700" s="18">
        <v>2014</v>
      </c>
      <c r="E700" t="s">
        <v>28</v>
      </c>
      <c r="F700" t="s">
        <v>93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 s="16">
        <v>701</v>
      </c>
      <c r="B701" t="s">
        <v>686</v>
      </c>
      <c r="C701" t="s">
        <v>66</v>
      </c>
      <c r="D701" s="18">
        <v>2015</v>
      </c>
      <c r="E701" t="s">
        <v>44</v>
      </c>
      <c r="F701" t="s">
        <v>567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 s="16">
        <v>702</v>
      </c>
      <c r="B702" t="s">
        <v>687</v>
      </c>
      <c r="C702" t="s">
        <v>16</v>
      </c>
      <c r="D702" s="18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 s="16">
        <v>703</v>
      </c>
      <c r="B703" t="s">
        <v>589</v>
      </c>
      <c r="C703" t="s">
        <v>47</v>
      </c>
      <c r="D703" s="18">
        <v>2008</v>
      </c>
      <c r="E703" t="s">
        <v>13</v>
      </c>
      <c r="F703" t="s">
        <v>111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 s="16">
        <v>704</v>
      </c>
      <c r="B704" t="s">
        <v>534</v>
      </c>
      <c r="C704" t="s">
        <v>42</v>
      </c>
      <c r="D704" s="18">
        <v>2008</v>
      </c>
      <c r="E704" t="s">
        <v>44</v>
      </c>
      <c r="F704" t="s">
        <v>197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 s="16">
        <v>705</v>
      </c>
      <c r="B705" t="s">
        <v>468</v>
      </c>
      <c r="C705" t="s">
        <v>42</v>
      </c>
      <c r="D705" s="18">
        <v>2012</v>
      </c>
      <c r="E705" t="s">
        <v>31</v>
      </c>
      <c r="F705" t="s">
        <v>45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 s="16">
        <v>706</v>
      </c>
      <c r="B706" t="s">
        <v>688</v>
      </c>
      <c r="C706" t="s">
        <v>87</v>
      </c>
      <c r="D706" s="18">
        <v>1997</v>
      </c>
      <c r="E706" t="s">
        <v>18</v>
      </c>
      <c r="F706" t="s">
        <v>515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 s="16">
        <v>707</v>
      </c>
      <c r="B707" t="s">
        <v>689</v>
      </c>
      <c r="C707" t="s">
        <v>66</v>
      </c>
      <c r="D707" s="18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 s="16">
        <v>708</v>
      </c>
      <c r="B708" t="s">
        <v>690</v>
      </c>
      <c r="C708" t="s">
        <v>42</v>
      </c>
      <c r="D708" s="18">
        <v>2009</v>
      </c>
      <c r="E708" t="s">
        <v>28</v>
      </c>
      <c r="F708" t="s">
        <v>122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 s="16">
        <v>709</v>
      </c>
      <c r="B709" t="s">
        <v>691</v>
      </c>
      <c r="C709" t="s">
        <v>12</v>
      </c>
      <c r="D709" s="18">
        <v>2006</v>
      </c>
      <c r="E709" t="s">
        <v>28</v>
      </c>
      <c r="F709" t="s">
        <v>122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 s="16">
        <v>710</v>
      </c>
      <c r="B710" t="s">
        <v>692</v>
      </c>
      <c r="C710" t="s">
        <v>56</v>
      </c>
      <c r="D710" s="18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 s="16">
        <v>711</v>
      </c>
      <c r="B711" t="s">
        <v>693</v>
      </c>
      <c r="C711" t="s">
        <v>56</v>
      </c>
      <c r="D711" s="18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 s="16">
        <v>712</v>
      </c>
      <c r="B712" t="s">
        <v>248</v>
      </c>
      <c r="C712" t="s">
        <v>42</v>
      </c>
      <c r="D712" s="18">
        <v>2007</v>
      </c>
      <c r="E712" t="s">
        <v>28</v>
      </c>
      <c r="F712" t="s">
        <v>62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5">
      <c r="A713" s="16">
        <v>713</v>
      </c>
      <c r="B713" t="s">
        <v>556</v>
      </c>
      <c r="C713" t="s">
        <v>12</v>
      </c>
      <c r="D713" s="18"/>
      <c r="E713" t="s">
        <v>31</v>
      </c>
      <c r="F713" t="s">
        <v>62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 s="16">
        <v>714</v>
      </c>
      <c r="B714" t="s">
        <v>377</v>
      </c>
      <c r="C714" t="s">
        <v>12</v>
      </c>
      <c r="D714" s="18">
        <v>2007</v>
      </c>
      <c r="E714" t="s">
        <v>44</v>
      </c>
      <c r="F714" t="s">
        <v>177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 s="16">
        <v>715</v>
      </c>
      <c r="B715" t="s">
        <v>104</v>
      </c>
      <c r="C715" t="s">
        <v>694</v>
      </c>
      <c r="D715" s="18">
        <v>2014</v>
      </c>
      <c r="E715" t="s">
        <v>28</v>
      </c>
      <c r="F715" t="s">
        <v>191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 s="16">
        <v>716</v>
      </c>
      <c r="B716" t="s">
        <v>695</v>
      </c>
      <c r="C716" t="s">
        <v>47</v>
      </c>
      <c r="D716" s="18">
        <v>2002</v>
      </c>
      <c r="E716" t="s">
        <v>84</v>
      </c>
      <c r="F716" t="s">
        <v>177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 s="16">
        <v>717</v>
      </c>
      <c r="B717" t="s">
        <v>696</v>
      </c>
      <c r="C717" t="s">
        <v>87</v>
      </c>
      <c r="D717" s="18">
        <v>1997</v>
      </c>
      <c r="E717" t="s">
        <v>13</v>
      </c>
      <c r="F717" t="s">
        <v>697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 s="16">
        <v>718</v>
      </c>
      <c r="B718" t="s">
        <v>698</v>
      </c>
      <c r="C718" t="s">
        <v>148</v>
      </c>
      <c r="D718" s="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 s="16">
        <v>719</v>
      </c>
      <c r="B719" t="s">
        <v>560</v>
      </c>
      <c r="C719" t="s">
        <v>42</v>
      </c>
      <c r="D719" s="18">
        <v>2011</v>
      </c>
      <c r="E719" t="s">
        <v>13</v>
      </c>
      <c r="F719" t="s">
        <v>111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 s="16">
        <v>720</v>
      </c>
      <c r="B720" t="s">
        <v>544</v>
      </c>
      <c r="C720" t="s">
        <v>12</v>
      </c>
      <c r="D720" s="18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 s="16">
        <v>721</v>
      </c>
      <c r="B721" t="s">
        <v>699</v>
      </c>
      <c r="C721" t="s">
        <v>131</v>
      </c>
      <c r="D721" s="18">
        <v>2008</v>
      </c>
      <c r="E721" t="s">
        <v>73</v>
      </c>
      <c r="F721" t="s">
        <v>193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 s="16">
        <v>722</v>
      </c>
      <c r="B722" t="s">
        <v>700</v>
      </c>
      <c r="C722" t="s">
        <v>56</v>
      </c>
      <c r="D722" s="18">
        <v>2001</v>
      </c>
      <c r="E722" t="s">
        <v>2</v>
      </c>
      <c r="F722" t="s">
        <v>122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 s="16">
        <v>723</v>
      </c>
      <c r="B723" t="s">
        <v>701</v>
      </c>
      <c r="C723" t="s">
        <v>56</v>
      </c>
      <c r="D723" s="18">
        <v>2001</v>
      </c>
      <c r="E723" t="s">
        <v>2</v>
      </c>
      <c r="F723" t="s">
        <v>261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 s="16">
        <v>724</v>
      </c>
      <c r="B724" t="s">
        <v>702</v>
      </c>
      <c r="C724" t="s">
        <v>16</v>
      </c>
      <c r="D724" s="18">
        <v>1990</v>
      </c>
      <c r="E724" t="s">
        <v>44</v>
      </c>
      <c r="F724" t="s">
        <v>185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 s="16">
        <v>725</v>
      </c>
      <c r="B725" t="s">
        <v>352</v>
      </c>
      <c r="C725" t="s">
        <v>26</v>
      </c>
      <c r="D725" s="18">
        <v>2008</v>
      </c>
      <c r="E725" t="s">
        <v>44</v>
      </c>
      <c r="F725" t="s">
        <v>62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 s="16">
        <v>726</v>
      </c>
      <c r="B726" t="s">
        <v>703</v>
      </c>
      <c r="C726" t="s">
        <v>47</v>
      </c>
      <c r="D726" s="18">
        <v>2009</v>
      </c>
      <c r="E726" t="s">
        <v>33</v>
      </c>
      <c r="F726" t="s">
        <v>185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 s="16">
        <v>727</v>
      </c>
      <c r="B727" t="s">
        <v>704</v>
      </c>
      <c r="C727" t="s">
        <v>150</v>
      </c>
      <c r="D727" s="18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 s="16">
        <v>728</v>
      </c>
      <c r="B728" t="s">
        <v>705</v>
      </c>
      <c r="C728" t="s">
        <v>47</v>
      </c>
      <c r="D728" s="18">
        <v>2003</v>
      </c>
      <c r="E728" t="s">
        <v>44</v>
      </c>
      <c r="F728" t="s">
        <v>93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 s="16">
        <v>729</v>
      </c>
      <c r="B729" t="s">
        <v>706</v>
      </c>
      <c r="C729" t="s">
        <v>26</v>
      </c>
      <c r="D729" s="18">
        <v>2009</v>
      </c>
      <c r="E729" t="s">
        <v>24</v>
      </c>
      <c r="F729" t="s">
        <v>207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 s="16">
        <v>730</v>
      </c>
      <c r="B730" t="s">
        <v>707</v>
      </c>
      <c r="C730" t="s">
        <v>21</v>
      </c>
      <c r="D730" s="18">
        <v>1998</v>
      </c>
      <c r="E730" t="s">
        <v>84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 s="16">
        <v>731</v>
      </c>
      <c r="B731" t="s">
        <v>531</v>
      </c>
      <c r="C731" t="s">
        <v>39</v>
      </c>
      <c r="D731" s="18">
        <v>2010</v>
      </c>
      <c r="E731" t="s">
        <v>18</v>
      </c>
      <c r="F731" t="s">
        <v>111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 s="16">
        <v>732</v>
      </c>
      <c r="B732" t="s">
        <v>708</v>
      </c>
      <c r="C732" t="s">
        <v>39</v>
      </c>
      <c r="D732" s="18">
        <v>2010</v>
      </c>
      <c r="E732" t="s">
        <v>31</v>
      </c>
      <c r="F732" t="s">
        <v>45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 s="16">
        <v>733</v>
      </c>
      <c r="B733" t="s">
        <v>336</v>
      </c>
      <c r="C733" t="s">
        <v>142</v>
      </c>
      <c r="D733" s="18">
        <v>2013</v>
      </c>
      <c r="E733" t="s">
        <v>44</v>
      </c>
      <c r="F733" t="s">
        <v>93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 s="16">
        <v>734</v>
      </c>
      <c r="B734" t="s">
        <v>709</v>
      </c>
      <c r="C734" t="s">
        <v>47</v>
      </c>
      <c r="D734" s="18">
        <v>2006</v>
      </c>
      <c r="E734" t="s">
        <v>44</v>
      </c>
      <c r="F734" t="s">
        <v>177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 s="16">
        <v>735</v>
      </c>
      <c r="B735" t="s">
        <v>710</v>
      </c>
      <c r="C735" t="s">
        <v>39</v>
      </c>
      <c r="D735" s="18">
        <v>2008</v>
      </c>
      <c r="E735" t="s">
        <v>28</v>
      </c>
      <c r="F735" t="s">
        <v>111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 s="16">
        <v>736</v>
      </c>
      <c r="B736" t="s">
        <v>309</v>
      </c>
      <c r="C736" t="s">
        <v>128</v>
      </c>
      <c r="D736" s="18">
        <v>1981</v>
      </c>
      <c r="E736" t="s">
        <v>44</v>
      </c>
      <c r="F736" t="s">
        <v>711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 s="16">
        <v>737</v>
      </c>
      <c r="B737" t="s">
        <v>238</v>
      </c>
      <c r="C737" t="s">
        <v>39</v>
      </c>
      <c r="D737" s="18">
        <v>2007</v>
      </c>
      <c r="E737" t="s">
        <v>28</v>
      </c>
      <c r="F737" t="s">
        <v>62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 s="16">
        <v>738</v>
      </c>
      <c r="B738" t="s">
        <v>712</v>
      </c>
      <c r="C738" t="s">
        <v>21</v>
      </c>
      <c r="D738" s="1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 s="16">
        <v>739</v>
      </c>
      <c r="B739" t="s">
        <v>713</v>
      </c>
      <c r="C739" t="s">
        <v>16</v>
      </c>
      <c r="D739" s="18">
        <v>1986</v>
      </c>
      <c r="E739" t="s">
        <v>13</v>
      </c>
      <c r="F739" t="s">
        <v>297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 s="16">
        <v>740</v>
      </c>
      <c r="B740" t="s">
        <v>714</v>
      </c>
      <c r="C740" t="s">
        <v>12</v>
      </c>
      <c r="D740" s="18">
        <v>2008</v>
      </c>
      <c r="E740" t="s">
        <v>2</v>
      </c>
      <c r="F740" t="s">
        <v>122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 s="16">
        <v>741</v>
      </c>
      <c r="B741" t="s">
        <v>715</v>
      </c>
      <c r="C741" t="s">
        <v>26</v>
      </c>
      <c r="D741" s="18">
        <v>2007</v>
      </c>
      <c r="E741" t="s">
        <v>24</v>
      </c>
      <c r="F741" t="s">
        <v>452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 s="16">
        <v>742</v>
      </c>
      <c r="B742" t="s">
        <v>716</v>
      </c>
      <c r="C742" t="s">
        <v>42</v>
      </c>
      <c r="D742" s="18">
        <v>2011</v>
      </c>
      <c r="E742" t="s">
        <v>44</v>
      </c>
      <c r="F742" t="s">
        <v>185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 s="16">
        <v>743</v>
      </c>
      <c r="B743" t="s">
        <v>717</v>
      </c>
      <c r="C743" t="s">
        <v>39</v>
      </c>
      <c r="D743" s="18">
        <v>2006</v>
      </c>
      <c r="E743" t="s">
        <v>44</v>
      </c>
      <c r="F743" t="s">
        <v>386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 s="16">
        <v>744</v>
      </c>
      <c r="B744" t="s">
        <v>718</v>
      </c>
      <c r="C744" t="s">
        <v>114</v>
      </c>
      <c r="D744" s="18">
        <v>2003</v>
      </c>
      <c r="E744" t="s">
        <v>22</v>
      </c>
      <c r="F744" t="s">
        <v>62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 s="16">
        <v>745</v>
      </c>
      <c r="B745" t="s">
        <v>719</v>
      </c>
      <c r="C745" t="s">
        <v>21</v>
      </c>
      <c r="D745" s="18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 s="16">
        <v>746</v>
      </c>
      <c r="B746" t="s">
        <v>103</v>
      </c>
      <c r="C746" t="s">
        <v>21</v>
      </c>
      <c r="D746" s="18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 s="16">
        <v>747</v>
      </c>
      <c r="B747" t="s">
        <v>720</v>
      </c>
      <c r="C747" t="s">
        <v>42</v>
      </c>
      <c r="D747" s="18">
        <v>2012</v>
      </c>
      <c r="E747" t="s">
        <v>44</v>
      </c>
      <c r="F747" t="s">
        <v>193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 s="16">
        <v>748</v>
      </c>
      <c r="B748" t="s">
        <v>721</v>
      </c>
      <c r="C748" t="s">
        <v>21</v>
      </c>
      <c r="D748" s="18">
        <v>2000</v>
      </c>
      <c r="E748" t="s">
        <v>22</v>
      </c>
      <c r="F748" t="s">
        <v>185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 s="16">
        <v>749</v>
      </c>
      <c r="B749" t="s">
        <v>722</v>
      </c>
      <c r="C749" t="s">
        <v>47</v>
      </c>
      <c r="D749" s="18">
        <v>2002</v>
      </c>
      <c r="E749" t="s">
        <v>18</v>
      </c>
      <c r="F749" t="s">
        <v>386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 s="16">
        <v>750</v>
      </c>
      <c r="B750" t="s">
        <v>723</v>
      </c>
      <c r="C750" t="s">
        <v>142</v>
      </c>
      <c r="D750" s="18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 s="16">
        <v>751</v>
      </c>
      <c r="B751" t="s">
        <v>724</v>
      </c>
      <c r="C751" t="s">
        <v>39</v>
      </c>
      <c r="D751" s="18">
        <v>2013</v>
      </c>
      <c r="E751" t="s">
        <v>13</v>
      </c>
      <c r="F751" t="s">
        <v>111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 s="16">
        <v>752</v>
      </c>
      <c r="B752" t="s">
        <v>725</v>
      </c>
      <c r="C752" t="s">
        <v>26</v>
      </c>
      <c r="D752" s="18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 s="16">
        <v>753</v>
      </c>
      <c r="B753" t="s">
        <v>726</v>
      </c>
      <c r="C753" t="s">
        <v>56</v>
      </c>
      <c r="D753" s="18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 s="16">
        <v>754</v>
      </c>
      <c r="B754" t="s">
        <v>216</v>
      </c>
      <c r="C754" t="s">
        <v>39</v>
      </c>
      <c r="D754" s="18">
        <v>2010</v>
      </c>
      <c r="E754" t="s">
        <v>22</v>
      </c>
      <c r="F754" t="s">
        <v>193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 s="16">
        <v>755</v>
      </c>
      <c r="B755" t="s">
        <v>727</v>
      </c>
      <c r="C755" t="s">
        <v>79</v>
      </c>
      <c r="D755" s="18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 s="16">
        <v>756</v>
      </c>
      <c r="B756" t="s">
        <v>728</v>
      </c>
      <c r="C756" t="s">
        <v>16</v>
      </c>
      <c r="D756" s="18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 s="16">
        <v>757</v>
      </c>
      <c r="B757" t="s">
        <v>729</v>
      </c>
      <c r="C757" t="s">
        <v>119</v>
      </c>
      <c r="D757" s="18">
        <v>2001</v>
      </c>
      <c r="E757" t="s">
        <v>33</v>
      </c>
      <c r="F757" t="s">
        <v>111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 s="16">
        <v>758</v>
      </c>
      <c r="B758" t="s">
        <v>730</v>
      </c>
      <c r="C758" t="s">
        <v>12</v>
      </c>
      <c r="D758" s="18">
        <v>2009</v>
      </c>
      <c r="E758" t="s">
        <v>13</v>
      </c>
      <c r="F758" t="s">
        <v>93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 s="16">
        <v>759</v>
      </c>
      <c r="B759" t="s">
        <v>731</v>
      </c>
      <c r="C759" t="s">
        <v>87</v>
      </c>
      <c r="D759" s="18">
        <v>2000</v>
      </c>
      <c r="E759" t="s">
        <v>31</v>
      </c>
      <c r="F759" t="s">
        <v>60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 s="16">
        <v>760</v>
      </c>
      <c r="B760" t="s">
        <v>732</v>
      </c>
      <c r="C760" t="s">
        <v>68</v>
      </c>
      <c r="D760" s="18">
        <v>2015</v>
      </c>
      <c r="E760" t="s">
        <v>31</v>
      </c>
      <c r="F760" t="s">
        <v>93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 s="16">
        <v>761</v>
      </c>
      <c r="B761" t="s">
        <v>733</v>
      </c>
      <c r="C761" t="s">
        <v>16</v>
      </c>
      <c r="D761" s="18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 s="16">
        <v>762</v>
      </c>
      <c r="B762" t="s">
        <v>166</v>
      </c>
      <c r="C762" t="s">
        <v>142</v>
      </c>
      <c r="D762" s="18">
        <v>2014</v>
      </c>
      <c r="E762" t="s">
        <v>13</v>
      </c>
      <c r="F762" t="s">
        <v>111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 s="16">
        <v>763</v>
      </c>
      <c r="B763" t="s">
        <v>734</v>
      </c>
      <c r="C763" t="s">
        <v>131</v>
      </c>
      <c r="D763" s="18">
        <v>2007</v>
      </c>
      <c r="E763" t="s">
        <v>31</v>
      </c>
      <c r="F763" t="s">
        <v>62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 s="16">
        <v>764</v>
      </c>
      <c r="B764" t="s">
        <v>735</v>
      </c>
      <c r="C764" t="s">
        <v>49</v>
      </c>
      <c r="D764" s="18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 s="16">
        <v>765</v>
      </c>
      <c r="B765" t="s">
        <v>736</v>
      </c>
      <c r="C765" t="s">
        <v>16</v>
      </c>
      <c r="D765" s="18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 s="16">
        <v>766</v>
      </c>
      <c r="B766" t="s">
        <v>737</v>
      </c>
      <c r="C766" t="s">
        <v>16</v>
      </c>
      <c r="D766" s="18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 s="16">
        <v>767</v>
      </c>
      <c r="B767" t="s">
        <v>738</v>
      </c>
      <c r="C767" t="s">
        <v>119</v>
      </c>
      <c r="D767" s="18">
        <v>1992</v>
      </c>
      <c r="E767" t="s">
        <v>33</v>
      </c>
      <c r="F767" t="s">
        <v>739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 s="16">
        <v>768</v>
      </c>
      <c r="B768" t="s">
        <v>740</v>
      </c>
      <c r="C768" t="s">
        <v>128</v>
      </c>
      <c r="D768" s="18">
        <v>1981</v>
      </c>
      <c r="E768" t="s">
        <v>31</v>
      </c>
      <c r="F768" t="s">
        <v>741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 s="16">
        <v>769</v>
      </c>
      <c r="B769" t="s">
        <v>742</v>
      </c>
      <c r="C769" t="s">
        <v>47</v>
      </c>
      <c r="D769" s="18">
        <v>2004</v>
      </c>
      <c r="E769" t="s">
        <v>33</v>
      </c>
      <c r="F769" t="s">
        <v>185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 s="16">
        <v>770</v>
      </c>
      <c r="B770" t="s">
        <v>743</v>
      </c>
      <c r="C770" t="s">
        <v>26</v>
      </c>
      <c r="D770" s="18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 s="16">
        <v>771</v>
      </c>
      <c r="B771" t="s">
        <v>744</v>
      </c>
      <c r="C771" t="s">
        <v>56</v>
      </c>
      <c r="D771" s="18">
        <v>2003</v>
      </c>
      <c r="E771" t="s">
        <v>22</v>
      </c>
      <c r="F771" t="s">
        <v>125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 s="16">
        <v>772</v>
      </c>
      <c r="B772" t="s">
        <v>745</v>
      </c>
      <c r="C772" t="s">
        <v>68</v>
      </c>
      <c r="D772" s="18">
        <v>2016</v>
      </c>
      <c r="E772" t="s">
        <v>44</v>
      </c>
      <c r="F772" t="s">
        <v>93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 s="16">
        <v>773</v>
      </c>
      <c r="B773" t="s">
        <v>746</v>
      </c>
      <c r="C773" t="s">
        <v>26</v>
      </c>
      <c r="D773" s="18">
        <v>2010</v>
      </c>
      <c r="E773" t="s">
        <v>44</v>
      </c>
      <c r="F773" t="s">
        <v>452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 s="16">
        <v>774</v>
      </c>
      <c r="B774" t="s">
        <v>409</v>
      </c>
      <c r="C774" t="s">
        <v>26</v>
      </c>
      <c r="D774" s="18">
        <v>2006</v>
      </c>
      <c r="E774" t="s">
        <v>22</v>
      </c>
      <c r="F774" t="s">
        <v>193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 s="16">
        <v>775</v>
      </c>
      <c r="B775" t="s">
        <v>747</v>
      </c>
      <c r="C775" t="s">
        <v>12</v>
      </c>
      <c r="D775" s="18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 s="16">
        <v>776</v>
      </c>
      <c r="B776" t="s">
        <v>748</v>
      </c>
      <c r="C776" t="s">
        <v>114</v>
      </c>
      <c r="D776" s="18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 s="16">
        <v>777</v>
      </c>
      <c r="B777" t="s">
        <v>328</v>
      </c>
      <c r="C777" t="s">
        <v>21</v>
      </c>
      <c r="D777" s="18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 s="16">
        <v>778</v>
      </c>
      <c r="B778" t="s">
        <v>584</v>
      </c>
      <c r="C778" t="s">
        <v>42</v>
      </c>
      <c r="D778" s="18">
        <v>2011</v>
      </c>
      <c r="E778" t="s">
        <v>13</v>
      </c>
      <c r="F778" t="s">
        <v>45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 s="16">
        <v>779</v>
      </c>
      <c r="B779" t="s">
        <v>405</v>
      </c>
      <c r="C779" t="s">
        <v>42</v>
      </c>
      <c r="D779" s="18">
        <v>2009</v>
      </c>
      <c r="E779" t="s">
        <v>31</v>
      </c>
      <c r="F779" t="s">
        <v>45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 s="16">
        <v>780</v>
      </c>
      <c r="B780" t="s">
        <v>244</v>
      </c>
      <c r="C780" t="s">
        <v>79</v>
      </c>
      <c r="D780" s="18">
        <v>2000</v>
      </c>
      <c r="E780" t="s">
        <v>13</v>
      </c>
      <c r="F780" t="s">
        <v>62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 s="16">
        <v>781</v>
      </c>
      <c r="B781" t="s">
        <v>613</v>
      </c>
      <c r="C781" t="s">
        <v>42</v>
      </c>
      <c r="D781" s="18">
        <v>2008</v>
      </c>
      <c r="E781" t="s">
        <v>13</v>
      </c>
      <c r="F781" t="s">
        <v>185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 s="16">
        <v>782</v>
      </c>
      <c r="B782" t="s">
        <v>749</v>
      </c>
      <c r="C782" t="s">
        <v>47</v>
      </c>
      <c r="D782" s="18">
        <v>2002</v>
      </c>
      <c r="E782" t="s">
        <v>18</v>
      </c>
      <c r="F782" t="s">
        <v>111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 s="16">
        <v>783</v>
      </c>
      <c r="B783" t="s">
        <v>750</v>
      </c>
      <c r="C783" t="s">
        <v>12</v>
      </c>
      <c r="D783" s="18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5">
      <c r="A784" s="16">
        <v>784</v>
      </c>
      <c r="B784" t="s">
        <v>621</v>
      </c>
      <c r="C784" t="s">
        <v>12</v>
      </c>
      <c r="D784" s="18"/>
      <c r="E784" t="s">
        <v>28</v>
      </c>
      <c r="F784" t="s">
        <v>446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 s="16">
        <v>785</v>
      </c>
      <c r="B785" t="s">
        <v>751</v>
      </c>
      <c r="C785" t="s">
        <v>47</v>
      </c>
      <c r="D785" s="18">
        <v>2003</v>
      </c>
      <c r="E785" t="s">
        <v>44</v>
      </c>
      <c r="F785" t="s">
        <v>752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 s="16">
        <v>786</v>
      </c>
      <c r="B786" t="s">
        <v>518</v>
      </c>
      <c r="C786" t="s">
        <v>39</v>
      </c>
      <c r="D786" s="18">
        <v>2011</v>
      </c>
      <c r="E786" t="s">
        <v>73</v>
      </c>
      <c r="F786" t="s">
        <v>207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 s="16">
        <v>787</v>
      </c>
      <c r="B787" t="s">
        <v>753</v>
      </c>
      <c r="C787" t="s">
        <v>87</v>
      </c>
      <c r="D787" s="18">
        <v>1998</v>
      </c>
      <c r="E787" t="s">
        <v>22</v>
      </c>
      <c r="F787" t="s">
        <v>125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 s="16">
        <v>788</v>
      </c>
      <c r="B788" t="s">
        <v>754</v>
      </c>
      <c r="C788" t="s">
        <v>47</v>
      </c>
      <c r="D788" s="18">
        <v>2002</v>
      </c>
      <c r="E788" t="s">
        <v>2</v>
      </c>
      <c r="F788" t="s">
        <v>386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 s="16">
        <v>789</v>
      </c>
      <c r="B789" t="s">
        <v>755</v>
      </c>
      <c r="C789" t="s">
        <v>114</v>
      </c>
      <c r="D789" s="18">
        <v>2002</v>
      </c>
      <c r="E789" t="s">
        <v>44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 s="16">
        <v>790</v>
      </c>
      <c r="B790" t="s">
        <v>756</v>
      </c>
      <c r="C790" t="s">
        <v>131</v>
      </c>
      <c r="D790" s="18">
        <v>2005</v>
      </c>
      <c r="E790" t="s">
        <v>18</v>
      </c>
      <c r="F790" t="s">
        <v>111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 s="16">
        <v>791</v>
      </c>
      <c r="B791" t="s">
        <v>757</v>
      </c>
      <c r="C791" t="s">
        <v>39</v>
      </c>
      <c r="D791" s="18">
        <v>2011</v>
      </c>
      <c r="E791" t="s">
        <v>31</v>
      </c>
      <c r="F791" t="s">
        <v>758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 s="16">
        <v>792</v>
      </c>
      <c r="B792" t="s">
        <v>759</v>
      </c>
      <c r="C792" t="s">
        <v>47</v>
      </c>
      <c r="D792" s="18">
        <v>2005</v>
      </c>
      <c r="E792" t="s">
        <v>44</v>
      </c>
      <c r="F792" t="s">
        <v>177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 s="16">
        <v>793</v>
      </c>
      <c r="B793" t="s">
        <v>760</v>
      </c>
      <c r="C793" t="s">
        <v>87</v>
      </c>
      <c r="D793" s="18">
        <v>1997</v>
      </c>
      <c r="E793" t="s">
        <v>13</v>
      </c>
      <c r="F793" t="s">
        <v>761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 s="16">
        <v>794</v>
      </c>
      <c r="B794" t="s">
        <v>762</v>
      </c>
      <c r="C794" t="s">
        <v>39</v>
      </c>
      <c r="D794" s="18">
        <v>2006</v>
      </c>
      <c r="E794" t="s">
        <v>44</v>
      </c>
      <c r="F794" t="s">
        <v>177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 s="16">
        <v>795</v>
      </c>
      <c r="B795" t="s">
        <v>528</v>
      </c>
      <c r="C795" t="s">
        <v>47</v>
      </c>
      <c r="D795" s="18">
        <v>2003</v>
      </c>
      <c r="E795" t="s">
        <v>44</v>
      </c>
      <c r="F795" t="s">
        <v>386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 s="16">
        <v>796</v>
      </c>
      <c r="B796" t="s">
        <v>763</v>
      </c>
      <c r="C796" t="s">
        <v>39</v>
      </c>
      <c r="D796" s="18">
        <v>2010</v>
      </c>
      <c r="E796" t="s">
        <v>44</v>
      </c>
      <c r="F796" t="s">
        <v>45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 s="16">
        <v>797</v>
      </c>
      <c r="B797" t="s">
        <v>764</v>
      </c>
      <c r="C797" t="s">
        <v>12</v>
      </c>
      <c r="D797" s="18">
        <v>2009</v>
      </c>
      <c r="E797" t="s">
        <v>28</v>
      </c>
      <c r="F797" t="s">
        <v>765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 s="16">
        <v>798</v>
      </c>
      <c r="B798" t="s">
        <v>766</v>
      </c>
      <c r="C798" t="s">
        <v>26</v>
      </c>
      <c r="D798" s="18">
        <v>2006</v>
      </c>
      <c r="E798" t="s">
        <v>33</v>
      </c>
      <c r="F798" t="s">
        <v>111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 s="16">
        <v>799</v>
      </c>
      <c r="B799" t="s">
        <v>767</v>
      </c>
      <c r="C799" t="s">
        <v>68</v>
      </c>
      <c r="D799" s="18">
        <v>2015</v>
      </c>
      <c r="E799" t="s">
        <v>31</v>
      </c>
      <c r="F799" t="s">
        <v>111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 s="16">
        <v>800</v>
      </c>
      <c r="B800" t="s">
        <v>768</v>
      </c>
      <c r="C800" t="s">
        <v>131</v>
      </c>
      <c r="D800" s="18">
        <v>2010</v>
      </c>
      <c r="E800" t="s">
        <v>44</v>
      </c>
      <c r="F800" t="s">
        <v>185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 s="16">
        <v>801</v>
      </c>
      <c r="B801" t="s">
        <v>769</v>
      </c>
      <c r="C801" t="s">
        <v>119</v>
      </c>
      <c r="D801" s="18">
        <v>2010</v>
      </c>
      <c r="E801" t="s">
        <v>22</v>
      </c>
      <c r="F801" t="s">
        <v>62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 s="16">
        <v>802</v>
      </c>
      <c r="B802" t="s">
        <v>770</v>
      </c>
      <c r="C802" t="s">
        <v>47</v>
      </c>
      <c r="D802" s="18">
        <v>2002</v>
      </c>
      <c r="E802" t="s">
        <v>24</v>
      </c>
      <c r="F802" t="s">
        <v>386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 s="16">
        <v>803</v>
      </c>
      <c r="B803" t="s">
        <v>771</v>
      </c>
      <c r="C803" t="s">
        <v>42</v>
      </c>
      <c r="D803" s="18">
        <v>2008</v>
      </c>
      <c r="E803" t="s">
        <v>18</v>
      </c>
      <c r="F803" t="s">
        <v>111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 s="16">
        <v>804</v>
      </c>
      <c r="B804" t="s">
        <v>772</v>
      </c>
      <c r="C804" t="s">
        <v>12</v>
      </c>
      <c r="D804" s="18">
        <v>2007</v>
      </c>
      <c r="E804" t="s">
        <v>33</v>
      </c>
      <c r="F804" t="s">
        <v>185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 s="16">
        <v>805</v>
      </c>
      <c r="B805" t="s">
        <v>773</v>
      </c>
      <c r="C805" t="s">
        <v>148</v>
      </c>
      <c r="D805" s="18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 s="16">
        <v>806</v>
      </c>
      <c r="B806" t="s">
        <v>593</v>
      </c>
      <c r="C806" t="s">
        <v>42</v>
      </c>
      <c r="D806" s="18">
        <v>2010</v>
      </c>
      <c r="E806" t="s">
        <v>44</v>
      </c>
      <c r="F806" t="s">
        <v>45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 s="16">
        <v>807</v>
      </c>
      <c r="B807" t="s">
        <v>774</v>
      </c>
      <c r="C807" t="s">
        <v>119</v>
      </c>
      <c r="D807" s="18">
        <v>1998</v>
      </c>
      <c r="E807" t="s">
        <v>213</v>
      </c>
      <c r="F807" t="s">
        <v>111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 s="16">
        <v>808</v>
      </c>
      <c r="B808" t="s">
        <v>775</v>
      </c>
      <c r="C808" t="s">
        <v>119</v>
      </c>
      <c r="D808" s="18">
        <v>1994</v>
      </c>
      <c r="E808" t="s">
        <v>213</v>
      </c>
      <c r="F808" t="s">
        <v>62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 s="16">
        <v>809</v>
      </c>
      <c r="B809" t="s">
        <v>564</v>
      </c>
      <c r="C809" t="s">
        <v>42</v>
      </c>
      <c r="D809" s="18">
        <v>2010</v>
      </c>
      <c r="E809" t="s">
        <v>13</v>
      </c>
      <c r="F809" t="s">
        <v>111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 s="16">
        <v>810</v>
      </c>
      <c r="B810" t="s">
        <v>776</v>
      </c>
      <c r="C810" t="s">
        <v>87</v>
      </c>
      <c r="D810" s="18">
        <v>2002</v>
      </c>
      <c r="E810" t="s">
        <v>31</v>
      </c>
      <c r="F810" t="s">
        <v>45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 s="16">
        <v>811</v>
      </c>
      <c r="B811" t="s">
        <v>777</v>
      </c>
      <c r="C811" t="s">
        <v>131</v>
      </c>
      <c r="D811" s="18">
        <v>2010</v>
      </c>
      <c r="E811" t="s">
        <v>22</v>
      </c>
      <c r="F811" t="s">
        <v>193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 s="16">
        <v>812</v>
      </c>
      <c r="B812" t="s">
        <v>778</v>
      </c>
      <c r="C812" t="s">
        <v>39</v>
      </c>
      <c r="D812" s="18">
        <v>2009</v>
      </c>
      <c r="E812" t="s">
        <v>73</v>
      </c>
      <c r="F812" t="s">
        <v>386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 s="16">
        <v>813</v>
      </c>
      <c r="B813" t="s">
        <v>779</v>
      </c>
      <c r="C813" t="s">
        <v>42</v>
      </c>
      <c r="D813" s="18">
        <v>2011</v>
      </c>
      <c r="E813" t="s">
        <v>22</v>
      </c>
      <c r="F813" t="s">
        <v>297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 s="16">
        <v>814</v>
      </c>
      <c r="B814" t="s">
        <v>780</v>
      </c>
      <c r="C814" t="s">
        <v>56</v>
      </c>
      <c r="D814" s="18">
        <v>2001</v>
      </c>
      <c r="E814" t="s">
        <v>213</v>
      </c>
      <c r="F814" t="s">
        <v>185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 s="16">
        <v>815</v>
      </c>
      <c r="B815" t="s">
        <v>641</v>
      </c>
      <c r="C815" t="s">
        <v>39</v>
      </c>
      <c r="D815" s="18">
        <v>2007</v>
      </c>
      <c r="E815" t="s">
        <v>18</v>
      </c>
      <c r="F815" t="s">
        <v>111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 s="16">
        <v>816</v>
      </c>
      <c r="B816" t="s">
        <v>118</v>
      </c>
      <c r="C816" t="s">
        <v>42</v>
      </c>
      <c r="D816" s="18">
        <v>2010</v>
      </c>
      <c r="E816" t="s">
        <v>33</v>
      </c>
      <c r="F816" t="s">
        <v>111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 s="16">
        <v>817</v>
      </c>
      <c r="B817" t="s">
        <v>781</v>
      </c>
      <c r="C817" t="s">
        <v>39</v>
      </c>
      <c r="D817" s="18">
        <v>2010</v>
      </c>
      <c r="E817" t="s">
        <v>44</v>
      </c>
      <c r="F817" t="s">
        <v>93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 s="16">
        <v>818</v>
      </c>
      <c r="B818" t="s">
        <v>782</v>
      </c>
      <c r="C818" t="s">
        <v>56</v>
      </c>
      <c r="D818" s="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 s="16">
        <v>819</v>
      </c>
      <c r="B819" t="s">
        <v>659</v>
      </c>
      <c r="C819" t="s">
        <v>56</v>
      </c>
      <c r="D819" s="18">
        <v>2004</v>
      </c>
      <c r="E819" t="s">
        <v>44</v>
      </c>
      <c r="F819" t="s">
        <v>386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 s="16">
        <v>820</v>
      </c>
      <c r="B820" t="s">
        <v>783</v>
      </c>
      <c r="C820" t="s">
        <v>87</v>
      </c>
      <c r="D820" s="18">
        <v>1998</v>
      </c>
      <c r="E820" t="s">
        <v>18</v>
      </c>
      <c r="F820" t="s">
        <v>297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 s="16">
        <v>821</v>
      </c>
      <c r="B821" t="s">
        <v>784</v>
      </c>
      <c r="C821" t="s">
        <v>47</v>
      </c>
      <c r="D821" s="18">
        <v>2003</v>
      </c>
      <c r="E821" t="s">
        <v>73</v>
      </c>
      <c r="F821" t="s">
        <v>297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 s="16">
        <v>822</v>
      </c>
      <c r="B822" t="s">
        <v>785</v>
      </c>
      <c r="C822" t="s">
        <v>66</v>
      </c>
      <c r="D822" s="18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 s="16">
        <v>823</v>
      </c>
      <c r="B823" t="s">
        <v>641</v>
      </c>
      <c r="C823" t="s">
        <v>42</v>
      </c>
      <c r="D823" s="18">
        <v>2007</v>
      </c>
      <c r="E823" t="s">
        <v>18</v>
      </c>
      <c r="F823" t="s">
        <v>111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 s="16">
        <v>824</v>
      </c>
      <c r="B824" t="s">
        <v>318</v>
      </c>
      <c r="C824" t="s">
        <v>26</v>
      </c>
      <c r="D824" s="18">
        <v>2008</v>
      </c>
      <c r="E824" t="s">
        <v>28</v>
      </c>
      <c r="F824" t="s">
        <v>45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 s="16">
        <v>825</v>
      </c>
      <c r="B825" t="s">
        <v>622</v>
      </c>
      <c r="C825" t="s">
        <v>42</v>
      </c>
      <c r="D825" s="18">
        <v>2013</v>
      </c>
      <c r="E825" t="s">
        <v>13</v>
      </c>
      <c r="F825" t="s">
        <v>45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 s="16">
        <v>826</v>
      </c>
      <c r="B826" t="s">
        <v>786</v>
      </c>
      <c r="C826" t="s">
        <v>26</v>
      </c>
      <c r="D826" s="18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 s="16">
        <v>827</v>
      </c>
      <c r="B827" t="s">
        <v>787</v>
      </c>
      <c r="C827" t="s">
        <v>148</v>
      </c>
      <c r="D827" s="18">
        <v>2002</v>
      </c>
      <c r="E827" t="s">
        <v>28</v>
      </c>
      <c r="F827" t="s">
        <v>788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 s="16">
        <v>828</v>
      </c>
      <c r="B828" t="s">
        <v>228</v>
      </c>
      <c r="C828" t="s">
        <v>42</v>
      </c>
      <c r="D828" s="18">
        <v>2013</v>
      </c>
      <c r="E828" t="s">
        <v>22</v>
      </c>
      <c r="F828" t="s">
        <v>62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 s="16">
        <v>829</v>
      </c>
      <c r="B829" t="s">
        <v>789</v>
      </c>
      <c r="C829" t="s">
        <v>187</v>
      </c>
      <c r="D829" s="18">
        <v>1992</v>
      </c>
      <c r="E829" t="s">
        <v>13</v>
      </c>
      <c r="F829" t="s">
        <v>570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 s="16">
        <v>830</v>
      </c>
      <c r="B830" t="s">
        <v>790</v>
      </c>
      <c r="C830" t="s">
        <v>39</v>
      </c>
      <c r="D830" s="18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 s="16">
        <v>831</v>
      </c>
      <c r="B831" t="s">
        <v>791</v>
      </c>
      <c r="C831" t="s">
        <v>26</v>
      </c>
      <c r="D831" s="18">
        <v>2009</v>
      </c>
      <c r="E831" t="s">
        <v>22</v>
      </c>
      <c r="F831" t="s">
        <v>193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 s="16">
        <v>832</v>
      </c>
      <c r="B832" t="s">
        <v>792</v>
      </c>
      <c r="C832" t="s">
        <v>39</v>
      </c>
      <c r="D832" s="18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 s="16">
        <v>833</v>
      </c>
      <c r="B833" t="s">
        <v>793</v>
      </c>
      <c r="C833" t="s">
        <v>12</v>
      </c>
      <c r="D833" s="18">
        <v>2008</v>
      </c>
      <c r="E833" t="s">
        <v>28</v>
      </c>
      <c r="F833" t="s">
        <v>93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 s="16">
        <v>834</v>
      </c>
      <c r="B834" t="s">
        <v>794</v>
      </c>
      <c r="C834" t="s">
        <v>47</v>
      </c>
      <c r="D834" s="18">
        <v>2006</v>
      </c>
      <c r="E834" t="s">
        <v>31</v>
      </c>
      <c r="F834" t="s">
        <v>60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 s="16">
        <v>835</v>
      </c>
      <c r="B835" t="s">
        <v>795</v>
      </c>
      <c r="C835" t="s">
        <v>47</v>
      </c>
      <c r="D835" s="18">
        <v>2005</v>
      </c>
      <c r="E835" t="s">
        <v>44</v>
      </c>
      <c r="F835" t="s">
        <v>93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 s="16">
        <v>836</v>
      </c>
      <c r="B836" t="s">
        <v>103</v>
      </c>
      <c r="C836" t="s">
        <v>56</v>
      </c>
      <c r="D836" s="18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 s="16">
        <v>837</v>
      </c>
      <c r="B837" t="s">
        <v>796</v>
      </c>
      <c r="C837" t="s">
        <v>42</v>
      </c>
      <c r="D837" s="18">
        <v>2011</v>
      </c>
      <c r="E837" t="s">
        <v>44</v>
      </c>
      <c r="F837" t="s">
        <v>111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 s="16">
        <v>838</v>
      </c>
      <c r="B838" t="s">
        <v>797</v>
      </c>
      <c r="C838" t="s">
        <v>68</v>
      </c>
      <c r="D838" s="18">
        <v>2014</v>
      </c>
      <c r="E838" t="s">
        <v>13</v>
      </c>
      <c r="F838" t="s">
        <v>111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 s="16">
        <v>839</v>
      </c>
      <c r="B839" t="s">
        <v>798</v>
      </c>
      <c r="C839" t="s">
        <v>79</v>
      </c>
      <c r="D839" s="18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 s="16">
        <v>840</v>
      </c>
      <c r="B840" t="s">
        <v>92</v>
      </c>
      <c r="C840" t="s">
        <v>39</v>
      </c>
      <c r="D840" s="18">
        <v>2011</v>
      </c>
      <c r="E840" t="s">
        <v>28</v>
      </c>
      <c r="F840" t="s">
        <v>93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 s="16">
        <v>841</v>
      </c>
      <c r="B841" t="s">
        <v>799</v>
      </c>
      <c r="C841" t="s">
        <v>47</v>
      </c>
      <c r="D841" s="18">
        <v>2003</v>
      </c>
      <c r="E841" t="s">
        <v>13</v>
      </c>
      <c r="F841" t="s">
        <v>111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 s="16">
        <v>842</v>
      </c>
      <c r="B842" t="s">
        <v>800</v>
      </c>
      <c r="C842" t="s">
        <v>42</v>
      </c>
      <c r="D842" s="18">
        <v>2008</v>
      </c>
      <c r="E842" t="s">
        <v>44</v>
      </c>
      <c r="F842" t="s">
        <v>111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 s="16">
        <v>843</v>
      </c>
      <c r="B843" t="s">
        <v>801</v>
      </c>
      <c r="C843" t="s">
        <v>39</v>
      </c>
      <c r="D843" s="18">
        <v>2005</v>
      </c>
      <c r="E843" t="s">
        <v>31</v>
      </c>
      <c r="F843" t="s">
        <v>62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 s="16">
        <v>844</v>
      </c>
      <c r="B844" t="s">
        <v>797</v>
      </c>
      <c r="C844" t="s">
        <v>39</v>
      </c>
      <c r="D844" s="18">
        <v>2014</v>
      </c>
      <c r="E844" t="s">
        <v>13</v>
      </c>
      <c r="F844" t="s">
        <v>111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 s="16">
        <v>845</v>
      </c>
      <c r="B845" t="s">
        <v>802</v>
      </c>
      <c r="C845" t="s">
        <v>39</v>
      </c>
      <c r="D845" s="18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 s="16">
        <v>846</v>
      </c>
      <c r="B846" t="s">
        <v>803</v>
      </c>
      <c r="C846" t="s">
        <v>26</v>
      </c>
      <c r="D846" s="18">
        <v>2007</v>
      </c>
      <c r="E846" t="s">
        <v>24</v>
      </c>
      <c r="F846" t="s">
        <v>609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 s="16">
        <v>847</v>
      </c>
      <c r="B847" t="s">
        <v>378</v>
      </c>
      <c r="C847" t="s">
        <v>142</v>
      </c>
      <c r="D847" s="18">
        <v>2016</v>
      </c>
      <c r="E847" t="s">
        <v>31</v>
      </c>
      <c r="F847" t="s">
        <v>93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 s="16">
        <v>848</v>
      </c>
      <c r="B848" t="s">
        <v>679</v>
      </c>
      <c r="C848" t="s">
        <v>42</v>
      </c>
      <c r="D848" s="18">
        <v>2013</v>
      </c>
      <c r="E848" t="s">
        <v>44</v>
      </c>
      <c r="F848" t="s">
        <v>207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 s="16">
        <v>849</v>
      </c>
      <c r="B849" t="s">
        <v>804</v>
      </c>
      <c r="C849" t="s">
        <v>66</v>
      </c>
      <c r="D849" s="18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 s="16">
        <v>850</v>
      </c>
      <c r="B850" t="s">
        <v>805</v>
      </c>
      <c r="C850" t="s">
        <v>68</v>
      </c>
      <c r="D850" s="18">
        <v>2014</v>
      </c>
      <c r="E850" t="s">
        <v>18</v>
      </c>
      <c r="F850" t="s">
        <v>60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 s="16">
        <v>851</v>
      </c>
      <c r="B851" t="s">
        <v>806</v>
      </c>
      <c r="C851" t="s">
        <v>49</v>
      </c>
      <c r="D851" s="18">
        <v>1993</v>
      </c>
      <c r="E851" t="s">
        <v>73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 s="16">
        <v>852</v>
      </c>
      <c r="B852" t="s">
        <v>807</v>
      </c>
      <c r="C852" t="s">
        <v>42</v>
      </c>
      <c r="D852" s="18">
        <v>2008</v>
      </c>
      <c r="E852" t="s">
        <v>73</v>
      </c>
      <c r="F852" t="s">
        <v>609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 s="16">
        <v>853</v>
      </c>
      <c r="B853" t="s">
        <v>808</v>
      </c>
      <c r="C853" t="s">
        <v>87</v>
      </c>
      <c r="D853" s="18">
        <v>1997</v>
      </c>
      <c r="E853" t="s">
        <v>44</v>
      </c>
      <c r="F853" t="s">
        <v>62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 s="16">
        <v>854</v>
      </c>
      <c r="B854" t="s">
        <v>728</v>
      </c>
      <c r="C854" t="s">
        <v>21</v>
      </c>
      <c r="D854" s="18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 s="16">
        <v>855</v>
      </c>
      <c r="B855" t="s">
        <v>586</v>
      </c>
      <c r="C855" t="s">
        <v>56</v>
      </c>
      <c r="D855" s="18">
        <v>2002</v>
      </c>
      <c r="E855" t="s">
        <v>44</v>
      </c>
      <c r="F855" t="s">
        <v>111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 s="16">
        <v>856</v>
      </c>
      <c r="B856" t="s">
        <v>586</v>
      </c>
      <c r="C856" t="s">
        <v>87</v>
      </c>
      <c r="D856" s="18">
        <v>2002</v>
      </c>
      <c r="E856" t="s">
        <v>44</v>
      </c>
      <c r="F856" t="s">
        <v>111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 s="16">
        <v>857</v>
      </c>
      <c r="B857" t="s">
        <v>809</v>
      </c>
      <c r="C857" t="s">
        <v>49</v>
      </c>
      <c r="D857" s="18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 s="16">
        <v>858</v>
      </c>
      <c r="B858" t="s">
        <v>364</v>
      </c>
      <c r="C858" t="s">
        <v>142</v>
      </c>
      <c r="D858" s="18">
        <v>2013</v>
      </c>
      <c r="E858" t="s">
        <v>31</v>
      </c>
      <c r="F858" t="s">
        <v>111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 s="16">
        <v>859</v>
      </c>
      <c r="B859" t="s">
        <v>455</v>
      </c>
      <c r="C859" t="s">
        <v>39</v>
      </c>
      <c r="D859" s="18">
        <v>2012</v>
      </c>
      <c r="E859" t="s">
        <v>31</v>
      </c>
      <c r="F859" t="s">
        <v>177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 s="16">
        <v>860</v>
      </c>
      <c r="B860" t="s">
        <v>810</v>
      </c>
      <c r="C860" t="s">
        <v>68</v>
      </c>
      <c r="D860" s="18">
        <v>2014</v>
      </c>
      <c r="E860" t="s">
        <v>22</v>
      </c>
      <c r="F860" t="s">
        <v>111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 s="16">
        <v>861</v>
      </c>
      <c r="B861" t="s">
        <v>811</v>
      </c>
      <c r="C861" t="s">
        <v>26</v>
      </c>
      <c r="D861" s="18">
        <v>2010</v>
      </c>
      <c r="E861" t="s">
        <v>2</v>
      </c>
      <c r="F861" t="s">
        <v>122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 s="16">
        <v>862</v>
      </c>
      <c r="B862" t="s">
        <v>812</v>
      </c>
      <c r="C862" t="s">
        <v>47</v>
      </c>
      <c r="D862" s="18">
        <v>2002</v>
      </c>
      <c r="E862" t="s">
        <v>2</v>
      </c>
      <c r="F862" t="s">
        <v>215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 s="16">
        <v>863</v>
      </c>
      <c r="B863" t="s">
        <v>139</v>
      </c>
      <c r="C863" t="s">
        <v>12</v>
      </c>
      <c r="D863" s="18">
        <v>2008</v>
      </c>
      <c r="E863" t="s">
        <v>31</v>
      </c>
      <c r="F863" t="s">
        <v>62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 s="16">
        <v>864</v>
      </c>
      <c r="B864" t="s">
        <v>813</v>
      </c>
      <c r="C864" t="s">
        <v>47</v>
      </c>
      <c r="D864" s="18">
        <v>2003</v>
      </c>
      <c r="E864" t="s">
        <v>44</v>
      </c>
      <c r="F864" t="s">
        <v>177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 s="16">
        <v>865</v>
      </c>
      <c r="B865" t="s">
        <v>814</v>
      </c>
      <c r="C865" t="s">
        <v>42</v>
      </c>
      <c r="D865" s="18">
        <v>2008</v>
      </c>
      <c r="E865" t="s">
        <v>18</v>
      </c>
      <c r="F865" t="s">
        <v>111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 s="16">
        <v>866</v>
      </c>
      <c r="B866" t="s">
        <v>815</v>
      </c>
      <c r="C866" t="s">
        <v>128</v>
      </c>
      <c r="D866" s="18">
        <v>1981</v>
      </c>
      <c r="E866" t="s">
        <v>44</v>
      </c>
      <c r="F866" t="s">
        <v>129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 s="16">
        <v>867</v>
      </c>
      <c r="B867" t="s">
        <v>816</v>
      </c>
      <c r="C867" t="s">
        <v>39</v>
      </c>
      <c r="D867" s="18">
        <v>2013</v>
      </c>
      <c r="E867" t="s">
        <v>31</v>
      </c>
      <c r="F867" t="s">
        <v>45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 s="16">
        <v>868</v>
      </c>
      <c r="B868" t="s">
        <v>817</v>
      </c>
      <c r="C868" t="s">
        <v>131</v>
      </c>
      <c r="D868" s="18">
        <v>2004</v>
      </c>
      <c r="E868" t="s">
        <v>13</v>
      </c>
      <c r="F868" t="s">
        <v>60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 s="16">
        <v>869</v>
      </c>
      <c r="B869" t="s">
        <v>818</v>
      </c>
      <c r="C869" t="s">
        <v>16</v>
      </c>
      <c r="D869" s="18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 s="16">
        <v>870</v>
      </c>
      <c r="B870" t="s">
        <v>819</v>
      </c>
      <c r="C870" t="s">
        <v>16</v>
      </c>
      <c r="D870" s="18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 s="16">
        <v>871</v>
      </c>
      <c r="B871" t="s">
        <v>820</v>
      </c>
      <c r="C871" t="s">
        <v>26</v>
      </c>
      <c r="D871" s="18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 s="16">
        <v>872</v>
      </c>
      <c r="B872" t="s">
        <v>821</v>
      </c>
      <c r="C872" t="s">
        <v>39</v>
      </c>
      <c r="D872" s="18">
        <v>2006</v>
      </c>
      <c r="E872" t="s">
        <v>31</v>
      </c>
      <c r="F872" t="s">
        <v>93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 s="16">
        <v>873</v>
      </c>
      <c r="B873" t="s">
        <v>202</v>
      </c>
      <c r="C873" t="s">
        <v>39</v>
      </c>
      <c r="D873" s="18">
        <v>2014</v>
      </c>
      <c r="E873" t="s">
        <v>31</v>
      </c>
      <c r="F873" t="s">
        <v>62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 s="16">
        <v>874</v>
      </c>
      <c r="B874" t="s">
        <v>822</v>
      </c>
      <c r="C874" t="s">
        <v>47</v>
      </c>
      <c r="D874" s="18">
        <v>2003</v>
      </c>
      <c r="E874" t="s">
        <v>18</v>
      </c>
      <c r="F874" t="s">
        <v>261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 s="16">
        <v>875</v>
      </c>
      <c r="B875" t="s">
        <v>46</v>
      </c>
      <c r="C875" t="s">
        <v>114</v>
      </c>
      <c r="D875" s="18">
        <v>2005</v>
      </c>
      <c r="E875" t="s">
        <v>44</v>
      </c>
      <c r="F875" t="s">
        <v>45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 s="16">
        <v>876</v>
      </c>
      <c r="B876" t="s">
        <v>823</v>
      </c>
      <c r="C876" t="s">
        <v>119</v>
      </c>
      <c r="D876" s="18">
        <v>1994</v>
      </c>
      <c r="E876" t="s">
        <v>31</v>
      </c>
      <c r="F876" t="s">
        <v>197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 s="16">
        <v>877</v>
      </c>
      <c r="B877" t="s">
        <v>824</v>
      </c>
      <c r="C877" t="s">
        <v>47</v>
      </c>
      <c r="D877" s="18">
        <v>2003</v>
      </c>
      <c r="E877" t="s">
        <v>13</v>
      </c>
      <c r="F877" t="s">
        <v>111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 s="16">
        <v>878</v>
      </c>
      <c r="B878" t="s">
        <v>825</v>
      </c>
      <c r="C878" t="s">
        <v>47</v>
      </c>
      <c r="D878" s="18">
        <v>2003</v>
      </c>
      <c r="E878" t="s">
        <v>73</v>
      </c>
      <c r="F878" t="s">
        <v>111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 s="16">
        <v>879</v>
      </c>
      <c r="B879" t="s">
        <v>589</v>
      </c>
      <c r="C879" t="s">
        <v>39</v>
      </c>
      <c r="D879" s="18">
        <v>2008</v>
      </c>
      <c r="E879" t="s">
        <v>13</v>
      </c>
      <c r="F879" t="s">
        <v>111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 s="16">
        <v>880</v>
      </c>
      <c r="B880" t="s">
        <v>826</v>
      </c>
      <c r="C880" t="s">
        <v>119</v>
      </c>
      <c r="D880" s="18">
        <v>1999</v>
      </c>
      <c r="E880" t="s">
        <v>28</v>
      </c>
      <c r="F880" t="s">
        <v>452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 s="16">
        <v>881</v>
      </c>
      <c r="B881" t="s">
        <v>827</v>
      </c>
      <c r="C881" t="s">
        <v>87</v>
      </c>
      <c r="D881" s="18">
        <v>2001</v>
      </c>
      <c r="E881" t="s">
        <v>84</v>
      </c>
      <c r="F881" t="s">
        <v>386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 s="16">
        <v>882</v>
      </c>
      <c r="B882" t="s">
        <v>828</v>
      </c>
      <c r="C882" t="s">
        <v>21</v>
      </c>
      <c r="D882" s="18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 s="16">
        <v>883</v>
      </c>
      <c r="B883" t="s">
        <v>829</v>
      </c>
      <c r="C883" t="s">
        <v>47</v>
      </c>
      <c r="D883" s="18">
        <v>2004</v>
      </c>
      <c r="E883" t="s">
        <v>73</v>
      </c>
      <c r="F883" t="s">
        <v>129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 s="16">
        <v>884</v>
      </c>
      <c r="B884" t="s">
        <v>830</v>
      </c>
      <c r="C884" t="s">
        <v>87</v>
      </c>
      <c r="D884" s="18">
        <v>1997</v>
      </c>
      <c r="E884" t="s">
        <v>18</v>
      </c>
      <c r="F884" t="s">
        <v>60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 s="16">
        <v>885</v>
      </c>
      <c r="B885" t="s">
        <v>831</v>
      </c>
      <c r="C885" t="s">
        <v>47</v>
      </c>
      <c r="D885" s="18">
        <v>2002</v>
      </c>
      <c r="E885" t="s">
        <v>31</v>
      </c>
      <c r="F885" t="s">
        <v>93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 s="16">
        <v>886</v>
      </c>
      <c r="B886" t="s">
        <v>832</v>
      </c>
      <c r="C886" t="s">
        <v>47</v>
      </c>
      <c r="D886" s="18">
        <v>2004</v>
      </c>
      <c r="E886" t="s">
        <v>22</v>
      </c>
      <c r="F886" t="s">
        <v>62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 s="16">
        <v>887</v>
      </c>
      <c r="B887" t="s">
        <v>649</v>
      </c>
      <c r="C887" t="s">
        <v>39</v>
      </c>
      <c r="D887" s="18">
        <v>2013</v>
      </c>
      <c r="E887" t="s">
        <v>44</v>
      </c>
      <c r="F887" t="s">
        <v>207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 s="16">
        <v>888</v>
      </c>
      <c r="B888" t="s">
        <v>371</v>
      </c>
      <c r="C888" t="s">
        <v>42</v>
      </c>
      <c r="D888" s="18">
        <v>2008</v>
      </c>
      <c r="E888" t="s">
        <v>28</v>
      </c>
      <c r="F888" t="s">
        <v>62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 s="16">
        <v>889</v>
      </c>
      <c r="B889" t="s">
        <v>833</v>
      </c>
      <c r="C889" t="s">
        <v>49</v>
      </c>
      <c r="D889" s="18">
        <v>1993</v>
      </c>
      <c r="E889" t="s">
        <v>73</v>
      </c>
      <c r="F889" t="s">
        <v>418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 s="16">
        <v>890</v>
      </c>
      <c r="B890" t="s">
        <v>834</v>
      </c>
      <c r="C890" t="s">
        <v>835</v>
      </c>
      <c r="D890" s="18">
        <v>1995</v>
      </c>
      <c r="E890" t="s">
        <v>73</v>
      </c>
      <c r="F890" t="s">
        <v>122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 s="16">
        <v>891</v>
      </c>
      <c r="B891" t="s">
        <v>836</v>
      </c>
      <c r="C891" t="s">
        <v>21</v>
      </c>
      <c r="D891" s="18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 s="16">
        <v>892</v>
      </c>
      <c r="B892" t="s">
        <v>807</v>
      </c>
      <c r="C892" t="s">
        <v>39</v>
      </c>
      <c r="D892" s="18">
        <v>2008</v>
      </c>
      <c r="E892" t="s">
        <v>73</v>
      </c>
      <c r="F892" t="s">
        <v>609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 s="16">
        <v>893</v>
      </c>
      <c r="B893" t="s">
        <v>312</v>
      </c>
      <c r="C893" t="s">
        <v>42</v>
      </c>
      <c r="D893" s="18">
        <v>2014</v>
      </c>
      <c r="E893" t="s">
        <v>44</v>
      </c>
      <c r="F893" t="s">
        <v>93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 s="16">
        <v>894</v>
      </c>
      <c r="B894" t="s">
        <v>837</v>
      </c>
      <c r="C894" t="s">
        <v>12</v>
      </c>
      <c r="D894" s="18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 s="16">
        <v>895</v>
      </c>
      <c r="B895" t="s">
        <v>611</v>
      </c>
      <c r="C895" t="s">
        <v>39</v>
      </c>
      <c r="D895" s="18">
        <v>2013</v>
      </c>
      <c r="E895" t="s">
        <v>44</v>
      </c>
      <c r="F895" t="s">
        <v>193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 s="16">
        <v>896</v>
      </c>
      <c r="B896" t="s">
        <v>838</v>
      </c>
      <c r="C896" t="s">
        <v>21</v>
      </c>
      <c r="D896" s="18">
        <v>2001</v>
      </c>
      <c r="E896" t="s">
        <v>44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 s="16">
        <v>897</v>
      </c>
      <c r="B897" t="s">
        <v>568</v>
      </c>
      <c r="C897" t="s">
        <v>39</v>
      </c>
      <c r="D897" s="18">
        <v>2009</v>
      </c>
      <c r="E897" t="s">
        <v>18</v>
      </c>
      <c r="F897" t="s">
        <v>111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 s="16">
        <v>898</v>
      </c>
      <c r="B898" t="s">
        <v>648</v>
      </c>
      <c r="C898" t="s">
        <v>12</v>
      </c>
      <c r="D898" s="18">
        <v>2008</v>
      </c>
      <c r="E898" t="s">
        <v>28</v>
      </c>
      <c r="F898" t="s">
        <v>111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 s="16">
        <v>899</v>
      </c>
      <c r="B899" t="s">
        <v>839</v>
      </c>
      <c r="C899" t="s">
        <v>47</v>
      </c>
      <c r="D899" s="18">
        <v>2001</v>
      </c>
      <c r="E899" t="s">
        <v>31</v>
      </c>
      <c r="F899" t="s">
        <v>386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 s="16">
        <v>900</v>
      </c>
      <c r="B900" t="s">
        <v>840</v>
      </c>
      <c r="C900" t="s">
        <v>119</v>
      </c>
      <c r="D900" s="18">
        <v>2003</v>
      </c>
      <c r="E900" t="s">
        <v>33</v>
      </c>
      <c r="F900" t="s">
        <v>111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 s="16">
        <v>901</v>
      </c>
      <c r="B901" t="s">
        <v>841</v>
      </c>
      <c r="C901" t="s">
        <v>47</v>
      </c>
      <c r="D901" s="18">
        <v>2004</v>
      </c>
      <c r="E901" t="s">
        <v>18</v>
      </c>
      <c r="F901" t="s">
        <v>386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 s="16">
        <v>902</v>
      </c>
      <c r="B902" t="s">
        <v>842</v>
      </c>
      <c r="C902" t="s">
        <v>87</v>
      </c>
      <c r="D902" s="18">
        <v>1996</v>
      </c>
      <c r="E902" t="s">
        <v>28</v>
      </c>
      <c r="F902" t="s">
        <v>60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 s="16">
        <v>903</v>
      </c>
      <c r="B903" t="s">
        <v>843</v>
      </c>
      <c r="C903" t="s">
        <v>12</v>
      </c>
      <c r="D903" s="18">
        <v>2009</v>
      </c>
      <c r="E903" t="s">
        <v>28</v>
      </c>
      <c r="F903" t="s">
        <v>452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 s="16">
        <v>904</v>
      </c>
      <c r="B904" t="s">
        <v>844</v>
      </c>
      <c r="C904" t="s">
        <v>79</v>
      </c>
      <c r="D904" s="18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 s="16">
        <v>905</v>
      </c>
      <c r="B905" t="s">
        <v>534</v>
      </c>
      <c r="C905" t="s">
        <v>12</v>
      </c>
      <c r="D905" s="18">
        <v>2008</v>
      </c>
      <c r="E905" t="s">
        <v>44</v>
      </c>
      <c r="F905" t="s">
        <v>197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 s="16">
        <v>906</v>
      </c>
      <c r="B906" t="s">
        <v>845</v>
      </c>
      <c r="C906" t="s">
        <v>12</v>
      </c>
      <c r="D906" s="18">
        <v>2008</v>
      </c>
      <c r="E906" t="s">
        <v>28</v>
      </c>
      <c r="F906" t="s">
        <v>609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 s="16">
        <v>907</v>
      </c>
      <c r="B907" t="s">
        <v>846</v>
      </c>
      <c r="C907" t="s">
        <v>68</v>
      </c>
      <c r="D907" s="18">
        <v>2015</v>
      </c>
      <c r="E907" t="s">
        <v>31</v>
      </c>
      <c r="F907" t="s">
        <v>62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 s="16">
        <v>908</v>
      </c>
      <c r="B908" t="s">
        <v>847</v>
      </c>
      <c r="C908" t="s">
        <v>12</v>
      </c>
      <c r="D908" s="18">
        <v>2011</v>
      </c>
      <c r="E908" t="s">
        <v>44</v>
      </c>
      <c r="F908" t="s">
        <v>197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 s="16">
        <v>909</v>
      </c>
      <c r="B909" t="s">
        <v>848</v>
      </c>
      <c r="C909" t="s">
        <v>148</v>
      </c>
      <c r="D909" s="18">
        <v>2001</v>
      </c>
      <c r="E909" t="s">
        <v>33</v>
      </c>
      <c r="F909" t="s">
        <v>197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 s="16">
        <v>910</v>
      </c>
      <c r="B910" t="s">
        <v>849</v>
      </c>
      <c r="C910" t="s">
        <v>42</v>
      </c>
      <c r="D910" s="18">
        <v>2012</v>
      </c>
      <c r="E910" t="s">
        <v>31</v>
      </c>
      <c r="F910" t="s">
        <v>45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 s="16">
        <v>911</v>
      </c>
      <c r="B911" t="s">
        <v>850</v>
      </c>
      <c r="C911" t="s">
        <v>68</v>
      </c>
      <c r="D911" s="18">
        <v>2013</v>
      </c>
      <c r="E911" t="s">
        <v>18</v>
      </c>
      <c r="F911" t="s">
        <v>111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 s="16">
        <v>912</v>
      </c>
      <c r="B912" t="s">
        <v>604</v>
      </c>
      <c r="C912" t="s">
        <v>42</v>
      </c>
      <c r="D912" s="18">
        <v>2008</v>
      </c>
      <c r="E912" t="s">
        <v>13</v>
      </c>
      <c r="F912" t="s">
        <v>111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 s="16">
        <v>913</v>
      </c>
      <c r="B913" t="s">
        <v>851</v>
      </c>
      <c r="C913" t="s">
        <v>66</v>
      </c>
      <c r="D913" s="18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 s="16">
        <v>914</v>
      </c>
      <c r="B914" t="s">
        <v>852</v>
      </c>
      <c r="C914" t="s">
        <v>42</v>
      </c>
      <c r="D914" s="18">
        <v>2009</v>
      </c>
      <c r="E914" t="s">
        <v>2</v>
      </c>
      <c r="F914" t="s">
        <v>60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 s="16">
        <v>915</v>
      </c>
      <c r="B915" t="s">
        <v>853</v>
      </c>
      <c r="C915" t="s">
        <v>87</v>
      </c>
      <c r="D915" s="18">
        <v>1999</v>
      </c>
      <c r="E915" t="s">
        <v>22</v>
      </c>
      <c r="F915" t="s">
        <v>185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 s="16">
        <v>916</v>
      </c>
      <c r="B916" t="s">
        <v>854</v>
      </c>
      <c r="C916" t="s">
        <v>47</v>
      </c>
      <c r="D916" s="18">
        <v>2004</v>
      </c>
      <c r="E916" t="s">
        <v>73</v>
      </c>
      <c r="F916" t="s">
        <v>609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 s="16">
        <v>917</v>
      </c>
      <c r="B917" t="s">
        <v>855</v>
      </c>
      <c r="C917" t="s">
        <v>87</v>
      </c>
      <c r="D917" s="18">
        <v>1999</v>
      </c>
      <c r="E917" t="s">
        <v>13</v>
      </c>
      <c r="F917" t="s">
        <v>60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 s="16">
        <v>918</v>
      </c>
      <c r="B918" t="s">
        <v>856</v>
      </c>
      <c r="C918" t="s">
        <v>47</v>
      </c>
      <c r="D918" s="18">
        <v>2005</v>
      </c>
      <c r="E918" t="s">
        <v>31</v>
      </c>
      <c r="F918" t="s">
        <v>111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 s="16">
        <v>919</v>
      </c>
      <c r="B919" t="s">
        <v>857</v>
      </c>
      <c r="C919" t="s">
        <v>87</v>
      </c>
      <c r="D919" s="18">
        <v>1998</v>
      </c>
      <c r="E919" t="s">
        <v>73</v>
      </c>
      <c r="F919" t="s">
        <v>386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 s="16">
        <v>920</v>
      </c>
      <c r="B920" t="s">
        <v>858</v>
      </c>
      <c r="C920" t="s">
        <v>47</v>
      </c>
      <c r="D920" s="18">
        <v>2007</v>
      </c>
      <c r="E920" t="s">
        <v>28</v>
      </c>
      <c r="F920" t="s">
        <v>452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 s="16">
        <v>921</v>
      </c>
      <c r="B921" t="s">
        <v>859</v>
      </c>
      <c r="C921" t="s">
        <v>148</v>
      </c>
      <c r="D921" s="18">
        <v>2002</v>
      </c>
      <c r="E921" t="s">
        <v>84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 s="16">
        <v>922</v>
      </c>
      <c r="B922" t="s">
        <v>860</v>
      </c>
      <c r="C922" t="s">
        <v>87</v>
      </c>
      <c r="D922" s="18">
        <v>1998</v>
      </c>
      <c r="E922" t="s">
        <v>13</v>
      </c>
      <c r="F922" t="s">
        <v>111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 s="16">
        <v>923</v>
      </c>
      <c r="B923" t="s">
        <v>861</v>
      </c>
      <c r="C923" t="s">
        <v>47</v>
      </c>
      <c r="D923" s="18">
        <v>2001</v>
      </c>
      <c r="E923" t="s">
        <v>44</v>
      </c>
      <c r="F923" t="s">
        <v>386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 s="16">
        <v>924</v>
      </c>
      <c r="B924" t="s">
        <v>167</v>
      </c>
      <c r="C924" t="s">
        <v>66</v>
      </c>
      <c r="D924" s="18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 s="16">
        <v>925</v>
      </c>
      <c r="B925" t="s">
        <v>862</v>
      </c>
      <c r="C925" t="s">
        <v>21</v>
      </c>
      <c r="D925" s="18">
        <v>2001</v>
      </c>
      <c r="E925" t="s">
        <v>84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 s="16">
        <v>926</v>
      </c>
      <c r="B926" t="s">
        <v>252</v>
      </c>
      <c r="C926" t="s">
        <v>114</v>
      </c>
      <c r="D926" s="18">
        <v>2005</v>
      </c>
      <c r="E926" t="s">
        <v>13</v>
      </c>
      <c r="F926" t="s">
        <v>111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 s="16">
        <v>927</v>
      </c>
      <c r="B927" t="s">
        <v>863</v>
      </c>
      <c r="C927" t="s">
        <v>47</v>
      </c>
      <c r="D927" s="18">
        <v>2004</v>
      </c>
      <c r="E927" t="s">
        <v>2</v>
      </c>
      <c r="F927" t="s">
        <v>62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 s="16">
        <v>928</v>
      </c>
      <c r="B928" t="s">
        <v>864</v>
      </c>
      <c r="C928" t="s">
        <v>87</v>
      </c>
      <c r="D928" s="18">
        <v>1999</v>
      </c>
      <c r="E928" t="s">
        <v>22</v>
      </c>
      <c r="F928" t="s">
        <v>60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 s="16">
        <v>929</v>
      </c>
      <c r="B929" t="s">
        <v>865</v>
      </c>
      <c r="C929" t="s">
        <v>79</v>
      </c>
      <c r="D929" s="18">
        <v>1997</v>
      </c>
      <c r="E929" t="s">
        <v>2</v>
      </c>
      <c r="F929" t="s">
        <v>418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 s="16">
        <v>930</v>
      </c>
      <c r="B930" t="s">
        <v>866</v>
      </c>
      <c r="C930" t="s">
        <v>47</v>
      </c>
      <c r="D930" s="18">
        <v>2004</v>
      </c>
      <c r="E930" t="s">
        <v>28</v>
      </c>
      <c r="F930" t="s">
        <v>60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 s="16">
        <v>931</v>
      </c>
      <c r="B931" t="s">
        <v>867</v>
      </c>
      <c r="C931" t="s">
        <v>68</v>
      </c>
      <c r="D931" s="18">
        <v>2014</v>
      </c>
      <c r="E931" t="s">
        <v>2</v>
      </c>
      <c r="F931" t="s">
        <v>60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 s="16">
        <v>932</v>
      </c>
      <c r="B932" t="s">
        <v>868</v>
      </c>
      <c r="C932" t="s">
        <v>47</v>
      </c>
      <c r="D932" s="18">
        <v>2001</v>
      </c>
      <c r="E932" t="s">
        <v>13</v>
      </c>
      <c r="F932" t="s">
        <v>111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 s="16">
        <v>933</v>
      </c>
      <c r="B933" t="s">
        <v>869</v>
      </c>
      <c r="C933" t="s">
        <v>26</v>
      </c>
      <c r="D933" s="18">
        <v>2009</v>
      </c>
      <c r="E933" t="s">
        <v>44</v>
      </c>
      <c r="F933" t="s">
        <v>452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 s="16">
        <v>934</v>
      </c>
      <c r="B934" t="s">
        <v>870</v>
      </c>
      <c r="C934" t="s">
        <v>87</v>
      </c>
      <c r="D934" s="18">
        <v>1999</v>
      </c>
      <c r="E934" t="s">
        <v>22</v>
      </c>
      <c r="F934" t="s">
        <v>125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 s="16">
        <v>935</v>
      </c>
      <c r="B935" t="s">
        <v>871</v>
      </c>
      <c r="C935" t="s">
        <v>12</v>
      </c>
      <c r="D935" s="18">
        <v>2010</v>
      </c>
      <c r="E935" t="s">
        <v>44</v>
      </c>
      <c r="F935" t="s">
        <v>62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 s="16">
        <v>936</v>
      </c>
      <c r="B936" t="s">
        <v>872</v>
      </c>
      <c r="C936" t="s">
        <v>66</v>
      </c>
      <c r="D936" s="18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 s="16">
        <v>937</v>
      </c>
      <c r="B937" t="s">
        <v>873</v>
      </c>
      <c r="C937" t="s">
        <v>47</v>
      </c>
      <c r="D937" s="18">
        <v>2004</v>
      </c>
      <c r="E937" t="s">
        <v>2</v>
      </c>
      <c r="F937" t="s">
        <v>60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 s="16">
        <v>938</v>
      </c>
      <c r="B938" t="s">
        <v>874</v>
      </c>
      <c r="C938" t="s">
        <v>12</v>
      </c>
      <c r="D938" s="18">
        <v>2007</v>
      </c>
      <c r="E938" t="s">
        <v>28</v>
      </c>
      <c r="F938" t="s">
        <v>93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 s="16">
        <v>939</v>
      </c>
      <c r="B939" t="s">
        <v>875</v>
      </c>
      <c r="C939" t="s">
        <v>56</v>
      </c>
      <c r="D939" s="18">
        <v>2004</v>
      </c>
      <c r="E939" t="s">
        <v>22</v>
      </c>
      <c r="F939" t="s">
        <v>193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 s="16">
        <v>940</v>
      </c>
      <c r="B940" t="s">
        <v>876</v>
      </c>
      <c r="C940" t="s">
        <v>16</v>
      </c>
      <c r="D940" s="18">
        <v>1984</v>
      </c>
      <c r="E940" t="s">
        <v>44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 s="16">
        <v>941</v>
      </c>
      <c r="B941" t="s">
        <v>877</v>
      </c>
      <c r="C941" t="s">
        <v>42</v>
      </c>
      <c r="D941" s="18">
        <v>2011</v>
      </c>
      <c r="E941" t="s">
        <v>44</v>
      </c>
      <c r="F941" t="s">
        <v>60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 s="16">
        <v>942</v>
      </c>
      <c r="B942" t="s">
        <v>878</v>
      </c>
      <c r="C942" t="s">
        <v>47</v>
      </c>
      <c r="D942" s="18">
        <v>2001</v>
      </c>
      <c r="E942" t="s">
        <v>18</v>
      </c>
      <c r="F942" t="s">
        <v>879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 s="16">
        <v>943</v>
      </c>
      <c r="B943" t="s">
        <v>880</v>
      </c>
      <c r="C943" t="s">
        <v>42</v>
      </c>
      <c r="D943" s="18">
        <v>2009</v>
      </c>
      <c r="E943" t="s">
        <v>22</v>
      </c>
      <c r="F943" t="s">
        <v>297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 s="16">
        <v>944</v>
      </c>
      <c r="B944" t="s">
        <v>881</v>
      </c>
      <c r="C944" t="s">
        <v>47</v>
      </c>
      <c r="D944" s="18">
        <v>2005</v>
      </c>
      <c r="E944" t="s">
        <v>13</v>
      </c>
      <c r="F944" t="s">
        <v>111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 s="16">
        <v>945</v>
      </c>
      <c r="B945" t="s">
        <v>882</v>
      </c>
      <c r="C945" t="s">
        <v>79</v>
      </c>
      <c r="D945" s="18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 s="16">
        <v>946</v>
      </c>
      <c r="B946" t="s">
        <v>883</v>
      </c>
      <c r="C946" t="s">
        <v>56</v>
      </c>
      <c r="D946" s="18">
        <v>2005</v>
      </c>
      <c r="E946" t="s">
        <v>28</v>
      </c>
      <c r="F946" t="s">
        <v>386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 s="16">
        <v>947</v>
      </c>
      <c r="B947" t="s">
        <v>884</v>
      </c>
      <c r="C947" t="s">
        <v>119</v>
      </c>
      <c r="D947" s="18">
        <v>2012</v>
      </c>
      <c r="E947" t="s">
        <v>22</v>
      </c>
      <c r="F947" t="s">
        <v>62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 s="16">
        <v>948</v>
      </c>
      <c r="B948" t="s">
        <v>885</v>
      </c>
      <c r="C948" t="s">
        <v>87</v>
      </c>
      <c r="D948" s="18">
        <v>1996</v>
      </c>
      <c r="E948" t="s">
        <v>18</v>
      </c>
      <c r="F948" t="s">
        <v>60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 s="16">
        <v>949</v>
      </c>
      <c r="B949" t="s">
        <v>886</v>
      </c>
      <c r="C949" t="s">
        <v>68</v>
      </c>
      <c r="D949" s="18">
        <v>2015</v>
      </c>
      <c r="E949" t="s">
        <v>44</v>
      </c>
      <c r="F949" t="s">
        <v>193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 s="16">
        <v>950</v>
      </c>
      <c r="B950" t="s">
        <v>887</v>
      </c>
      <c r="C950" t="s">
        <v>49</v>
      </c>
      <c r="D950" s="18">
        <v>1993</v>
      </c>
      <c r="E950" t="s">
        <v>22</v>
      </c>
      <c r="F950" t="s">
        <v>125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 s="16">
        <v>951</v>
      </c>
      <c r="B951" t="s">
        <v>888</v>
      </c>
      <c r="C951" t="s">
        <v>39</v>
      </c>
      <c r="D951" s="18">
        <v>2007</v>
      </c>
      <c r="E951" t="s">
        <v>31</v>
      </c>
      <c r="F951" t="s">
        <v>111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 s="16">
        <v>952</v>
      </c>
      <c r="B952" t="s">
        <v>889</v>
      </c>
      <c r="C952" t="s">
        <v>87</v>
      </c>
      <c r="D952" s="18">
        <v>1995</v>
      </c>
      <c r="E952" t="s">
        <v>33</v>
      </c>
      <c r="F952" t="s">
        <v>60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 s="16">
        <v>953</v>
      </c>
      <c r="B953" t="s">
        <v>890</v>
      </c>
      <c r="C953" t="s">
        <v>66</v>
      </c>
      <c r="D953" s="18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 s="16">
        <v>954</v>
      </c>
      <c r="B954" t="s">
        <v>891</v>
      </c>
      <c r="C954" t="s">
        <v>187</v>
      </c>
      <c r="D954" s="18">
        <v>1994</v>
      </c>
      <c r="E954" t="s">
        <v>2</v>
      </c>
      <c r="F954" t="s">
        <v>122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 s="16">
        <v>955</v>
      </c>
      <c r="B955" t="s">
        <v>296</v>
      </c>
      <c r="C955" t="s">
        <v>47</v>
      </c>
      <c r="D955" s="18">
        <v>2001</v>
      </c>
      <c r="E955" t="s">
        <v>28</v>
      </c>
      <c r="F955" t="s">
        <v>297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 s="16">
        <v>956</v>
      </c>
      <c r="B956" t="s">
        <v>892</v>
      </c>
      <c r="C956" t="s">
        <v>119</v>
      </c>
      <c r="D956" s="18">
        <v>2001</v>
      </c>
      <c r="E956" t="s">
        <v>33</v>
      </c>
      <c r="F956" t="s">
        <v>111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 s="16">
        <v>957</v>
      </c>
      <c r="B957" t="s">
        <v>893</v>
      </c>
      <c r="C957" t="s">
        <v>12</v>
      </c>
      <c r="D957" s="18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 s="16">
        <v>958</v>
      </c>
      <c r="B958" t="s">
        <v>894</v>
      </c>
      <c r="C958" t="s">
        <v>26</v>
      </c>
      <c r="D958" s="1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 s="16">
        <v>959</v>
      </c>
      <c r="B959" t="s">
        <v>895</v>
      </c>
      <c r="C959" t="s">
        <v>68</v>
      </c>
      <c r="D959" s="18">
        <v>2014</v>
      </c>
      <c r="E959" t="s">
        <v>44</v>
      </c>
      <c r="F959" t="s">
        <v>108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 s="16">
        <v>960</v>
      </c>
      <c r="B960" t="s">
        <v>896</v>
      </c>
      <c r="C960" t="s">
        <v>47</v>
      </c>
      <c r="D960" s="18">
        <v>2003</v>
      </c>
      <c r="E960" t="s">
        <v>33</v>
      </c>
      <c r="F960" t="s">
        <v>185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 s="16">
        <v>961</v>
      </c>
      <c r="B961" t="s">
        <v>606</v>
      </c>
      <c r="C961" t="s">
        <v>635</v>
      </c>
      <c r="D961" s="18">
        <v>2000</v>
      </c>
      <c r="E961" t="s">
        <v>18</v>
      </c>
      <c r="F961" t="s">
        <v>122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 s="16">
        <v>962</v>
      </c>
      <c r="B962" t="s">
        <v>897</v>
      </c>
      <c r="C962" t="s">
        <v>47</v>
      </c>
      <c r="D962" s="18">
        <v>2002</v>
      </c>
      <c r="E962" t="s">
        <v>73</v>
      </c>
      <c r="F962" t="s">
        <v>122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 s="16">
        <v>963</v>
      </c>
      <c r="B963" t="s">
        <v>898</v>
      </c>
      <c r="C963" t="s">
        <v>47</v>
      </c>
      <c r="D963" s="18">
        <v>2004</v>
      </c>
      <c r="E963" t="s">
        <v>2</v>
      </c>
      <c r="F963" t="s">
        <v>60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 s="16">
        <v>964</v>
      </c>
      <c r="B964" t="s">
        <v>371</v>
      </c>
      <c r="C964" t="s">
        <v>47</v>
      </c>
      <c r="D964" s="18">
        <v>2008</v>
      </c>
      <c r="E964" t="s">
        <v>28</v>
      </c>
      <c r="F964" t="s">
        <v>62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 s="16">
        <v>965</v>
      </c>
      <c r="B965" t="s">
        <v>899</v>
      </c>
      <c r="C965" t="s">
        <v>56</v>
      </c>
      <c r="D965" s="18">
        <v>2002</v>
      </c>
      <c r="E965" t="s">
        <v>2</v>
      </c>
      <c r="F965" t="s">
        <v>122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 s="16">
        <v>966</v>
      </c>
      <c r="B966" t="s">
        <v>274</v>
      </c>
      <c r="C966" t="s">
        <v>39</v>
      </c>
      <c r="D966" s="18">
        <v>2006</v>
      </c>
      <c r="E966" t="s">
        <v>13</v>
      </c>
      <c r="F966" t="s">
        <v>111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 s="16">
        <v>967</v>
      </c>
      <c r="B967" t="s">
        <v>763</v>
      </c>
      <c r="C967" t="s">
        <v>42</v>
      </c>
      <c r="D967" s="18">
        <v>2010</v>
      </c>
      <c r="E967" t="s">
        <v>44</v>
      </c>
      <c r="F967" t="s">
        <v>45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 s="16">
        <v>968</v>
      </c>
      <c r="B968" t="s">
        <v>900</v>
      </c>
      <c r="C968" t="s">
        <v>87</v>
      </c>
      <c r="D968" s="18">
        <v>1999</v>
      </c>
      <c r="E968" t="s">
        <v>13</v>
      </c>
      <c r="F968" t="s">
        <v>678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 s="16">
        <v>969</v>
      </c>
      <c r="B969" t="s">
        <v>67</v>
      </c>
      <c r="C969" t="s">
        <v>42</v>
      </c>
      <c r="D969" s="18">
        <v>2015</v>
      </c>
      <c r="E969" t="s">
        <v>31</v>
      </c>
      <c r="F969" t="s">
        <v>62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 s="16">
        <v>970</v>
      </c>
      <c r="B970" t="s">
        <v>901</v>
      </c>
      <c r="C970" t="s">
        <v>49</v>
      </c>
      <c r="D970" s="18">
        <v>1994</v>
      </c>
      <c r="E970" t="s">
        <v>2</v>
      </c>
      <c r="F970" t="s">
        <v>199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 s="16">
        <v>971</v>
      </c>
      <c r="B971" t="s">
        <v>902</v>
      </c>
      <c r="C971" t="s">
        <v>42</v>
      </c>
      <c r="D971" s="18">
        <v>2013</v>
      </c>
      <c r="E971" t="s">
        <v>84</v>
      </c>
      <c r="F971" t="s">
        <v>60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 s="16">
        <v>972</v>
      </c>
      <c r="B972" t="s">
        <v>903</v>
      </c>
      <c r="C972" t="s">
        <v>39</v>
      </c>
      <c r="D972" s="18">
        <v>2012</v>
      </c>
      <c r="E972" t="s">
        <v>44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 s="16">
        <v>973</v>
      </c>
      <c r="B973" t="s">
        <v>904</v>
      </c>
      <c r="C973" t="s">
        <v>47</v>
      </c>
      <c r="D973" s="18">
        <v>2003</v>
      </c>
      <c r="E973" t="s">
        <v>18</v>
      </c>
      <c r="F973" t="s">
        <v>45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 s="16">
        <v>974</v>
      </c>
      <c r="B974" t="s">
        <v>905</v>
      </c>
      <c r="C974" t="s">
        <v>26</v>
      </c>
      <c r="D974" s="18">
        <v>2006</v>
      </c>
      <c r="E974" t="s">
        <v>22</v>
      </c>
      <c r="F974" t="s">
        <v>193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 s="16">
        <v>975</v>
      </c>
      <c r="B975" t="s">
        <v>906</v>
      </c>
      <c r="C975" t="s">
        <v>87</v>
      </c>
      <c r="D975" s="18">
        <v>2001</v>
      </c>
      <c r="E975" t="s">
        <v>44</v>
      </c>
      <c r="F975" t="s">
        <v>386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 s="16">
        <v>976</v>
      </c>
      <c r="B976" t="s">
        <v>907</v>
      </c>
      <c r="C976" t="s">
        <v>47</v>
      </c>
      <c r="D976" s="18">
        <v>2004</v>
      </c>
      <c r="E976" t="s">
        <v>44</v>
      </c>
      <c r="F976" t="s">
        <v>60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 s="16">
        <v>977</v>
      </c>
      <c r="B977" t="s">
        <v>908</v>
      </c>
      <c r="C977" t="s">
        <v>66</v>
      </c>
      <c r="D977" s="18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 s="16">
        <v>978</v>
      </c>
      <c r="B978" t="s">
        <v>909</v>
      </c>
      <c r="C978" t="s">
        <v>42</v>
      </c>
      <c r="D978" s="18">
        <v>2010</v>
      </c>
      <c r="E978" t="s">
        <v>44</v>
      </c>
      <c r="F978" t="s">
        <v>193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 s="16">
        <v>979</v>
      </c>
      <c r="B979" t="s">
        <v>910</v>
      </c>
      <c r="C979" t="s">
        <v>42</v>
      </c>
      <c r="D979" s="18">
        <v>2012</v>
      </c>
      <c r="E979" t="s">
        <v>22</v>
      </c>
      <c r="F979" t="s">
        <v>177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 s="16">
        <v>980</v>
      </c>
      <c r="B980" t="s">
        <v>268</v>
      </c>
      <c r="C980" t="s">
        <v>150</v>
      </c>
      <c r="D980" s="18">
        <v>2013</v>
      </c>
      <c r="E980" t="s">
        <v>44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 s="16">
        <v>981</v>
      </c>
      <c r="B981" t="s">
        <v>911</v>
      </c>
      <c r="C981" t="s">
        <v>47</v>
      </c>
      <c r="D981" s="18">
        <v>2005</v>
      </c>
      <c r="E981" t="s">
        <v>44</v>
      </c>
      <c r="F981" t="s">
        <v>261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 s="16">
        <v>982</v>
      </c>
      <c r="B982" t="s">
        <v>858</v>
      </c>
      <c r="C982" t="s">
        <v>12</v>
      </c>
      <c r="D982" s="18">
        <v>2007</v>
      </c>
      <c r="E982" t="s">
        <v>28</v>
      </c>
      <c r="F982" t="s">
        <v>452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 s="16">
        <v>983</v>
      </c>
      <c r="B983" t="s">
        <v>912</v>
      </c>
      <c r="C983" t="s">
        <v>150</v>
      </c>
      <c r="D983" s="18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 s="16">
        <v>984</v>
      </c>
      <c r="B984" t="s">
        <v>724</v>
      </c>
      <c r="C984" t="s">
        <v>42</v>
      </c>
      <c r="D984" s="18">
        <v>2013</v>
      </c>
      <c r="E984" t="s">
        <v>13</v>
      </c>
      <c r="F984" t="s">
        <v>111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 s="16">
        <v>985</v>
      </c>
      <c r="B985" t="s">
        <v>913</v>
      </c>
      <c r="C985" t="s">
        <v>49</v>
      </c>
      <c r="D985" s="18">
        <v>1991</v>
      </c>
      <c r="E985" t="s">
        <v>22</v>
      </c>
      <c r="F985" t="s">
        <v>914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 s="16">
        <v>986</v>
      </c>
      <c r="B986" t="s">
        <v>915</v>
      </c>
      <c r="C986" t="s">
        <v>79</v>
      </c>
      <c r="D986" s="18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 s="16">
        <v>987</v>
      </c>
      <c r="B987" t="s">
        <v>916</v>
      </c>
      <c r="C987" t="s">
        <v>114</v>
      </c>
      <c r="D987" s="18">
        <v>2001</v>
      </c>
      <c r="E987" t="s">
        <v>73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 s="16">
        <v>988</v>
      </c>
      <c r="B988" t="s">
        <v>778</v>
      </c>
      <c r="C988" t="s">
        <v>42</v>
      </c>
      <c r="D988" s="18">
        <v>2009</v>
      </c>
      <c r="E988" t="s">
        <v>73</v>
      </c>
      <c r="F988" t="s">
        <v>386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 s="16">
        <v>989</v>
      </c>
      <c r="B989" t="s">
        <v>917</v>
      </c>
      <c r="C989" t="s">
        <v>21</v>
      </c>
      <c r="D989" s="18">
        <v>1991</v>
      </c>
      <c r="E989" t="s">
        <v>84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 s="16">
        <v>990</v>
      </c>
      <c r="B990" t="s">
        <v>918</v>
      </c>
      <c r="C990" t="s">
        <v>87</v>
      </c>
      <c r="D990" s="18">
        <v>1998</v>
      </c>
      <c r="E990" t="s">
        <v>73</v>
      </c>
      <c r="F990" t="s">
        <v>418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 s="16">
        <v>991</v>
      </c>
      <c r="B991" t="s">
        <v>919</v>
      </c>
      <c r="C991" t="s">
        <v>47</v>
      </c>
      <c r="D991" s="18">
        <v>2004</v>
      </c>
      <c r="E991" t="s">
        <v>2</v>
      </c>
      <c r="F991" t="s">
        <v>386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 s="16">
        <v>992</v>
      </c>
      <c r="B992" t="s">
        <v>920</v>
      </c>
      <c r="C992" t="s">
        <v>56</v>
      </c>
      <c r="D992" s="18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 s="16">
        <v>993</v>
      </c>
      <c r="B993" t="s">
        <v>921</v>
      </c>
      <c r="C993" t="s">
        <v>187</v>
      </c>
      <c r="D993" s="18">
        <v>1994</v>
      </c>
      <c r="E993" t="s">
        <v>2</v>
      </c>
      <c r="F993" t="s">
        <v>122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 s="16">
        <v>994</v>
      </c>
      <c r="B994" t="s">
        <v>922</v>
      </c>
      <c r="C994" t="s">
        <v>16</v>
      </c>
      <c r="D994" s="18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 s="16">
        <v>995</v>
      </c>
      <c r="B995" t="s">
        <v>923</v>
      </c>
      <c r="C995" t="s">
        <v>47</v>
      </c>
      <c r="D995" s="18">
        <v>2004</v>
      </c>
      <c r="E995" t="s">
        <v>73</v>
      </c>
      <c r="F995" t="s">
        <v>111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 s="16">
        <v>996</v>
      </c>
      <c r="B996" t="s">
        <v>831</v>
      </c>
      <c r="C996" t="s">
        <v>114</v>
      </c>
      <c r="D996" s="18">
        <v>2002</v>
      </c>
      <c r="E996" t="s">
        <v>31</v>
      </c>
      <c r="F996" t="s">
        <v>93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 s="16">
        <v>997</v>
      </c>
      <c r="B997" t="s">
        <v>924</v>
      </c>
      <c r="C997" t="s">
        <v>47</v>
      </c>
      <c r="D997" s="18">
        <v>2002</v>
      </c>
      <c r="E997" t="s">
        <v>44</v>
      </c>
      <c r="F997" t="s">
        <v>45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 s="16">
        <v>998</v>
      </c>
      <c r="B998" t="s">
        <v>816</v>
      </c>
      <c r="C998" t="s">
        <v>42</v>
      </c>
      <c r="D998" s="18">
        <v>2013</v>
      </c>
      <c r="E998" t="s">
        <v>31</v>
      </c>
      <c r="F998" t="s">
        <v>45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 s="16">
        <v>999</v>
      </c>
      <c r="B999" t="s">
        <v>720</v>
      </c>
      <c r="C999" t="s">
        <v>39</v>
      </c>
      <c r="D999" s="18">
        <v>2012</v>
      </c>
      <c r="E999" t="s">
        <v>44</v>
      </c>
      <c r="F999" t="s">
        <v>193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 s="16">
        <v>1000</v>
      </c>
      <c r="B1000" t="s">
        <v>925</v>
      </c>
      <c r="C1000" t="s">
        <v>56</v>
      </c>
      <c r="D1000" s="18">
        <v>2007</v>
      </c>
      <c r="E1000" t="s">
        <v>44</v>
      </c>
      <c r="F1000" t="s">
        <v>386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 s="16">
        <v>1001</v>
      </c>
      <c r="B1001" t="s">
        <v>67</v>
      </c>
      <c r="C1001" t="s">
        <v>39</v>
      </c>
      <c r="D1001" s="18">
        <v>2015</v>
      </c>
      <c r="E1001" t="s">
        <v>31</v>
      </c>
      <c r="F1001" t="s">
        <v>62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 s="16">
        <v>1002</v>
      </c>
      <c r="B1002" t="s">
        <v>926</v>
      </c>
      <c r="C1002" t="s">
        <v>47</v>
      </c>
      <c r="D1002" s="18">
        <v>2004</v>
      </c>
      <c r="E1002" t="s">
        <v>33</v>
      </c>
      <c r="F1002" t="s">
        <v>111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 s="16">
        <v>1003</v>
      </c>
      <c r="B1003" t="s">
        <v>457</v>
      </c>
      <c r="C1003" t="s">
        <v>42</v>
      </c>
      <c r="D1003" s="18">
        <v>2007</v>
      </c>
      <c r="E1003" t="s">
        <v>13</v>
      </c>
      <c r="F1003" t="s">
        <v>111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 s="16">
        <v>1004</v>
      </c>
      <c r="B1004" t="s">
        <v>927</v>
      </c>
      <c r="C1004" t="s">
        <v>47</v>
      </c>
      <c r="D1004" s="18">
        <v>2001</v>
      </c>
      <c r="E1004" t="s">
        <v>33</v>
      </c>
      <c r="F1004" t="s">
        <v>62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 s="16">
        <v>1005</v>
      </c>
      <c r="B1005" t="s">
        <v>928</v>
      </c>
      <c r="C1005" t="s">
        <v>87</v>
      </c>
      <c r="D1005" s="18">
        <v>1998</v>
      </c>
      <c r="E1005" t="s">
        <v>13</v>
      </c>
      <c r="F1005" t="s">
        <v>111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 s="16">
        <v>1006</v>
      </c>
      <c r="B1006" t="s">
        <v>172</v>
      </c>
      <c r="C1006" t="s">
        <v>42</v>
      </c>
      <c r="D1006" s="18">
        <v>2013</v>
      </c>
      <c r="E1006" t="s">
        <v>22</v>
      </c>
      <c r="F1006" t="s">
        <v>193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 s="16">
        <v>1007</v>
      </c>
      <c r="B1007" t="s">
        <v>379</v>
      </c>
      <c r="C1007" t="s">
        <v>114</v>
      </c>
      <c r="D1007" s="18">
        <v>2004</v>
      </c>
      <c r="E1007" t="s">
        <v>31</v>
      </c>
      <c r="F1007" t="s">
        <v>62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 s="16">
        <v>1008</v>
      </c>
      <c r="B1008" t="s">
        <v>929</v>
      </c>
      <c r="C1008" t="s">
        <v>47</v>
      </c>
      <c r="D1008" s="18">
        <v>2001</v>
      </c>
      <c r="E1008" t="s">
        <v>13</v>
      </c>
      <c r="F1008" t="s">
        <v>185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 s="16">
        <v>1009</v>
      </c>
      <c r="B1009" t="s">
        <v>930</v>
      </c>
      <c r="C1009" t="s">
        <v>39</v>
      </c>
      <c r="D1009" s="18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 s="16">
        <v>1010</v>
      </c>
      <c r="B1010" t="s">
        <v>931</v>
      </c>
      <c r="C1010" t="s">
        <v>16</v>
      </c>
      <c r="D1010" s="18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 s="16">
        <v>1011</v>
      </c>
      <c r="B1011" t="s">
        <v>932</v>
      </c>
      <c r="C1011" t="s">
        <v>49</v>
      </c>
      <c r="D1011" s="18">
        <v>1993</v>
      </c>
      <c r="E1011" t="s">
        <v>2</v>
      </c>
      <c r="F1011" t="s">
        <v>177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 s="16">
        <v>1012</v>
      </c>
      <c r="B1012" t="s">
        <v>933</v>
      </c>
      <c r="C1012" t="s">
        <v>16</v>
      </c>
      <c r="D1012" s="18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 s="16">
        <v>1013</v>
      </c>
      <c r="B1013" t="s">
        <v>934</v>
      </c>
      <c r="C1013" t="s">
        <v>26</v>
      </c>
      <c r="D1013" s="18">
        <v>2009</v>
      </c>
      <c r="E1013" t="s">
        <v>33</v>
      </c>
      <c r="F1013" t="s">
        <v>160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 s="16">
        <v>1014</v>
      </c>
      <c r="B1014" t="s">
        <v>935</v>
      </c>
      <c r="C1014" t="s">
        <v>47</v>
      </c>
      <c r="D1014" s="18">
        <v>2008</v>
      </c>
      <c r="E1014" t="s">
        <v>33</v>
      </c>
      <c r="F1014" t="s">
        <v>185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 s="16">
        <v>1015</v>
      </c>
      <c r="B1015" t="s">
        <v>936</v>
      </c>
      <c r="C1015" t="s">
        <v>56</v>
      </c>
      <c r="D1015" s="18">
        <v>2004</v>
      </c>
      <c r="E1015" t="s">
        <v>28</v>
      </c>
      <c r="F1015" t="s">
        <v>386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 s="16">
        <v>1016</v>
      </c>
      <c r="B1016" t="s">
        <v>937</v>
      </c>
      <c r="C1016" t="s">
        <v>87</v>
      </c>
      <c r="D1016" s="18">
        <v>1999</v>
      </c>
      <c r="E1016" t="s">
        <v>84</v>
      </c>
      <c r="F1016" t="s">
        <v>197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 s="16">
        <v>1017</v>
      </c>
      <c r="B1017" t="s">
        <v>938</v>
      </c>
      <c r="C1017" t="s">
        <v>47</v>
      </c>
      <c r="D1017" s="18">
        <v>2002</v>
      </c>
      <c r="E1017" t="s">
        <v>22</v>
      </c>
      <c r="F1017" t="s">
        <v>297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 s="16">
        <v>1018</v>
      </c>
      <c r="B1018" t="s">
        <v>757</v>
      </c>
      <c r="C1018" t="s">
        <v>42</v>
      </c>
      <c r="D1018" s="18">
        <v>2011</v>
      </c>
      <c r="E1018" t="s">
        <v>31</v>
      </c>
      <c r="F1018" t="s">
        <v>939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 s="16">
        <v>1019</v>
      </c>
      <c r="B1019" t="s">
        <v>940</v>
      </c>
      <c r="C1019" t="s">
        <v>12</v>
      </c>
      <c r="D1019" s="18">
        <v>2009</v>
      </c>
      <c r="E1019" t="s">
        <v>28</v>
      </c>
      <c r="F1019" t="s">
        <v>446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 s="16">
        <v>1020</v>
      </c>
      <c r="B1020" t="s">
        <v>941</v>
      </c>
      <c r="C1020" t="s">
        <v>142</v>
      </c>
      <c r="D1020" s="18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 s="16">
        <v>1021</v>
      </c>
      <c r="B1021" t="s">
        <v>942</v>
      </c>
      <c r="C1021" t="s">
        <v>12</v>
      </c>
      <c r="D1021" s="18">
        <v>2010</v>
      </c>
      <c r="E1021" t="s">
        <v>2</v>
      </c>
      <c r="F1021" t="s">
        <v>122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 s="16">
        <v>1022</v>
      </c>
      <c r="B1022" t="s">
        <v>943</v>
      </c>
      <c r="C1022" t="s">
        <v>79</v>
      </c>
      <c r="D1022" s="18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 s="16">
        <v>1023</v>
      </c>
      <c r="B1023" t="s">
        <v>944</v>
      </c>
      <c r="C1023" t="s">
        <v>87</v>
      </c>
      <c r="D1023" s="18">
        <v>1998</v>
      </c>
      <c r="E1023" t="s">
        <v>13</v>
      </c>
      <c r="F1023" t="s">
        <v>111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 s="16">
        <v>1024</v>
      </c>
      <c r="B1024" t="s">
        <v>228</v>
      </c>
      <c r="C1024" t="s">
        <v>68</v>
      </c>
      <c r="D1024" s="18">
        <v>2014</v>
      </c>
      <c r="E1024" t="s">
        <v>22</v>
      </c>
      <c r="F1024" t="s">
        <v>62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 s="16">
        <v>1025</v>
      </c>
      <c r="B1025" t="s">
        <v>945</v>
      </c>
      <c r="C1025" t="s">
        <v>694</v>
      </c>
      <c r="D1025" s="18">
        <v>2011</v>
      </c>
      <c r="E1025" t="s">
        <v>31</v>
      </c>
      <c r="F1025" t="s">
        <v>60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 s="16">
        <v>1026</v>
      </c>
      <c r="B1026" t="s">
        <v>202</v>
      </c>
      <c r="C1026" t="s">
        <v>42</v>
      </c>
      <c r="D1026" s="18">
        <v>2014</v>
      </c>
      <c r="E1026" t="s">
        <v>31</v>
      </c>
      <c r="F1026" t="s">
        <v>62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 s="16">
        <v>1027</v>
      </c>
      <c r="B1027" t="s">
        <v>946</v>
      </c>
      <c r="C1027" t="s">
        <v>47</v>
      </c>
      <c r="D1027" s="18">
        <v>2001</v>
      </c>
      <c r="E1027" t="s">
        <v>13</v>
      </c>
      <c r="F1027" t="s">
        <v>111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 s="16">
        <v>1028</v>
      </c>
      <c r="B1028" t="s">
        <v>947</v>
      </c>
      <c r="C1028" t="s">
        <v>68</v>
      </c>
      <c r="D1028" s="18">
        <v>2016</v>
      </c>
      <c r="E1028" t="s">
        <v>31</v>
      </c>
      <c r="F1028" t="s">
        <v>62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 s="16">
        <v>1029</v>
      </c>
      <c r="B1029" t="s">
        <v>948</v>
      </c>
      <c r="C1029" t="s">
        <v>87</v>
      </c>
      <c r="D1029" s="18">
        <v>1998</v>
      </c>
      <c r="E1029" t="s">
        <v>44</v>
      </c>
      <c r="F1029" t="s">
        <v>678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 s="16">
        <v>1030</v>
      </c>
      <c r="B1030" t="s">
        <v>358</v>
      </c>
      <c r="C1030" t="s">
        <v>21</v>
      </c>
      <c r="D1030" s="18">
        <v>2001</v>
      </c>
      <c r="E1030" t="s">
        <v>44</v>
      </c>
      <c r="F1030" t="s">
        <v>111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 s="16">
        <v>1031</v>
      </c>
      <c r="B1031" t="s">
        <v>949</v>
      </c>
      <c r="C1031" t="s">
        <v>12</v>
      </c>
      <c r="D1031" s="18">
        <v>2013</v>
      </c>
      <c r="E1031" t="s">
        <v>44</v>
      </c>
      <c r="F1031" t="s">
        <v>452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 s="16">
        <v>1032</v>
      </c>
      <c r="B1032" t="s">
        <v>950</v>
      </c>
      <c r="C1032" t="s">
        <v>56</v>
      </c>
      <c r="D1032" s="18">
        <v>2002</v>
      </c>
      <c r="E1032" t="s">
        <v>2</v>
      </c>
      <c r="F1032" t="s">
        <v>215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 s="16">
        <v>1033</v>
      </c>
      <c r="B1033" t="s">
        <v>951</v>
      </c>
      <c r="C1033" t="s">
        <v>39</v>
      </c>
      <c r="D1033" s="18">
        <v>2012</v>
      </c>
      <c r="E1033" t="s">
        <v>44</v>
      </c>
      <c r="F1033" t="s">
        <v>108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 s="16">
        <v>1034</v>
      </c>
      <c r="B1034" t="s">
        <v>615</v>
      </c>
      <c r="C1034" t="s">
        <v>47</v>
      </c>
      <c r="D1034" s="18">
        <v>2003</v>
      </c>
      <c r="E1034" t="s">
        <v>44</v>
      </c>
      <c r="F1034" t="s">
        <v>45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 s="16">
        <v>1035</v>
      </c>
      <c r="B1035" t="s">
        <v>952</v>
      </c>
      <c r="C1035" t="s">
        <v>68</v>
      </c>
      <c r="D1035" s="18">
        <v>2015</v>
      </c>
      <c r="E1035" t="s">
        <v>31</v>
      </c>
      <c r="F1035" t="s">
        <v>60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 s="16">
        <v>1036</v>
      </c>
      <c r="B1036" t="s">
        <v>953</v>
      </c>
      <c r="C1036" t="s">
        <v>68</v>
      </c>
      <c r="D1036" s="18">
        <v>2015</v>
      </c>
      <c r="E1036" t="s">
        <v>22</v>
      </c>
      <c r="F1036" t="s">
        <v>108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 s="16">
        <v>1037</v>
      </c>
      <c r="B1037" t="s">
        <v>954</v>
      </c>
      <c r="C1037" t="s">
        <v>47</v>
      </c>
      <c r="D1037" s="18">
        <v>2008</v>
      </c>
      <c r="E1037" t="s">
        <v>31</v>
      </c>
      <c r="F1037" t="s">
        <v>62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 s="16">
        <v>1038</v>
      </c>
      <c r="B1038" t="s">
        <v>955</v>
      </c>
      <c r="C1038" t="s">
        <v>26</v>
      </c>
      <c r="D1038" s="18">
        <v>2008</v>
      </c>
      <c r="E1038" t="s">
        <v>33</v>
      </c>
      <c r="F1038" t="s">
        <v>93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 s="16">
        <v>1039</v>
      </c>
      <c r="B1039" t="s">
        <v>61</v>
      </c>
      <c r="C1039" t="s">
        <v>119</v>
      </c>
      <c r="D1039" s="18">
        <v>2011</v>
      </c>
      <c r="E1039" t="s">
        <v>31</v>
      </c>
      <c r="F1039" t="s">
        <v>62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 s="16">
        <v>1040</v>
      </c>
      <c r="B1040" t="s">
        <v>272</v>
      </c>
      <c r="C1040" t="s">
        <v>114</v>
      </c>
      <c r="D1040" s="18">
        <v>2004</v>
      </c>
      <c r="E1040" t="s">
        <v>13</v>
      </c>
      <c r="F1040" t="s">
        <v>111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 s="16">
        <v>1041</v>
      </c>
      <c r="B1041" t="s">
        <v>956</v>
      </c>
      <c r="C1041" t="s">
        <v>47</v>
      </c>
      <c r="D1041" s="18">
        <v>2003</v>
      </c>
      <c r="E1041" t="s">
        <v>22</v>
      </c>
      <c r="F1041" t="s">
        <v>93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 s="16">
        <v>1042</v>
      </c>
      <c r="B1042" t="s">
        <v>957</v>
      </c>
      <c r="C1042" t="s">
        <v>119</v>
      </c>
      <c r="D1042" s="18">
        <v>2010</v>
      </c>
      <c r="E1042" t="s">
        <v>33</v>
      </c>
      <c r="F1042" t="s">
        <v>111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 s="16">
        <v>1043</v>
      </c>
      <c r="B1043" t="s">
        <v>958</v>
      </c>
      <c r="C1043" t="s">
        <v>12</v>
      </c>
      <c r="D1043" s="18">
        <v>2009</v>
      </c>
      <c r="E1043" t="s">
        <v>24</v>
      </c>
      <c r="F1043" t="s">
        <v>207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 s="16">
        <v>1044</v>
      </c>
      <c r="B1044" t="s">
        <v>959</v>
      </c>
      <c r="C1044" t="s">
        <v>87</v>
      </c>
      <c r="D1044" s="18">
        <v>1998</v>
      </c>
      <c r="E1044" t="s">
        <v>2</v>
      </c>
      <c r="F1044" t="s">
        <v>62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 s="16">
        <v>1045</v>
      </c>
      <c r="B1045" t="s">
        <v>960</v>
      </c>
      <c r="C1045" t="s">
        <v>26</v>
      </c>
      <c r="D1045" s="18">
        <v>2007</v>
      </c>
      <c r="E1045" t="s">
        <v>28</v>
      </c>
      <c r="F1045" t="s">
        <v>765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 s="16">
        <v>1046</v>
      </c>
      <c r="B1046" t="s">
        <v>961</v>
      </c>
      <c r="C1046" t="s">
        <v>47</v>
      </c>
      <c r="D1046" s="18">
        <v>2004</v>
      </c>
      <c r="E1046" t="s">
        <v>33</v>
      </c>
      <c r="F1046" t="s">
        <v>191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 s="16">
        <v>1047</v>
      </c>
      <c r="B1047" t="s">
        <v>144</v>
      </c>
      <c r="C1047" t="s">
        <v>114</v>
      </c>
      <c r="D1047" s="18">
        <v>2003</v>
      </c>
      <c r="E1047" t="s">
        <v>18</v>
      </c>
      <c r="F1047" t="s">
        <v>111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 s="16">
        <v>1048</v>
      </c>
      <c r="B1048" t="s">
        <v>962</v>
      </c>
      <c r="C1048" t="s">
        <v>26</v>
      </c>
      <c r="D1048" s="1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 s="16">
        <v>1049</v>
      </c>
      <c r="B1049" t="s">
        <v>770</v>
      </c>
      <c r="C1049" t="s">
        <v>56</v>
      </c>
      <c r="D1049" s="18">
        <v>2001</v>
      </c>
      <c r="E1049" t="s">
        <v>24</v>
      </c>
      <c r="F1049" t="s">
        <v>386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 s="16">
        <v>1050</v>
      </c>
      <c r="B1050" t="s">
        <v>963</v>
      </c>
      <c r="C1050" t="s">
        <v>12</v>
      </c>
      <c r="D1050" s="18">
        <v>2009</v>
      </c>
      <c r="E1050" t="s">
        <v>13</v>
      </c>
      <c r="F1050" t="s">
        <v>964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 s="16">
        <v>1051</v>
      </c>
      <c r="B1051" t="s">
        <v>965</v>
      </c>
      <c r="C1051" t="s">
        <v>68</v>
      </c>
      <c r="D1051" s="18">
        <v>2014</v>
      </c>
      <c r="E1051" t="s">
        <v>18</v>
      </c>
      <c r="F1051" t="s">
        <v>93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 s="16">
        <v>1052</v>
      </c>
      <c r="B1052" t="s">
        <v>375</v>
      </c>
      <c r="C1052" t="s">
        <v>47</v>
      </c>
      <c r="D1052" s="18">
        <v>2009</v>
      </c>
      <c r="E1052" t="s">
        <v>13</v>
      </c>
      <c r="F1052" t="s">
        <v>111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 s="16">
        <v>1053</v>
      </c>
      <c r="B1053" t="s">
        <v>966</v>
      </c>
      <c r="C1053" t="s">
        <v>12</v>
      </c>
      <c r="D1053" s="18">
        <v>2008</v>
      </c>
      <c r="E1053" t="s">
        <v>13</v>
      </c>
      <c r="F1053" t="s">
        <v>297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 s="16">
        <v>1054</v>
      </c>
      <c r="B1054" t="s">
        <v>967</v>
      </c>
      <c r="C1054" t="s">
        <v>26</v>
      </c>
      <c r="D1054" s="18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 s="16">
        <v>1055</v>
      </c>
      <c r="B1055" t="s">
        <v>968</v>
      </c>
      <c r="C1055" t="s">
        <v>12</v>
      </c>
      <c r="D1055" s="18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 s="16">
        <v>1056</v>
      </c>
      <c r="B1056" t="s">
        <v>969</v>
      </c>
      <c r="C1056" t="s">
        <v>49</v>
      </c>
      <c r="D1056" s="18">
        <v>1993</v>
      </c>
      <c r="E1056" t="s">
        <v>24</v>
      </c>
      <c r="F1056" t="s">
        <v>970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 s="16">
        <v>1057</v>
      </c>
      <c r="B1057" t="s">
        <v>971</v>
      </c>
      <c r="C1057" t="s">
        <v>26</v>
      </c>
      <c r="D1057" s="18">
        <v>2007</v>
      </c>
      <c r="E1057" t="s">
        <v>44</v>
      </c>
      <c r="F1057" t="s">
        <v>972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 s="16">
        <v>1058</v>
      </c>
      <c r="B1058" t="s">
        <v>973</v>
      </c>
      <c r="C1058" t="s">
        <v>47</v>
      </c>
      <c r="D1058" s="18">
        <v>2006</v>
      </c>
      <c r="E1058" t="s">
        <v>13</v>
      </c>
      <c r="F1058" t="s">
        <v>111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 s="16">
        <v>1059</v>
      </c>
      <c r="B1059" t="s">
        <v>974</v>
      </c>
      <c r="C1059" t="s">
        <v>47</v>
      </c>
      <c r="D1059" s="18">
        <v>2005</v>
      </c>
      <c r="E1059" t="s">
        <v>31</v>
      </c>
      <c r="F1059" t="s">
        <v>60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 s="16">
        <v>1060</v>
      </c>
      <c r="B1060" t="s">
        <v>656</v>
      </c>
      <c r="C1060" t="s">
        <v>142</v>
      </c>
      <c r="D1060" s="18">
        <v>2014</v>
      </c>
      <c r="E1060" t="s">
        <v>13</v>
      </c>
      <c r="F1060" t="s">
        <v>45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 s="16">
        <v>1061</v>
      </c>
      <c r="B1061" t="s">
        <v>475</v>
      </c>
      <c r="C1061" t="s">
        <v>42</v>
      </c>
      <c r="D1061" s="18">
        <v>2008</v>
      </c>
      <c r="E1061" t="s">
        <v>44</v>
      </c>
      <c r="F1061" t="s">
        <v>386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 s="16">
        <v>1062</v>
      </c>
      <c r="B1062" t="s">
        <v>975</v>
      </c>
      <c r="C1062" t="s">
        <v>39</v>
      </c>
      <c r="D1062" s="18">
        <v>2013</v>
      </c>
      <c r="E1062" t="s">
        <v>44</v>
      </c>
      <c r="F1062" t="s">
        <v>651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 s="16">
        <v>1063</v>
      </c>
      <c r="B1063" t="s">
        <v>976</v>
      </c>
      <c r="C1063" t="s">
        <v>87</v>
      </c>
      <c r="D1063" s="18">
        <v>1999</v>
      </c>
      <c r="E1063" t="s">
        <v>28</v>
      </c>
      <c r="F1063" t="s">
        <v>60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 s="16">
        <v>1064</v>
      </c>
      <c r="B1064" t="s">
        <v>598</v>
      </c>
      <c r="C1064" t="s">
        <v>42</v>
      </c>
      <c r="D1064" s="18">
        <v>2009</v>
      </c>
      <c r="E1064" t="s">
        <v>22</v>
      </c>
      <c r="F1064" t="s">
        <v>111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 s="16">
        <v>1065</v>
      </c>
      <c r="B1065" t="s">
        <v>110</v>
      </c>
      <c r="C1065" t="s">
        <v>39</v>
      </c>
      <c r="D1065" s="18">
        <v>2015</v>
      </c>
      <c r="E1065" t="s">
        <v>13</v>
      </c>
      <c r="F1065" t="s">
        <v>111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 s="16">
        <v>1066</v>
      </c>
      <c r="B1066" t="s">
        <v>977</v>
      </c>
      <c r="C1066" t="s">
        <v>79</v>
      </c>
      <c r="D1066" s="18">
        <v>1997</v>
      </c>
      <c r="E1066" t="s">
        <v>73</v>
      </c>
      <c r="F1066" t="s">
        <v>386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 s="16">
        <v>1067</v>
      </c>
      <c r="B1067" t="s">
        <v>978</v>
      </c>
      <c r="C1067" t="s">
        <v>87</v>
      </c>
      <c r="D1067" s="18">
        <v>1998</v>
      </c>
      <c r="E1067" t="s">
        <v>73</v>
      </c>
      <c r="F1067" t="s">
        <v>386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 s="16">
        <v>1068</v>
      </c>
      <c r="B1068" t="s">
        <v>358</v>
      </c>
      <c r="C1068" t="s">
        <v>56</v>
      </c>
      <c r="D1068" s="18">
        <v>2001</v>
      </c>
      <c r="E1068" t="s">
        <v>44</v>
      </c>
      <c r="F1068" t="s">
        <v>111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 s="16">
        <v>1069</v>
      </c>
      <c r="B1069" t="s">
        <v>771</v>
      </c>
      <c r="C1069" t="s">
        <v>39</v>
      </c>
      <c r="D1069" s="18">
        <v>2008</v>
      </c>
      <c r="E1069" t="s">
        <v>18</v>
      </c>
      <c r="F1069" t="s">
        <v>111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 s="16">
        <v>1070</v>
      </c>
      <c r="B1070" t="s">
        <v>979</v>
      </c>
      <c r="C1070" t="s">
        <v>56</v>
      </c>
      <c r="D1070" s="18">
        <v>2002</v>
      </c>
      <c r="E1070" t="s">
        <v>22</v>
      </c>
      <c r="F1070" t="s">
        <v>788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 s="16">
        <v>1071</v>
      </c>
      <c r="B1071" t="s">
        <v>980</v>
      </c>
      <c r="C1071" t="s">
        <v>119</v>
      </c>
      <c r="D1071" s="18">
        <v>2010</v>
      </c>
      <c r="E1071" t="s">
        <v>213</v>
      </c>
      <c r="F1071" t="s">
        <v>45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 s="16">
        <v>1072</v>
      </c>
      <c r="B1072" t="s">
        <v>377</v>
      </c>
      <c r="C1072" t="s">
        <v>148</v>
      </c>
      <c r="D1072" s="18">
        <v>2005</v>
      </c>
      <c r="E1072" t="s">
        <v>44</v>
      </c>
      <c r="F1072" t="s">
        <v>177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 s="16">
        <v>1073</v>
      </c>
      <c r="B1073" t="s">
        <v>981</v>
      </c>
      <c r="C1073" t="s">
        <v>694</v>
      </c>
      <c r="D1073" s="18">
        <v>2012</v>
      </c>
      <c r="E1073" t="s">
        <v>44</v>
      </c>
      <c r="F1073" t="s">
        <v>62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 s="16">
        <v>1074</v>
      </c>
      <c r="B1074" t="s">
        <v>982</v>
      </c>
      <c r="C1074" t="s">
        <v>131</v>
      </c>
      <c r="D1074" s="18">
        <v>2007</v>
      </c>
      <c r="E1074" t="s">
        <v>31</v>
      </c>
      <c r="F1074" t="s">
        <v>197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 s="16">
        <v>1075</v>
      </c>
      <c r="B1075" t="s">
        <v>983</v>
      </c>
      <c r="C1075" t="s">
        <v>47</v>
      </c>
      <c r="D1075" s="18">
        <v>2006</v>
      </c>
      <c r="E1075" t="s">
        <v>28</v>
      </c>
      <c r="F1075" t="s">
        <v>984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 s="16">
        <v>1076</v>
      </c>
      <c r="B1076" t="s">
        <v>985</v>
      </c>
      <c r="C1076" t="s">
        <v>87</v>
      </c>
      <c r="D1076" s="18">
        <v>1997</v>
      </c>
      <c r="E1076" t="s">
        <v>13</v>
      </c>
      <c r="F1076" t="s">
        <v>60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 s="16">
        <v>1077</v>
      </c>
      <c r="B1077" t="s">
        <v>986</v>
      </c>
      <c r="C1077" t="s">
        <v>39</v>
      </c>
      <c r="D1077" s="18">
        <v>2012</v>
      </c>
      <c r="E1077" t="s">
        <v>44</v>
      </c>
      <c r="F1077" t="s">
        <v>207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 s="16">
        <v>1078</v>
      </c>
      <c r="B1078" t="s">
        <v>987</v>
      </c>
      <c r="C1078" t="s">
        <v>21</v>
      </c>
      <c r="D1078" s="1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 s="16">
        <v>1079</v>
      </c>
      <c r="B1079" t="s">
        <v>988</v>
      </c>
      <c r="C1079" t="s">
        <v>87</v>
      </c>
      <c r="D1079" s="18">
        <v>1997</v>
      </c>
      <c r="E1079" t="s">
        <v>31</v>
      </c>
      <c r="F1079" t="s">
        <v>297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 s="16">
        <v>1080</v>
      </c>
      <c r="B1080" t="s">
        <v>989</v>
      </c>
      <c r="C1080" t="s">
        <v>119</v>
      </c>
      <c r="D1080" s="18">
        <v>2003</v>
      </c>
      <c r="E1080" t="s">
        <v>33</v>
      </c>
      <c r="F1080" t="s">
        <v>111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 s="16">
        <v>1081</v>
      </c>
      <c r="B1081" t="s">
        <v>990</v>
      </c>
      <c r="C1081" t="s">
        <v>12</v>
      </c>
      <c r="D1081" s="18">
        <v>2008</v>
      </c>
      <c r="E1081" t="s">
        <v>44</v>
      </c>
      <c r="F1081" t="s">
        <v>197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 s="16">
        <v>1082</v>
      </c>
      <c r="B1082" t="s">
        <v>365</v>
      </c>
      <c r="C1082" t="s">
        <v>12</v>
      </c>
      <c r="D1082" s="18">
        <v>2007</v>
      </c>
      <c r="E1082" t="s">
        <v>33</v>
      </c>
      <c r="F1082" t="s">
        <v>111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 s="16">
        <v>1083</v>
      </c>
      <c r="B1083" t="s">
        <v>991</v>
      </c>
      <c r="C1083" t="s">
        <v>56</v>
      </c>
      <c r="D1083" s="18">
        <v>2002</v>
      </c>
      <c r="E1083" t="s">
        <v>44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 s="16">
        <v>1084</v>
      </c>
      <c r="B1084" t="s">
        <v>992</v>
      </c>
      <c r="C1084" t="s">
        <v>12</v>
      </c>
      <c r="D1084" s="18">
        <v>2008</v>
      </c>
      <c r="E1084" t="s">
        <v>13</v>
      </c>
      <c r="F1084" t="s">
        <v>93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 s="16">
        <v>1085</v>
      </c>
      <c r="B1085" t="s">
        <v>993</v>
      </c>
      <c r="C1085" t="s">
        <v>47</v>
      </c>
      <c r="D1085" s="18">
        <v>2003</v>
      </c>
      <c r="E1085" t="s">
        <v>13</v>
      </c>
      <c r="F1085" t="s">
        <v>111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 s="16">
        <v>1086</v>
      </c>
      <c r="B1086" t="s">
        <v>994</v>
      </c>
      <c r="C1086" t="s">
        <v>12</v>
      </c>
      <c r="D1086" s="18">
        <v>2008</v>
      </c>
      <c r="E1086" t="s">
        <v>13</v>
      </c>
      <c r="F1086" t="s">
        <v>386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 s="16">
        <v>1087</v>
      </c>
      <c r="B1087" t="s">
        <v>995</v>
      </c>
      <c r="C1087" t="s">
        <v>87</v>
      </c>
      <c r="D1087" s="18">
        <v>2000</v>
      </c>
      <c r="E1087" t="s">
        <v>13</v>
      </c>
      <c r="F1087" t="s">
        <v>111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 s="16">
        <v>1088</v>
      </c>
      <c r="B1088" t="s">
        <v>996</v>
      </c>
      <c r="C1088" t="s">
        <v>42</v>
      </c>
      <c r="D1088" s="18">
        <v>2006</v>
      </c>
      <c r="E1088" t="s">
        <v>73</v>
      </c>
      <c r="F1088" t="s">
        <v>111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 s="16">
        <v>1089</v>
      </c>
      <c r="B1089" t="s">
        <v>997</v>
      </c>
      <c r="C1089" t="s">
        <v>68</v>
      </c>
      <c r="D1089" s="18">
        <v>2013</v>
      </c>
      <c r="E1089" t="s">
        <v>2</v>
      </c>
      <c r="F1089" t="s">
        <v>191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 s="16">
        <v>1090</v>
      </c>
      <c r="B1090" t="s">
        <v>384</v>
      </c>
      <c r="C1090" t="s">
        <v>114</v>
      </c>
      <c r="D1090" s="18">
        <v>2005</v>
      </c>
      <c r="E1090" t="s">
        <v>31</v>
      </c>
      <c r="F1090" t="s">
        <v>62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 s="16">
        <v>1091</v>
      </c>
      <c r="B1091" t="s">
        <v>998</v>
      </c>
      <c r="C1091" t="s">
        <v>16</v>
      </c>
      <c r="D1091" s="18">
        <v>1989</v>
      </c>
      <c r="E1091" t="s">
        <v>2</v>
      </c>
      <c r="F1091" t="s">
        <v>177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 s="16">
        <v>1092</v>
      </c>
      <c r="B1092" t="s">
        <v>282</v>
      </c>
      <c r="C1092" t="s">
        <v>87</v>
      </c>
      <c r="D1092" s="18">
        <v>2001</v>
      </c>
      <c r="E1092" t="s">
        <v>13</v>
      </c>
      <c r="F1092" t="s">
        <v>62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 s="16">
        <v>1093</v>
      </c>
      <c r="B1093" t="s">
        <v>999</v>
      </c>
      <c r="C1093" t="s">
        <v>56</v>
      </c>
      <c r="D1093" s="18">
        <v>2001</v>
      </c>
      <c r="E1093" t="s">
        <v>84</v>
      </c>
      <c r="F1093" t="s">
        <v>386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 s="16">
        <v>1094</v>
      </c>
      <c r="B1094" t="s">
        <v>1000</v>
      </c>
      <c r="C1094" t="s">
        <v>119</v>
      </c>
      <c r="D1094" s="18">
        <v>2013</v>
      </c>
      <c r="E1094" t="s">
        <v>213</v>
      </c>
      <c r="F1094" t="s">
        <v>62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 s="16">
        <v>1095</v>
      </c>
      <c r="B1095" t="s">
        <v>1001</v>
      </c>
      <c r="C1095" t="s">
        <v>114</v>
      </c>
      <c r="D1095" s="18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 s="16">
        <v>1096</v>
      </c>
      <c r="B1096" t="s">
        <v>1002</v>
      </c>
      <c r="C1096" t="s">
        <v>47</v>
      </c>
      <c r="D1096" s="18">
        <v>2001</v>
      </c>
      <c r="E1096" t="s">
        <v>18</v>
      </c>
      <c r="F1096" t="s">
        <v>609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 s="16">
        <v>1097</v>
      </c>
      <c r="B1097" t="s">
        <v>1003</v>
      </c>
      <c r="C1097" t="s">
        <v>47</v>
      </c>
      <c r="D1097" s="18">
        <v>2003</v>
      </c>
      <c r="E1097" t="s">
        <v>13</v>
      </c>
      <c r="F1097" t="s">
        <v>111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 s="16">
        <v>1098</v>
      </c>
      <c r="B1098" t="s">
        <v>1004</v>
      </c>
      <c r="C1098" t="s">
        <v>47</v>
      </c>
      <c r="D1098" s="18">
        <v>2003</v>
      </c>
      <c r="E1098" t="s">
        <v>2</v>
      </c>
      <c r="F1098" t="s">
        <v>386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 s="16">
        <v>1099</v>
      </c>
      <c r="B1099" t="s">
        <v>1005</v>
      </c>
      <c r="C1099" t="s">
        <v>68</v>
      </c>
      <c r="D1099" s="18">
        <v>2015</v>
      </c>
      <c r="E1099" t="s">
        <v>44</v>
      </c>
      <c r="F1099" t="s">
        <v>207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 s="16">
        <v>1100</v>
      </c>
      <c r="B1100" t="s">
        <v>1006</v>
      </c>
      <c r="C1100" t="s">
        <v>42</v>
      </c>
      <c r="D1100" s="18">
        <v>2007</v>
      </c>
      <c r="E1100" t="s">
        <v>44</v>
      </c>
      <c r="F1100" t="s">
        <v>60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 s="16">
        <v>1101</v>
      </c>
      <c r="B1101" t="s">
        <v>1007</v>
      </c>
      <c r="C1101" t="s">
        <v>187</v>
      </c>
      <c r="D1101" s="18">
        <v>1992</v>
      </c>
      <c r="E1101" t="s">
        <v>73</v>
      </c>
      <c r="F1101" t="s">
        <v>122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 s="16">
        <v>1102</v>
      </c>
      <c r="B1102" t="s">
        <v>1008</v>
      </c>
      <c r="C1102" t="s">
        <v>47</v>
      </c>
      <c r="D1102" s="18">
        <v>2000</v>
      </c>
      <c r="E1102" t="s">
        <v>13</v>
      </c>
      <c r="F1102" t="s">
        <v>111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 s="16">
        <v>1103</v>
      </c>
      <c r="B1103" t="s">
        <v>849</v>
      </c>
      <c r="C1103" t="s">
        <v>39</v>
      </c>
      <c r="D1103" s="18">
        <v>2012</v>
      </c>
      <c r="E1103" t="s">
        <v>31</v>
      </c>
      <c r="F1103" t="s">
        <v>45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 s="16">
        <v>1104</v>
      </c>
      <c r="B1104" t="s">
        <v>1009</v>
      </c>
      <c r="C1104" t="s">
        <v>47</v>
      </c>
      <c r="D1104" s="18">
        <v>2004</v>
      </c>
      <c r="E1104" t="s">
        <v>13</v>
      </c>
      <c r="F1104" t="s">
        <v>609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 s="16">
        <v>1105</v>
      </c>
      <c r="B1105" t="s">
        <v>1010</v>
      </c>
      <c r="C1105" t="s">
        <v>39</v>
      </c>
      <c r="D1105" s="18">
        <v>2006</v>
      </c>
      <c r="E1105" t="s">
        <v>18</v>
      </c>
      <c r="F1105" t="s">
        <v>111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 s="16">
        <v>1106</v>
      </c>
      <c r="B1106" t="s">
        <v>1011</v>
      </c>
      <c r="C1106" t="s">
        <v>47</v>
      </c>
      <c r="D1106" s="18">
        <v>2002</v>
      </c>
      <c r="E1106" t="s">
        <v>13</v>
      </c>
      <c r="F1106" t="s">
        <v>111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 s="16">
        <v>1107</v>
      </c>
      <c r="B1107" t="s">
        <v>1012</v>
      </c>
      <c r="C1107" t="s">
        <v>47</v>
      </c>
      <c r="D1107" s="18">
        <v>2005</v>
      </c>
      <c r="E1107" t="s">
        <v>73</v>
      </c>
      <c r="F1107" t="s">
        <v>129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 s="16">
        <v>1108</v>
      </c>
      <c r="B1108" t="s">
        <v>1013</v>
      </c>
      <c r="C1108" t="s">
        <v>128</v>
      </c>
      <c r="D1108" s="18">
        <v>1981</v>
      </c>
      <c r="E1108" t="s">
        <v>24</v>
      </c>
      <c r="F1108" t="s">
        <v>129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 s="16">
        <v>1109</v>
      </c>
      <c r="B1109" t="s">
        <v>1014</v>
      </c>
      <c r="C1109" t="s">
        <v>148</v>
      </c>
      <c r="D1109" s="18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 s="16">
        <v>1110</v>
      </c>
      <c r="B1110" t="s">
        <v>1015</v>
      </c>
      <c r="C1110" t="s">
        <v>49</v>
      </c>
      <c r="D1110" s="18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 s="16">
        <v>1111</v>
      </c>
      <c r="B1111" t="s">
        <v>1016</v>
      </c>
      <c r="C1111" t="s">
        <v>12</v>
      </c>
      <c r="D1111" s="18">
        <v>2011</v>
      </c>
      <c r="E1111" t="s">
        <v>28</v>
      </c>
      <c r="F1111" t="s">
        <v>297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 s="16">
        <v>1112</v>
      </c>
      <c r="B1112" t="s">
        <v>540</v>
      </c>
      <c r="C1112" t="s">
        <v>47</v>
      </c>
      <c r="D1112" s="18">
        <v>2004</v>
      </c>
      <c r="E1112" t="s">
        <v>22</v>
      </c>
      <c r="F1112" t="s">
        <v>277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 s="16">
        <v>1113</v>
      </c>
      <c r="B1113" t="s">
        <v>1017</v>
      </c>
      <c r="C1113" t="s">
        <v>39</v>
      </c>
      <c r="D1113" s="18">
        <v>2008</v>
      </c>
      <c r="E1113" t="s">
        <v>31</v>
      </c>
      <c r="F1113" t="s">
        <v>111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 s="16">
        <v>1114</v>
      </c>
      <c r="B1114" t="s">
        <v>1018</v>
      </c>
      <c r="C1114" t="s">
        <v>26</v>
      </c>
      <c r="D1114" s="18">
        <v>2007</v>
      </c>
      <c r="E1114" t="s">
        <v>22</v>
      </c>
      <c r="F1114" t="s">
        <v>193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 s="16">
        <v>1115</v>
      </c>
      <c r="B1115" t="s">
        <v>1019</v>
      </c>
      <c r="C1115" t="s">
        <v>56</v>
      </c>
      <c r="D1115" s="18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 s="16">
        <v>1116</v>
      </c>
      <c r="B1116" t="s">
        <v>1020</v>
      </c>
      <c r="C1116" t="s">
        <v>12</v>
      </c>
      <c r="D1116" s="18">
        <v>2011</v>
      </c>
      <c r="E1116" t="s">
        <v>44</v>
      </c>
      <c r="F1116" t="s">
        <v>452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 s="16">
        <v>1117</v>
      </c>
      <c r="B1117" t="s">
        <v>1021</v>
      </c>
      <c r="C1117" t="s">
        <v>128</v>
      </c>
      <c r="D1117" s="18">
        <v>1982</v>
      </c>
      <c r="E1117" t="s">
        <v>24</v>
      </c>
      <c r="F1117" t="s">
        <v>129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 s="16">
        <v>1118</v>
      </c>
      <c r="B1118" t="s">
        <v>1022</v>
      </c>
      <c r="C1118" t="s">
        <v>87</v>
      </c>
      <c r="D1118" s="18">
        <v>1999</v>
      </c>
      <c r="E1118" t="s">
        <v>31</v>
      </c>
      <c r="F1118" t="s">
        <v>1023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 s="16">
        <v>1119</v>
      </c>
      <c r="B1119" t="s">
        <v>1024</v>
      </c>
      <c r="C1119" t="s">
        <v>16</v>
      </c>
      <c r="D1119" s="18">
        <v>1986</v>
      </c>
      <c r="E1119" t="s">
        <v>44</v>
      </c>
      <c r="F1119" t="s">
        <v>177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 s="16">
        <v>1120</v>
      </c>
      <c r="B1120" t="s">
        <v>1025</v>
      </c>
      <c r="C1120" t="s">
        <v>47</v>
      </c>
      <c r="D1120" s="18">
        <v>2002</v>
      </c>
      <c r="E1120" t="s">
        <v>13</v>
      </c>
      <c r="F1120" t="s">
        <v>111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 s="16">
        <v>1121</v>
      </c>
      <c r="B1121" t="s">
        <v>1026</v>
      </c>
      <c r="C1121" t="s">
        <v>47</v>
      </c>
      <c r="D1121" s="18">
        <v>2005</v>
      </c>
      <c r="E1121" t="s">
        <v>13</v>
      </c>
      <c r="F1121" t="s">
        <v>111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 s="16">
        <v>1122</v>
      </c>
      <c r="B1122" t="s">
        <v>1027</v>
      </c>
      <c r="C1122" t="s">
        <v>47</v>
      </c>
      <c r="D1122" s="18">
        <v>2004</v>
      </c>
      <c r="E1122" t="s">
        <v>44</v>
      </c>
      <c r="F1122" t="s">
        <v>93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 s="16">
        <v>1123</v>
      </c>
      <c r="B1123" t="s">
        <v>1028</v>
      </c>
      <c r="C1123" t="s">
        <v>39</v>
      </c>
      <c r="D1123" s="18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 s="16">
        <v>1124</v>
      </c>
      <c r="B1124" t="s">
        <v>1029</v>
      </c>
      <c r="C1124" t="s">
        <v>68</v>
      </c>
      <c r="D1124" s="18">
        <v>2015</v>
      </c>
      <c r="E1124" t="s">
        <v>84</v>
      </c>
      <c r="F1124" t="s">
        <v>191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 s="16">
        <v>1125</v>
      </c>
      <c r="B1125" t="s">
        <v>582</v>
      </c>
      <c r="C1125" t="s">
        <v>114</v>
      </c>
      <c r="D1125" s="18">
        <v>2004</v>
      </c>
      <c r="E1125" t="s">
        <v>13</v>
      </c>
      <c r="F1125" t="s">
        <v>122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 s="16">
        <v>1126</v>
      </c>
      <c r="B1126" t="s">
        <v>1030</v>
      </c>
      <c r="C1126" t="s">
        <v>39</v>
      </c>
      <c r="D1126" s="18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 s="16">
        <v>1127</v>
      </c>
      <c r="B1127" t="s">
        <v>1031</v>
      </c>
      <c r="C1127" t="s">
        <v>148</v>
      </c>
      <c r="D1127" s="18">
        <v>2001</v>
      </c>
      <c r="E1127" t="s">
        <v>213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5">
      <c r="A1128" s="16">
        <v>1128</v>
      </c>
      <c r="B1128" t="s">
        <v>64</v>
      </c>
      <c r="C1128" t="s">
        <v>119</v>
      </c>
      <c r="D1128" s="18"/>
      <c r="E1128" t="s">
        <v>31</v>
      </c>
      <c r="F1128" t="s">
        <v>62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 s="16">
        <v>1129</v>
      </c>
      <c r="B1129" t="s">
        <v>1032</v>
      </c>
      <c r="C1129" t="s">
        <v>42</v>
      </c>
      <c r="D1129" s="18">
        <v>2011</v>
      </c>
      <c r="E1129" t="s">
        <v>2</v>
      </c>
      <c r="F1129" t="s">
        <v>122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 s="16">
        <v>1130</v>
      </c>
      <c r="B1130" t="s">
        <v>1033</v>
      </c>
      <c r="C1130" t="s">
        <v>47</v>
      </c>
      <c r="D1130" s="18">
        <v>2003</v>
      </c>
      <c r="E1130" t="s">
        <v>13</v>
      </c>
      <c r="F1130" t="s">
        <v>111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 s="16">
        <v>1131</v>
      </c>
      <c r="B1131" t="s">
        <v>1034</v>
      </c>
      <c r="C1131" t="s">
        <v>87</v>
      </c>
      <c r="D1131" s="18">
        <v>1999</v>
      </c>
      <c r="E1131" t="s">
        <v>2</v>
      </c>
      <c r="F1131" t="s">
        <v>60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 s="16">
        <v>1132</v>
      </c>
      <c r="B1132" t="s">
        <v>656</v>
      </c>
      <c r="C1132" t="s">
        <v>39</v>
      </c>
      <c r="D1132" s="18">
        <v>2014</v>
      </c>
      <c r="E1132" t="s">
        <v>13</v>
      </c>
      <c r="F1132" t="s">
        <v>45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 s="16">
        <v>1133</v>
      </c>
      <c r="B1133" t="s">
        <v>1035</v>
      </c>
      <c r="C1133" t="s">
        <v>47</v>
      </c>
      <c r="D1133" s="18">
        <v>2004</v>
      </c>
      <c r="E1133" t="s">
        <v>13</v>
      </c>
      <c r="F1133" t="s">
        <v>111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 s="16">
        <v>1134</v>
      </c>
      <c r="B1134" t="s">
        <v>909</v>
      </c>
      <c r="C1134" t="s">
        <v>39</v>
      </c>
      <c r="D1134" s="18">
        <v>2010</v>
      </c>
      <c r="E1134" t="s">
        <v>44</v>
      </c>
      <c r="F1134" t="s">
        <v>193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5">
      <c r="A1135" s="16">
        <v>1135</v>
      </c>
      <c r="B1135" t="s">
        <v>621</v>
      </c>
      <c r="C1135" t="s">
        <v>42</v>
      </c>
      <c r="D1135" s="18"/>
      <c r="E1135" t="s">
        <v>28</v>
      </c>
      <c r="F1135" t="s">
        <v>111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 s="16">
        <v>1136</v>
      </c>
      <c r="B1136" t="s">
        <v>1036</v>
      </c>
      <c r="C1136" t="s">
        <v>47</v>
      </c>
      <c r="D1136" s="18">
        <v>2005</v>
      </c>
      <c r="E1136" t="s">
        <v>13</v>
      </c>
      <c r="F1136" t="s">
        <v>62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 s="16">
        <v>1137</v>
      </c>
      <c r="B1137" t="s">
        <v>1037</v>
      </c>
      <c r="C1137" t="s">
        <v>39</v>
      </c>
      <c r="D1137" s="18">
        <v>2011</v>
      </c>
      <c r="E1137" t="s">
        <v>31</v>
      </c>
      <c r="F1137" t="s">
        <v>108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 s="16">
        <v>1138</v>
      </c>
      <c r="B1138" t="s">
        <v>1038</v>
      </c>
      <c r="C1138" t="s">
        <v>26</v>
      </c>
      <c r="D1138" s="1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 s="16">
        <v>1139</v>
      </c>
      <c r="B1139" t="s">
        <v>1039</v>
      </c>
      <c r="C1139" t="s">
        <v>148</v>
      </c>
      <c r="D1139" s="18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 s="16">
        <v>1140</v>
      </c>
      <c r="B1140" t="s">
        <v>1040</v>
      </c>
      <c r="C1140" t="s">
        <v>87</v>
      </c>
      <c r="D1140" s="18">
        <v>1998</v>
      </c>
      <c r="E1140" t="s">
        <v>18</v>
      </c>
      <c r="F1140" t="s">
        <v>111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 s="16">
        <v>1141</v>
      </c>
      <c r="B1141" t="s">
        <v>1041</v>
      </c>
      <c r="C1141" t="s">
        <v>12</v>
      </c>
      <c r="D1141" s="18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 s="16">
        <v>1142</v>
      </c>
      <c r="B1142" t="s">
        <v>1042</v>
      </c>
      <c r="C1142" t="s">
        <v>47</v>
      </c>
      <c r="D1142" s="18">
        <v>2004</v>
      </c>
      <c r="E1142" t="s">
        <v>13</v>
      </c>
      <c r="F1142" t="s">
        <v>111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 s="16">
        <v>1143</v>
      </c>
      <c r="B1143" t="s">
        <v>1043</v>
      </c>
      <c r="C1143" t="s">
        <v>39</v>
      </c>
      <c r="D1143" s="18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 s="16">
        <v>1144</v>
      </c>
      <c r="B1144" t="s">
        <v>439</v>
      </c>
      <c r="C1144" t="s">
        <v>21</v>
      </c>
      <c r="D1144" s="18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 s="16">
        <v>1145</v>
      </c>
      <c r="B1145" t="s">
        <v>1044</v>
      </c>
      <c r="C1145" t="s">
        <v>21</v>
      </c>
      <c r="D1145" s="18">
        <v>1998</v>
      </c>
      <c r="E1145" t="s">
        <v>213</v>
      </c>
      <c r="F1145" t="s">
        <v>185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 s="16">
        <v>1146</v>
      </c>
      <c r="B1146" t="s">
        <v>1045</v>
      </c>
      <c r="C1146" t="s">
        <v>148</v>
      </c>
      <c r="D1146" s="18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 s="16">
        <v>1147</v>
      </c>
      <c r="B1147" t="s">
        <v>1046</v>
      </c>
      <c r="C1147" t="s">
        <v>47</v>
      </c>
      <c r="D1147" s="18">
        <v>2005</v>
      </c>
      <c r="E1147" t="s">
        <v>28</v>
      </c>
      <c r="F1147" t="s">
        <v>60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 s="16">
        <v>1148</v>
      </c>
      <c r="B1148" t="s">
        <v>1047</v>
      </c>
      <c r="C1148" t="s">
        <v>26</v>
      </c>
      <c r="D1148" s="18">
        <v>2007</v>
      </c>
      <c r="E1148" t="s">
        <v>44</v>
      </c>
      <c r="F1148" t="s">
        <v>386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 s="16">
        <v>1149</v>
      </c>
      <c r="B1149" t="s">
        <v>326</v>
      </c>
      <c r="C1149" t="s">
        <v>142</v>
      </c>
      <c r="D1149" s="18">
        <v>2014</v>
      </c>
      <c r="E1149" t="s">
        <v>31</v>
      </c>
      <c r="F1149" t="s">
        <v>93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 s="16">
        <v>1150</v>
      </c>
      <c r="B1150" t="s">
        <v>1048</v>
      </c>
      <c r="C1150" t="s">
        <v>12</v>
      </c>
      <c r="D1150" s="18">
        <v>2008</v>
      </c>
      <c r="E1150" t="s">
        <v>33</v>
      </c>
      <c r="F1150" t="s">
        <v>185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 s="16">
        <v>1151</v>
      </c>
      <c r="B1151" t="s">
        <v>1049</v>
      </c>
      <c r="C1151" t="s">
        <v>26</v>
      </c>
      <c r="D1151" s="18">
        <v>2011</v>
      </c>
      <c r="E1151" t="s">
        <v>28</v>
      </c>
      <c r="F1151" t="s">
        <v>62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 s="16">
        <v>1152</v>
      </c>
      <c r="B1152" t="s">
        <v>1050</v>
      </c>
      <c r="C1152" t="s">
        <v>47</v>
      </c>
      <c r="D1152" s="18">
        <v>2005</v>
      </c>
      <c r="E1152" t="s">
        <v>44</v>
      </c>
      <c r="F1152" t="s">
        <v>45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 s="16">
        <v>1153</v>
      </c>
      <c r="B1153" t="s">
        <v>1051</v>
      </c>
      <c r="C1153" t="s">
        <v>39</v>
      </c>
      <c r="D1153" s="18">
        <v>2008</v>
      </c>
      <c r="E1153" t="s">
        <v>44</v>
      </c>
      <c r="F1153" t="s">
        <v>93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 s="16">
        <v>1154</v>
      </c>
      <c r="B1154" t="s">
        <v>1052</v>
      </c>
      <c r="C1154" t="s">
        <v>79</v>
      </c>
      <c r="D1154" s="18">
        <v>1998</v>
      </c>
      <c r="E1154" t="s">
        <v>18</v>
      </c>
      <c r="F1154" t="s">
        <v>1053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 s="16">
        <v>1155</v>
      </c>
      <c r="B1155" t="s">
        <v>1054</v>
      </c>
      <c r="C1155" t="s">
        <v>128</v>
      </c>
      <c r="D1155" s="18">
        <v>1981</v>
      </c>
      <c r="E1155" t="s">
        <v>31</v>
      </c>
      <c r="F1155" t="s">
        <v>62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 s="16">
        <v>1156</v>
      </c>
      <c r="B1156" t="s">
        <v>1055</v>
      </c>
      <c r="C1156" t="s">
        <v>87</v>
      </c>
      <c r="D1156" s="18">
        <v>1999</v>
      </c>
      <c r="E1156" t="s">
        <v>44</v>
      </c>
      <c r="F1156" t="s">
        <v>185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 s="16">
        <v>1157</v>
      </c>
      <c r="B1157" t="s">
        <v>1056</v>
      </c>
      <c r="C1157" t="s">
        <v>26</v>
      </c>
      <c r="D1157" s="18">
        <v>2008</v>
      </c>
      <c r="E1157" t="s">
        <v>22</v>
      </c>
      <c r="F1157" t="s">
        <v>193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 s="16">
        <v>1158</v>
      </c>
      <c r="B1158" t="s">
        <v>1057</v>
      </c>
      <c r="C1158" t="s">
        <v>68</v>
      </c>
      <c r="D1158" s="18">
        <v>2016</v>
      </c>
      <c r="E1158" t="s">
        <v>44</v>
      </c>
      <c r="F1158" t="s">
        <v>1058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 s="16">
        <v>1159</v>
      </c>
      <c r="B1159" t="s">
        <v>493</v>
      </c>
      <c r="C1159" t="s">
        <v>148</v>
      </c>
      <c r="D1159" s="18">
        <v>2003</v>
      </c>
      <c r="E1159" t="s">
        <v>2</v>
      </c>
      <c r="F1159" t="s">
        <v>122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 s="16">
        <v>1160</v>
      </c>
      <c r="B1160" t="s">
        <v>1059</v>
      </c>
      <c r="C1160" t="s">
        <v>47</v>
      </c>
      <c r="D1160" s="18">
        <v>2004</v>
      </c>
      <c r="E1160" t="s">
        <v>13</v>
      </c>
      <c r="F1160" t="s">
        <v>1060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 s="16">
        <v>1161</v>
      </c>
      <c r="B1161" t="s">
        <v>1061</v>
      </c>
      <c r="C1161" t="s">
        <v>119</v>
      </c>
      <c r="D1161" s="18">
        <v>1996</v>
      </c>
      <c r="E1161" t="s">
        <v>22</v>
      </c>
      <c r="F1161" t="s">
        <v>62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 s="16">
        <v>1162</v>
      </c>
      <c r="B1162" t="s">
        <v>141</v>
      </c>
      <c r="C1162" t="s">
        <v>148</v>
      </c>
      <c r="D1162" s="18">
        <v>2006</v>
      </c>
      <c r="E1162" t="s">
        <v>44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 s="16">
        <v>1163</v>
      </c>
      <c r="B1163" t="s">
        <v>1062</v>
      </c>
      <c r="C1163" t="s">
        <v>87</v>
      </c>
      <c r="D1163" s="18">
        <v>1996</v>
      </c>
      <c r="E1163" t="s">
        <v>73</v>
      </c>
      <c r="F1163" t="s">
        <v>60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 s="16">
        <v>1164</v>
      </c>
      <c r="B1164" t="s">
        <v>1063</v>
      </c>
      <c r="C1164" t="s">
        <v>42</v>
      </c>
      <c r="D1164" s="18">
        <v>2008</v>
      </c>
      <c r="E1164" t="s">
        <v>44</v>
      </c>
      <c r="F1164" t="s">
        <v>177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 s="16">
        <v>1165</v>
      </c>
      <c r="B1165" t="s">
        <v>687</v>
      </c>
      <c r="C1165" t="s">
        <v>128</v>
      </c>
      <c r="D1165" s="18">
        <v>1982</v>
      </c>
      <c r="E1165" t="s">
        <v>2</v>
      </c>
      <c r="F1165" t="s">
        <v>129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 s="16">
        <v>1166</v>
      </c>
      <c r="B1166" t="s">
        <v>376</v>
      </c>
      <c r="C1166" t="s">
        <v>42</v>
      </c>
      <c r="D1166" s="18">
        <v>2007</v>
      </c>
      <c r="E1166" t="s">
        <v>13</v>
      </c>
      <c r="F1166" t="s">
        <v>185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 s="16">
        <v>1167</v>
      </c>
      <c r="B1167" t="s">
        <v>1064</v>
      </c>
      <c r="C1167" t="s">
        <v>39</v>
      </c>
      <c r="D1167" s="18">
        <v>2008</v>
      </c>
      <c r="E1167" t="s">
        <v>73</v>
      </c>
      <c r="F1167" t="s">
        <v>93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 s="16">
        <v>1168</v>
      </c>
      <c r="B1168" t="s">
        <v>616</v>
      </c>
      <c r="C1168" t="s">
        <v>39</v>
      </c>
      <c r="D1168" s="18">
        <v>2010</v>
      </c>
      <c r="E1168" t="s">
        <v>44</v>
      </c>
      <c r="F1168" t="s">
        <v>207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 s="16">
        <v>1169</v>
      </c>
      <c r="B1169" t="s">
        <v>1065</v>
      </c>
      <c r="C1169" t="s">
        <v>87</v>
      </c>
      <c r="D1169" s="18">
        <v>1999</v>
      </c>
      <c r="E1169" t="s">
        <v>18</v>
      </c>
      <c r="F1169" t="s">
        <v>111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 s="16">
        <v>1170</v>
      </c>
      <c r="B1170" t="s">
        <v>1066</v>
      </c>
      <c r="C1170" t="s">
        <v>68</v>
      </c>
      <c r="D1170" s="18">
        <v>2014</v>
      </c>
      <c r="E1170" t="s">
        <v>31</v>
      </c>
      <c r="F1170" t="s">
        <v>108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 s="16">
        <v>1171</v>
      </c>
      <c r="B1171" t="s">
        <v>1067</v>
      </c>
      <c r="C1171" t="s">
        <v>12</v>
      </c>
      <c r="D1171" s="18">
        <v>2008</v>
      </c>
      <c r="E1171" t="s">
        <v>13</v>
      </c>
      <c r="F1171" t="s">
        <v>45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 s="16">
        <v>1172</v>
      </c>
      <c r="B1172" t="s">
        <v>1068</v>
      </c>
      <c r="C1172" t="s">
        <v>26</v>
      </c>
      <c r="D1172" s="18">
        <v>2008</v>
      </c>
      <c r="E1172" t="s">
        <v>28</v>
      </c>
      <c r="F1172" t="s">
        <v>62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 s="16">
        <v>1173</v>
      </c>
      <c r="B1173" t="s">
        <v>1069</v>
      </c>
      <c r="C1173" t="s">
        <v>26</v>
      </c>
      <c r="D1173" s="18">
        <v>2008</v>
      </c>
      <c r="E1173" t="s">
        <v>33</v>
      </c>
      <c r="F1173" t="s">
        <v>111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 s="16">
        <v>1174</v>
      </c>
      <c r="B1174" t="s">
        <v>1070</v>
      </c>
      <c r="C1174" t="s">
        <v>87</v>
      </c>
      <c r="D1174" s="18">
        <v>2000</v>
      </c>
      <c r="E1174" t="s">
        <v>28</v>
      </c>
      <c r="F1174" t="s">
        <v>60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 s="16">
        <v>1175</v>
      </c>
      <c r="B1175" t="s">
        <v>286</v>
      </c>
      <c r="C1175" t="s">
        <v>39</v>
      </c>
      <c r="D1175" s="18">
        <v>2012</v>
      </c>
      <c r="E1175" t="s">
        <v>18</v>
      </c>
      <c r="F1175" t="s">
        <v>111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 s="16">
        <v>1176</v>
      </c>
      <c r="B1176" t="s">
        <v>1071</v>
      </c>
      <c r="C1176" t="s">
        <v>12</v>
      </c>
      <c r="D1176" s="18">
        <v>2009</v>
      </c>
      <c r="E1176" t="s">
        <v>28</v>
      </c>
      <c r="F1176" t="s">
        <v>62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 s="16">
        <v>1177</v>
      </c>
      <c r="B1177" t="s">
        <v>1072</v>
      </c>
      <c r="C1177" t="s">
        <v>26</v>
      </c>
      <c r="D1177" s="18">
        <v>2008</v>
      </c>
      <c r="E1177" t="s">
        <v>28</v>
      </c>
      <c r="F1177" t="s">
        <v>452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 s="16">
        <v>1178</v>
      </c>
      <c r="B1178" t="s">
        <v>1073</v>
      </c>
      <c r="C1178" t="s">
        <v>66</v>
      </c>
      <c r="D1178" s="18">
        <v>2012</v>
      </c>
      <c r="E1178" t="s">
        <v>44</v>
      </c>
      <c r="F1178" t="s">
        <v>193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 s="16">
        <v>1179</v>
      </c>
      <c r="B1179" t="s">
        <v>1074</v>
      </c>
      <c r="C1179" t="s">
        <v>26</v>
      </c>
      <c r="D1179" s="18">
        <v>2007</v>
      </c>
      <c r="E1179" t="s">
        <v>44</v>
      </c>
      <c r="F1179" t="s">
        <v>452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 s="16">
        <v>1180</v>
      </c>
      <c r="B1180" t="s">
        <v>1075</v>
      </c>
      <c r="C1180" t="s">
        <v>26</v>
      </c>
      <c r="D1180" s="18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 s="16">
        <v>1181</v>
      </c>
      <c r="B1181" t="s">
        <v>1076</v>
      </c>
      <c r="C1181" t="s">
        <v>56</v>
      </c>
      <c r="D1181" s="18">
        <v>2002</v>
      </c>
      <c r="E1181" t="s">
        <v>2</v>
      </c>
      <c r="F1181" t="s">
        <v>261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 s="16">
        <v>1182</v>
      </c>
      <c r="B1182" t="s">
        <v>684</v>
      </c>
      <c r="C1182" t="s">
        <v>47</v>
      </c>
      <c r="D1182" s="18">
        <v>2009</v>
      </c>
      <c r="E1182" t="s">
        <v>13</v>
      </c>
      <c r="F1182" t="s">
        <v>185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 s="16">
        <v>1183</v>
      </c>
      <c r="B1183" t="s">
        <v>1077</v>
      </c>
      <c r="C1183" t="s">
        <v>47</v>
      </c>
      <c r="D1183" s="18">
        <v>2001</v>
      </c>
      <c r="E1183" t="s">
        <v>13</v>
      </c>
      <c r="F1183" t="s">
        <v>111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 s="16">
        <v>1184</v>
      </c>
      <c r="B1184" t="s">
        <v>1078</v>
      </c>
      <c r="C1184" t="s">
        <v>47</v>
      </c>
      <c r="D1184" s="18">
        <v>2002</v>
      </c>
      <c r="E1184" t="s">
        <v>31</v>
      </c>
      <c r="F1184" t="s">
        <v>1079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 s="16">
        <v>1185</v>
      </c>
      <c r="B1185" t="s">
        <v>1080</v>
      </c>
      <c r="C1185" t="s">
        <v>148</v>
      </c>
      <c r="D1185" s="18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 s="16">
        <v>1186</v>
      </c>
      <c r="B1186" t="s">
        <v>1081</v>
      </c>
      <c r="C1186" t="s">
        <v>42</v>
      </c>
      <c r="D1186" s="18">
        <v>2012</v>
      </c>
      <c r="E1186" t="s">
        <v>13</v>
      </c>
      <c r="F1186" t="s">
        <v>185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 s="16">
        <v>1187</v>
      </c>
      <c r="B1187" t="s">
        <v>1082</v>
      </c>
      <c r="C1187" t="s">
        <v>47</v>
      </c>
      <c r="D1187" s="18">
        <v>2000</v>
      </c>
      <c r="E1187" t="s">
        <v>18</v>
      </c>
      <c r="F1187" t="s">
        <v>45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 s="16">
        <v>1188</v>
      </c>
      <c r="B1188" t="s">
        <v>996</v>
      </c>
      <c r="C1188" t="s">
        <v>47</v>
      </c>
      <c r="D1188" s="18">
        <v>2006</v>
      </c>
      <c r="E1188" t="s">
        <v>73</v>
      </c>
      <c r="F1188" t="s">
        <v>111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 s="16">
        <v>1189</v>
      </c>
      <c r="B1189" t="s">
        <v>1083</v>
      </c>
      <c r="C1189" t="s">
        <v>16</v>
      </c>
      <c r="D1189" s="18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 s="16">
        <v>1190</v>
      </c>
      <c r="B1190" t="s">
        <v>1084</v>
      </c>
      <c r="C1190" t="s">
        <v>87</v>
      </c>
      <c r="D1190" s="18">
        <v>1995</v>
      </c>
      <c r="E1190" t="s">
        <v>44</v>
      </c>
      <c r="F1190" t="s">
        <v>60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 s="16">
        <v>1191</v>
      </c>
      <c r="B1191" t="s">
        <v>1085</v>
      </c>
      <c r="C1191" t="s">
        <v>68</v>
      </c>
      <c r="D1191" s="18">
        <v>2016</v>
      </c>
      <c r="E1191" t="s">
        <v>22</v>
      </c>
      <c r="F1191" t="s">
        <v>297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 s="16">
        <v>1192</v>
      </c>
      <c r="B1192" t="s">
        <v>1086</v>
      </c>
      <c r="C1192" t="s">
        <v>49</v>
      </c>
      <c r="D1192" s="18">
        <v>1990</v>
      </c>
      <c r="E1192" t="s">
        <v>44</v>
      </c>
      <c r="F1192" t="s">
        <v>177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 s="16">
        <v>1193</v>
      </c>
      <c r="B1193" t="s">
        <v>1087</v>
      </c>
      <c r="C1193" t="s">
        <v>21</v>
      </c>
      <c r="D1193" s="18">
        <v>2001</v>
      </c>
      <c r="E1193" t="s">
        <v>22</v>
      </c>
      <c r="F1193" t="s">
        <v>277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 s="16">
        <v>1194</v>
      </c>
      <c r="B1194" t="s">
        <v>1088</v>
      </c>
      <c r="C1194" t="s">
        <v>56</v>
      </c>
      <c r="D1194" s="18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 s="16">
        <v>1195</v>
      </c>
      <c r="B1195" t="s">
        <v>679</v>
      </c>
      <c r="C1195" t="s">
        <v>68</v>
      </c>
      <c r="D1195" s="18">
        <v>2013</v>
      </c>
      <c r="E1195" t="s">
        <v>44</v>
      </c>
      <c r="F1195" t="s">
        <v>207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 s="16">
        <v>1196</v>
      </c>
      <c r="B1196" t="s">
        <v>1089</v>
      </c>
      <c r="C1196" t="s">
        <v>39</v>
      </c>
      <c r="D1196" s="18">
        <v>2010</v>
      </c>
      <c r="E1196" t="s">
        <v>44</v>
      </c>
      <c r="F1196" t="s">
        <v>45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 s="16">
        <v>1197</v>
      </c>
      <c r="B1197" t="s">
        <v>951</v>
      </c>
      <c r="C1197" t="s">
        <v>42</v>
      </c>
      <c r="D1197" s="18">
        <v>2012</v>
      </c>
      <c r="E1197" t="s">
        <v>44</v>
      </c>
      <c r="F1197" t="s">
        <v>108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 s="16">
        <v>1198</v>
      </c>
      <c r="B1198" t="s">
        <v>1090</v>
      </c>
      <c r="C1198" t="s">
        <v>47</v>
      </c>
      <c r="D1198" s="18">
        <v>2002</v>
      </c>
      <c r="E1198" t="s">
        <v>18</v>
      </c>
      <c r="F1198" t="s">
        <v>129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 s="16">
        <v>1199</v>
      </c>
      <c r="B1199" t="s">
        <v>1091</v>
      </c>
      <c r="C1199" t="s">
        <v>114</v>
      </c>
      <c r="D1199" s="18">
        <v>2003</v>
      </c>
      <c r="E1199" t="s">
        <v>31</v>
      </c>
      <c r="F1199" t="s">
        <v>93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 s="16">
        <v>1200</v>
      </c>
      <c r="B1200" t="s">
        <v>1092</v>
      </c>
      <c r="C1200" t="s">
        <v>12</v>
      </c>
      <c r="D1200" s="18">
        <v>2008</v>
      </c>
      <c r="E1200" t="s">
        <v>13</v>
      </c>
      <c r="F1200" t="s">
        <v>129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 s="16">
        <v>1201</v>
      </c>
      <c r="B1201" t="s">
        <v>708</v>
      </c>
      <c r="C1201" t="s">
        <v>42</v>
      </c>
      <c r="D1201" s="18">
        <v>2010</v>
      </c>
      <c r="E1201" t="s">
        <v>31</v>
      </c>
      <c r="F1201" t="s">
        <v>45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 s="16">
        <v>1202</v>
      </c>
      <c r="B1202" t="s">
        <v>1093</v>
      </c>
      <c r="C1202" t="s">
        <v>79</v>
      </c>
      <c r="D1202" s="18">
        <v>2000</v>
      </c>
      <c r="E1202" t="s">
        <v>44</v>
      </c>
      <c r="F1202" t="s">
        <v>111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 s="16">
        <v>1203</v>
      </c>
      <c r="B1203" t="s">
        <v>1094</v>
      </c>
      <c r="C1203" t="s">
        <v>87</v>
      </c>
      <c r="D1203" s="18">
        <v>2001</v>
      </c>
      <c r="E1203" t="s">
        <v>44</v>
      </c>
      <c r="F1203" t="s">
        <v>62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 s="16">
        <v>1204</v>
      </c>
      <c r="B1204" t="s">
        <v>312</v>
      </c>
      <c r="C1204" t="s">
        <v>142</v>
      </c>
      <c r="D1204" s="18">
        <v>2014</v>
      </c>
      <c r="E1204" t="s">
        <v>44</v>
      </c>
      <c r="F1204" t="s">
        <v>93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 s="16">
        <v>1205</v>
      </c>
      <c r="B1205" t="s">
        <v>1095</v>
      </c>
      <c r="C1205" t="s">
        <v>42</v>
      </c>
      <c r="D1205" s="18">
        <v>2010</v>
      </c>
      <c r="E1205" t="s">
        <v>44</v>
      </c>
      <c r="F1205" t="s">
        <v>197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 s="16">
        <v>1206</v>
      </c>
      <c r="B1206" t="s">
        <v>1096</v>
      </c>
      <c r="C1206" t="s">
        <v>42</v>
      </c>
      <c r="D1206" s="18">
        <v>2011</v>
      </c>
      <c r="E1206" t="s">
        <v>22</v>
      </c>
      <c r="F1206" t="s">
        <v>297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 s="16">
        <v>1207</v>
      </c>
      <c r="B1207" t="s">
        <v>1097</v>
      </c>
      <c r="C1207" t="s">
        <v>119</v>
      </c>
      <c r="D1207" s="18">
        <v>1999</v>
      </c>
      <c r="E1207" t="s">
        <v>213</v>
      </c>
      <c r="F1207" t="s">
        <v>1098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 s="16">
        <v>1208</v>
      </c>
      <c r="B1208" t="s">
        <v>1099</v>
      </c>
      <c r="C1208" t="s">
        <v>26</v>
      </c>
      <c r="D1208" s="18">
        <v>2011</v>
      </c>
      <c r="E1208" t="s">
        <v>213</v>
      </c>
      <c r="F1208" t="s">
        <v>207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 s="16">
        <v>1209</v>
      </c>
      <c r="B1209" t="s">
        <v>1100</v>
      </c>
      <c r="C1209" t="s">
        <v>150</v>
      </c>
      <c r="D1209" s="18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 s="16">
        <v>1210</v>
      </c>
      <c r="B1210" t="s">
        <v>1101</v>
      </c>
      <c r="C1210" t="s">
        <v>142</v>
      </c>
      <c r="D1210" s="18">
        <v>2013</v>
      </c>
      <c r="E1210" t="s">
        <v>44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 s="16">
        <v>1211</v>
      </c>
      <c r="B1211" t="s">
        <v>1102</v>
      </c>
      <c r="C1211" t="s">
        <v>12</v>
      </c>
      <c r="D1211" s="18">
        <v>2007</v>
      </c>
      <c r="E1211" t="s">
        <v>44</v>
      </c>
      <c r="F1211" t="s">
        <v>177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 s="16">
        <v>1212</v>
      </c>
      <c r="B1212" t="s">
        <v>1103</v>
      </c>
      <c r="C1212" t="s">
        <v>66</v>
      </c>
      <c r="D1212" s="18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 s="16">
        <v>1213</v>
      </c>
      <c r="B1213" t="s">
        <v>1104</v>
      </c>
      <c r="C1213" t="s">
        <v>47</v>
      </c>
      <c r="D1213" s="18">
        <v>2000</v>
      </c>
      <c r="E1213" t="s">
        <v>22</v>
      </c>
      <c r="F1213" t="s">
        <v>60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 s="16">
        <v>1214</v>
      </c>
      <c r="B1214" t="s">
        <v>1105</v>
      </c>
      <c r="C1214" t="s">
        <v>119</v>
      </c>
      <c r="D1214" s="18">
        <v>2003</v>
      </c>
      <c r="E1214" t="s">
        <v>213</v>
      </c>
      <c r="F1214" t="s">
        <v>62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 s="16">
        <v>1215</v>
      </c>
      <c r="B1215" t="s">
        <v>1106</v>
      </c>
      <c r="C1215" t="s">
        <v>39</v>
      </c>
      <c r="D1215" s="18">
        <v>2006</v>
      </c>
      <c r="E1215" t="s">
        <v>31</v>
      </c>
      <c r="F1215" t="s">
        <v>93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 s="16">
        <v>1216</v>
      </c>
      <c r="B1216" t="s">
        <v>1107</v>
      </c>
      <c r="C1216" t="s">
        <v>26</v>
      </c>
      <c r="D1216" s="18">
        <v>2008</v>
      </c>
      <c r="E1216" t="s">
        <v>84</v>
      </c>
      <c r="F1216" t="s">
        <v>452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 s="16">
        <v>1217</v>
      </c>
      <c r="B1217" t="s">
        <v>1108</v>
      </c>
      <c r="C1217" t="s">
        <v>47</v>
      </c>
      <c r="D1217" s="18">
        <v>2005</v>
      </c>
      <c r="E1217" t="s">
        <v>13</v>
      </c>
      <c r="F1217" t="s">
        <v>111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 s="16">
        <v>1218</v>
      </c>
      <c r="B1218" t="s">
        <v>1109</v>
      </c>
      <c r="C1218" t="s">
        <v>87</v>
      </c>
      <c r="D1218" s="18">
        <v>1996</v>
      </c>
      <c r="E1218" t="s">
        <v>31</v>
      </c>
      <c r="F1218" t="s">
        <v>388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 s="16">
        <v>1219</v>
      </c>
      <c r="B1219" t="s">
        <v>69</v>
      </c>
      <c r="C1219" t="s">
        <v>119</v>
      </c>
      <c r="D1219" s="18">
        <v>2012</v>
      </c>
      <c r="E1219" t="s">
        <v>31</v>
      </c>
      <c r="F1219" t="s">
        <v>62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 s="16">
        <v>1220</v>
      </c>
      <c r="B1220" t="s">
        <v>1110</v>
      </c>
      <c r="C1220" t="s">
        <v>42</v>
      </c>
      <c r="D1220" s="18">
        <v>2009</v>
      </c>
      <c r="E1220" t="s">
        <v>73</v>
      </c>
      <c r="F1220" t="s">
        <v>111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 s="16">
        <v>1221</v>
      </c>
      <c r="B1221" t="s">
        <v>1069</v>
      </c>
      <c r="C1221" t="s">
        <v>12</v>
      </c>
      <c r="D1221" s="18">
        <v>2008</v>
      </c>
      <c r="E1221" t="s">
        <v>33</v>
      </c>
      <c r="F1221" t="s">
        <v>111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 s="16">
        <v>1222</v>
      </c>
      <c r="B1222" t="s">
        <v>1111</v>
      </c>
      <c r="C1222" t="s">
        <v>26</v>
      </c>
      <c r="D1222" s="18">
        <v>2007</v>
      </c>
      <c r="E1222" t="s">
        <v>44</v>
      </c>
      <c r="F1222" t="s">
        <v>111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 s="16">
        <v>1223</v>
      </c>
      <c r="B1223" t="s">
        <v>1112</v>
      </c>
      <c r="C1223" t="s">
        <v>49</v>
      </c>
      <c r="D1223" s="18">
        <v>1994</v>
      </c>
      <c r="E1223" t="s">
        <v>73</v>
      </c>
      <c r="F1223" t="s">
        <v>418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 s="16">
        <v>1224</v>
      </c>
      <c r="B1224" t="s">
        <v>1113</v>
      </c>
      <c r="C1224" t="s">
        <v>87</v>
      </c>
      <c r="D1224" s="18">
        <v>1998</v>
      </c>
      <c r="E1224" t="s">
        <v>13</v>
      </c>
      <c r="F1224" t="s">
        <v>678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 s="16">
        <v>1225</v>
      </c>
      <c r="B1225" t="s">
        <v>1114</v>
      </c>
      <c r="C1225" t="s">
        <v>12</v>
      </c>
      <c r="D1225" s="18">
        <v>2009</v>
      </c>
      <c r="E1225" t="s">
        <v>31</v>
      </c>
      <c r="F1225" t="s">
        <v>62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 s="16">
        <v>1226</v>
      </c>
      <c r="B1226" t="s">
        <v>258</v>
      </c>
      <c r="C1226" t="s">
        <v>142</v>
      </c>
      <c r="D1226" s="18">
        <v>2016</v>
      </c>
      <c r="E1226" t="s">
        <v>13</v>
      </c>
      <c r="F1226" t="s">
        <v>111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 s="16">
        <v>1227</v>
      </c>
      <c r="B1227" t="s">
        <v>1115</v>
      </c>
      <c r="C1227" t="s">
        <v>148</v>
      </c>
      <c r="D1227" s="18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 s="16">
        <v>1228</v>
      </c>
      <c r="B1228" t="s">
        <v>1116</v>
      </c>
      <c r="C1228" t="s">
        <v>87</v>
      </c>
      <c r="D1228" s="18">
        <v>1997</v>
      </c>
      <c r="E1228" t="s">
        <v>13</v>
      </c>
      <c r="F1228" t="s">
        <v>111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 s="16">
        <v>1229</v>
      </c>
      <c r="B1229" t="s">
        <v>1117</v>
      </c>
      <c r="C1229" t="s">
        <v>150</v>
      </c>
      <c r="D1229" s="18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 s="16">
        <v>1230</v>
      </c>
      <c r="B1230" t="s">
        <v>1118</v>
      </c>
      <c r="C1230" t="s">
        <v>39</v>
      </c>
      <c r="D1230" s="18">
        <v>2011</v>
      </c>
      <c r="E1230" t="s">
        <v>31</v>
      </c>
      <c r="F1230" t="s">
        <v>111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 s="16">
        <v>1231</v>
      </c>
      <c r="B1231" t="s">
        <v>1119</v>
      </c>
      <c r="C1231" t="s">
        <v>131</v>
      </c>
      <c r="D1231" s="18">
        <v>2007</v>
      </c>
      <c r="E1231" t="s">
        <v>18</v>
      </c>
      <c r="F1231" t="s">
        <v>122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 s="16">
        <v>1232</v>
      </c>
      <c r="B1232" t="s">
        <v>1120</v>
      </c>
      <c r="C1232" t="s">
        <v>87</v>
      </c>
      <c r="D1232" s="18">
        <v>1997</v>
      </c>
      <c r="E1232" t="s">
        <v>73</v>
      </c>
      <c r="F1232" t="s">
        <v>111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 s="16">
        <v>1233</v>
      </c>
      <c r="B1233" t="s">
        <v>1121</v>
      </c>
      <c r="C1233" t="s">
        <v>47</v>
      </c>
      <c r="D1233" s="18">
        <v>2002</v>
      </c>
      <c r="E1233" t="s">
        <v>13</v>
      </c>
      <c r="F1233" t="s">
        <v>111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 s="16">
        <v>1234</v>
      </c>
      <c r="B1234" t="s">
        <v>1122</v>
      </c>
      <c r="C1234" t="s">
        <v>87</v>
      </c>
      <c r="D1234" s="18">
        <v>1996</v>
      </c>
      <c r="E1234" t="s">
        <v>18</v>
      </c>
      <c r="F1234" t="s">
        <v>111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 s="16">
        <v>1235</v>
      </c>
      <c r="B1235" t="s">
        <v>1123</v>
      </c>
      <c r="C1235" t="s">
        <v>16</v>
      </c>
      <c r="D1235" s="18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 s="16">
        <v>1236</v>
      </c>
      <c r="B1236" t="s">
        <v>1124</v>
      </c>
      <c r="C1236" t="s">
        <v>16</v>
      </c>
      <c r="D1236" s="18">
        <v>1984</v>
      </c>
      <c r="E1236" t="s">
        <v>31</v>
      </c>
      <c r="F1236" t="s">
        <v>297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 s="16">
        <v>1237</v>
      </c>
      <c r="B1237" t="s">
        <v>1125</v>
      </c>
      <c r="C1237" t="s">
        <v>87</v>
      </c>
      <c r="D1237" s="18">
        <v>1998</v>
      </c>
      <c r="E1237" t="s">
        <v>18</v>
      </c>
      <c r="F1237" t="s">
        <v>111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 s="16">
        <v>1238</v>
      </c>
      <c r="B1238" t="s">
        <v>1126</v>
      </c>
      <c r="C1238" t="s">
        <v>87</v>
      </c>
      <c r="D1238" s="18">
        <v>1998</v>
      </c>
      <c r="E1238" t="s">
        <v>13</v>
      </c>
      <c r="F1238" t="s">
        <v>111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 s="16">
        <v>1239</v>
      </c>
      <c r="B1239" t="s">
        <v>1089</v>
      </c>
      <c r="C1239" t="s">
        <v>42</v>
      </c>
      <c r="D1239" s="18">
        <v>2010</v>
      </c>
      <c r="E1239" t="s">
        <v>44</v>
      </c>
      <c r="F1239" t="s">
        <v>45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 s="16">
        <v>1240</v>
      </c>
      <c r="B1240" t="s">
        <v>556</v>
      </c>
      <c r="C1240" t="s">
        <v>42</v>
      </c>
      <c r="D1240" s="18">
        <v>2006</v>
      </c>
      <c r="E1240" t="s">
        <v>31</v>
      </c>
      <c r="F1240" t="s">
        <v>62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 s="16">
        <v>1241</v>
      </c>
      <c r="B1241" t="s">
        <v>1127</v>
      </c>
      <c r="C1241" t="s">
        <v>148</v>
      </c>
      <c r="D1241" s="18">
        <v>2002</v>
      </c>
      <c r="E1241" t="s">
        <v>24</v>
      </c>
      <c r="F1241" t="s">
        <v>129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 s="16">
        <v>1242</v>
      </c>
      <c r="B1242" t="s">
        <v>1128</v>
      </c>
      <c r="C1242" t="s">
        <v>47</v>
      </c>
      <c r="D1242" s="18">
        <v>2002</v>
      </c>
      <c r="E1242" t="s">
        <v>44</v>
      </c>
      <c r="F1242" t="s">
        <v>297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 s="16">
        <v>1243</v>
      </c>
      <c r="B1243" t="s">
        <v>797</v>
      </c>
      <c r="C1243" t="s">
        <v>142</v>
      </c>
      <c r="D1243" s="18">
        <v>2014</v>
      </c>
      <c r="E1243" t="s">
        <v>13</v>
      </c>
      <c r="F1243" t="s">
        <v>111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 s="16">
        <v>1244</v>
      </c>
      <c r="B1244" t="s">
        <v>1129</v>
      </c>
      <c r="C1244" t="s">
        <v>12</v>
      </c>
      <c r="D1244" s="18">
        <v>2010</v>
      </c>
      <c r="E1244" t="s">
        <v>18</v>
      </c>
      <c r="F1244" t="s">
        <v>122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 s="16">
        <v>1245</v>
      </c>
      <c r="B1245" t="s">
        <v>847</v>
      </c>
      <c r="C1245" t="s">
        <v>39</v>
      </c>
      <c r="D1245" s="18">
        <v>2011</v>
      </c>
      <c r="E1245" t="s">
        <v>44</v>
      </c>
      <c r="F1245" t="s">
        <v>197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 s="16">
        <v>1246</v>
      </c>
      <c r="B1246" t="s">
        <v>1130</v>
      </c>
      <c r="C1246" t="s">
        <v>119</v>
      </c>
      <c r="D1246" s="18">
        <v>2011</v>
      </c>
      <c r="E1246" t="s">
        <v>13</v>
      </c>
      <c r="F1246" t="s">
        <v>122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 s="16">
        <v>1247</v>
      </c>
      <c r="B1247" t="s">
        <v>1131</v>
      </c>
      <c r="C1247" t="s">
        <v>66</v>
      </c>
      <c r="D1247" s="18">
        <v>2013</v>
      </c>
      <c r="E1247" t="s">
        <v>22</v>
      </c>
      <c r="F1247" t="s">
        <v>1132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 s="16">
        <v>1248</v>
      </c>
      <c r="B1248" t="s">
        <v>1133</v>
      </c>
      <c r="C1248" t="s">
        <v>16</v>
      </c>
      <c r="D1248" s="18">
        <v>1988</v>
      </c>
      <c r="E1248" t="s">
        <v>44</v>
      </c>
      <c r="F1248" t="s">
        <v>177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 s="16">
        <v>1249</v>
      </c>
      <c r="B1249" t="s">
        <v>1134</v>
      </c>
      <c r="C1249" t="s">
        <v>87</v>
      </c>
      <c r="D1249" s="18">
        <v>2001</v>
      </c>
      <c r="E1249" t="s">
        <v>73</v>
      </c>
      <c r="F1249" t="s">
        <v>111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 s="16">
        <v>1250</v>
      </c>
      <c r="B1250" t="s">
        <v>1135</v>
      </c>
      <c r="C1250" t="s">
        <v>87</v>
      </c>
      <c r="D1250" s="18">
        <v>1997</v>
      </c>
      <c r="E1250" t="s">
        <v>13</v>
      </c>
      <c r="F1250" t="s">
        <v>111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 s="16">
        <v>1251</v>
      </c>
      <c r="B1251" t="s">
        <v>1111</v>
      </c>
      <c r="C1251" t="s">
        <v>47</v>
      </c>
      <c r="D1251" s="18">
        <v>2007</v>
      </c>
      <c r="E1251" t="s">
        <v>44</v>
      </c>
      <c r="F1251" t="s">
        <v>111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 s="16">
        <v>1252</v>
      </c>
      <c r="B1252" t="s">
        <v>648</v>
      </c>
      <c r="C1252" t="s">
        <v>87</v>
      </c>
      <c r="D1252" s="18">
        <v>1997</v>
      </c>
      <c r="E1252" t="s">
        <v>28</v>
      </c>
      <c r="F1252" t="s">
        <v>310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 s="16">
        <v>1253</v>
      </c>
      <c r="B1253" t="s">
        <v>784</v>
      </c>
      <c r="C1253" t="s">
        <v>148</v>
      </c>
      <c r="D1253" s="18">
        <v>2003</v>
      </c>
      <c r="E1253" t="s">
        <v>73</v>
      </c>
      <c r="F1253" t="s">
        <v>297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 s="16">
        <v>1254</v>
      </c>
      <c r="B1254" t="s">
        <v>1136</v>
      </c>
      <c r="C1254" t="s">
        <v>42</v>
      </c>
      <c r="D1254" s="18">
        <v>2011</v>
      </c>
      <c r="E1254" t="s">
        <v>31</v>
      </c>
      <c r="F1254" t="s">
        <v>60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 s="16">
        <v>1255</v>
      </c>
      <c r="B1255" t="s">
        <v>1137</v>
      </c>
      <c r="C1255" t="s">
        <v>47</v>
      </c>
      <c r="D1255" s="18">
        <v>2000</v>
      </c>
      <c r="E1255" t="s">
        <v>18</v>
      </c>
      <c r="F1255" t="s">
        <v>1138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 s="16">
        <v>1256</v>
      </c>
      <c r="B1256" t="s">
        <v>1139</v>
      </c>
      <c r="C1256" t="s">
        <v>119</v>
      </c>
      <c r="D1256" s="18">
        <v>2010</v>
      </c>
      <c r="E1256" t="s">
        <v>22</v>
      </c>
      <c r="F1256" t="s">
        <v>193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 s="16">
        <v>1257</v>
      </c>
      <c r="B1257" t="s">
        <v>1140</v>
      </c>
      <c r="C1257" t="s">
        <v>87</v>
      </c>
      <c r="D1257" s="18">
        <v>1998</v>
      </c>
      <c r="E1257" t="s">
        <v>13</v>
      </c>
      <c r="F1257" t="s">
        <v>609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 s="16">
        <v>1258</v>
      </c>
      <c r="B1258" t="s">
        <v>1141</v>
      </c>
      <c r="C1258" t="s">
        <v>47</v>
      </c>
      <c r="D1258" s="18">
        <v>2002</v>
      </c>
      <c r="E1258" t="s">
        <v>31</v>
      </c>
      <c r="F1258" t="s">
        <v>386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 s="16">
        <v>1259</v>
      </c>
      <c r="B1259" t="s">
        <v>1142</v>
      </c>
      <c r="C1259" t="s">
        <v>26</v>
      </c>
      <c r="D1259" s="18">
        <v>2010</v>
      </c>
      <c r="E1259" t="s">
        <v>24</v>
      </c>
      <c r="F1259" t="s">
        <v>207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 s="16">
        <v>1260</v>
      </c>
      <c r="B1260" t="s">
        <v>995</v>
      </c>
      <c r="C1260" t="s">
        <v>47</v>
      </c>
      <c r="D1260" s="18">
        <v>2000</v>
      </c>
      <c r="E1260" t="s">
        <v>13</v>
      </c>
      <c r="F1260" t="s">
        <v>111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 s="16">
        <v>1261</v>
      </c>
      <c r="B1261" t="s">
        <v>1143</v>
      </c>
      <c r="C1261" t="s">
        <v>79</v>
      </c>
      <c r="D1261" s="18">
        <v>2000</v>
      </c>
      <c r="E1261" t="s">
        <v>73</v>
      </c>
      <c r="F1261" t="s">
        <v>386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 s="16">
        <v>1262</v>
      </c>
      <c r="B1262" t="s">
        <v>1144</v>
      </c>
      <c r="C1262" t="s">
        <v>16</v>
      </c>
      <c r="D1262" s="18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 s="16">
        <v>1263</v>
      </c>
      <c r="B1263" t="s">
        <v>1145</v>
      </c>
      <c r="C1263" t="s">
        <v>1146</v>
      </c>
      <c r="D1263" s="18">
        <v>1993</v>
      </c>
      <c r="E1263" t="s">
        <v>2</v>
      </c>
      <c r="F1263" t="s">
        <v>122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 s="16">
        <v>1264</v>
      </c>
      <c r="B1264" t="s">
        <v>1147</v>
      </c>
      <c r="C1264" t="s">
        <v>16</v>
      </c>
      <c r="D1264" s="18">
        <v>1986</v>
      </c>
      <c r="E1264" t="s">
        <v>2</v>
      </c>
      <c r="F1264" t="s">
        <v>1148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 s="16">
        <v>1265</v>
      </c>
      <c r="B1265" t="s">
        <v>1149</v>
      </c>
      <c r="C1265" t="s">
        <v>39</v>
      </c>
      <c r="D1265" s="18">
        <v>2010</v>
      </c>
      <c r="E1265" t="s">
        <v>44</v>
      </c>
      <c r="F1265" t="s">
        <v>177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 s="16">
        <v>1266</v>
      </c>
      <c r="B1266" t="s">
        <v>710</v>
      </c>
      <c r="C1266" t="s">
        <v>42</v>
      </c>
      <c r="D1266" s="18">
        <v>2008</v>
      </c>
      <c r="E1266" t="s">
        <v>28</v>
      </c>
      <c r="F1266" t="s">
        <v>446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 s="16">
        <v>1267</v>
      </c>
      <c r="B1267" t="s">
        <v>1150</v>
      </c>
      <c r="C1267" t="s">
        <v>87</v>
      </c>
      <c r="D1267" s="18">
        <v>1998</v>
      </c>
      <c r="E1267" t="s">
        <v>44</v>
      </c>
      <c r="F1267" t="s">
        <v>297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 s="16">
        <v>1268</v>
      </c>
      <c r="B1268" t="s">
        <v>1151</v>
      </c>
      <c r="C1268" t="s">
        <v>12</v>
      </c>
      <c r="D1268" s="18">
        <v>2009</v>
      </c>
      <c r="E1268" t="s">
        <v>28</v>
      </c>
      <c r="F1268" t="s">
        <v>452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 s="16">
        <v>1269</v>
      </c>
      <c r="B1269" t="s">
        <v>1152</v>
      </c>
      <c r="C1269" t="s">
        <v>148</v>
      </c>
      <c r="D1269" s="18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 s="16">
        <v>1270</v>
      </c>
      <c r="B1270" t="s">
        <v>156</v>
      </c>
      <c r="C1270" t="s">
        <v>114</v>
      </c>
      <c r="D1270" s="18">
        <v>2002</v>
      </c>
      <c r="E1270" t="s">
        <v>31</v>
      </c>
      <c r="F1270" t="s">
        <v>111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 s="16">
        <v>1271</v>
      </c>
      <c r="B1271" t="s">
        <v>604</v>
      </c>
      <c r="C1271" t="s">
        <v>47</v>
      </c>
      <c r="D1271" s="18">
        <v>2008</v>
      </c>
      <c r="E1271" t="s">
        <v>13</v>
      </c>
      <c r="F1271" t="s">
        <v>111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 s="16">
        <v>1272</v>
      </c>
      <c r="B1272" t="s">
        <v>1153</v>
      </c>
      <c r="C1272" t="s">
        <v>26</v>
      </c>
      <c r="D1272" s="18">
        <v>2008</v>
      </c>
      <c r="E1272" t="s">
        <v>84</v>
      </c>
      <c r="F1272" t="s">
        <v>386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 s="16">
        <v>1273</v>
      </c>
      <c r="B1273" t="s">
        <v>1154</v>
      </c>
      <c r="C1273" t="s">
        <v>79</v>
      </c>
      <c r="D1273" s="18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 s="16">
        <v>1274</v>
      </c>
      <c r="B1274" t="s">
        <v>1155</v>
      </c>
      <c r="C1274" t="s">
        <v>47</v>
      </c>
      <c r="D1274" s="18">
        <v>2006</v>
      </c>
      <c r="E1274" t="s">
        <v>28</v>
      </c>
      <c r="F1274" t="s">
        <v>60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 s="16">
        <v>1275</v>
      </c>
      <c r="B1275" t="s">
        <v>1156</v>
      </c>
      <c r="C1275" t="s">
        <v>39</v>
      </c>
      <c r="D1275" s="18">
        <v>2008</v>
      </c>
      <c r="E1275" t="s">
        <v>44</v>
      </c>
      <c r="F1275" t="s">
        <v>62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 s="16">
        <v>1276</v>
      </c>
      <c r="B1276" t="s">
        <v>118</v>
      </c>
      <c r="C1276" t="s">
        <v>12</v>
      </c>
      <c r="D1276" s="18">
        <v>2010</v>
      </c>
      <c r="E1276" t="s">
        <v>33</v>
      </c>
      <c r="F1276" t="s">
        <v>111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 s="16">
        <v>1277</v>
      </c>
      <c r="B1277" t="s">
        <v>1157</v>
      </c>
      <c r="C1277" t="s">
        <v>12</v>
      </c>
      <c r="D1277" s="18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 s="16">
        <v>1278</v>
      </c>
      <c r="B1278" t="s">
        <v>1158</v>
      </c>
      <c r="C1278" t="s">
        <v>26</v>
      </c>
      <c r="D1278" s="18">
        <v>2006</v>
      </c>
      <c r="E1278" t="s">
        <v>84</v>
      </c>
      <c r="F1278" t="s">
        <v>386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 s="16">
        <v>1279</v>
      </c>
      <c r="B1279" t="s">
        <v>1159</v>
      </c>
      <c r="C1279" t="s">
        <v>47</v>
      </c>
      <c r="D1279" s="18">
        <v>2006</v>
      </c>
      <c r="E1279" t="s">
        <v>31</v>
      </c>
      <c r="F1279" t="s">
        <v>193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 s="16">
        <v>1280</v>
      </c>
      <c r="B1280" t="s">
        <v>1160</v>
      </c>
      <c r="C1280" t="s">
        <v>16</v>
      </c>
      <c r="D1280" s="18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 s="16">
        <v>1281</v>
      </c>
      <c r="B1281" t="s">
        <v>1161</v>
      </c>
      <c r="C1281" t="s">
        <v>79</v>
      </c>
      <c r="D1281" s="18">
        <v>1999</v>
      </c>
      <c r="E1281" t="s">
        <v>73</v>
      </c>
      <c r="F1281" t="s">
        <v>386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 s="16">
        <v>1282</v>
      </c>
      <c r="B1282" t="s">
        <v>1162</v>
      </c>
      <c r="C1282" t="s">
        <v>21</v>
      </c>
      <c r="D1282" s="18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 s="16">
        <v>1283</v>
      </c>
      <c r="B1283" t="s">
        <v>464</v>
      </c>
      <c r="C1283" t="s">
        <v>42</v>
      </c>
      <c r="D1283" s="18">
        <v>2011</v>
      </c>
      <c r="E1283" t="s">
        <v>22</v>
      </c>
      <c r="F1283" t="s">
        <v>111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 s="16">
        <v>1284</v>
      </c>
      <c r="B1284" t="s">
        <v>1163</v>
      </c>
      <c r="C1284" t="s">
        <v>47</v>
      </c>
      <c r="D1284" s="18">
        <v>2005</v>
      </c>
      <c r="E1284" t="s">
        <v>13</v>
      </c>
      <c r="F1284" t="s">
        <v>45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 s="16">
        <v>1285</v>
      </c>
      <c r="B1285" t="s">
        <v>1164</v>
      </c>
      <c r="C1285" t="s">
        <v>47</v>
      </c>
      <c r="D1285" s="18">
        <v>2004</v>
      </c>
      <c r="E1285" t="s">
        <v>73</v>
      </c>
      <c r="F1285" t="s">
        <v>111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 s="16">
        <v>1286</v>
      </c>
      <c r="B1286" t="s">
        <v>1165</v>
      </c>
      <c r="C1286" t="s">
        <v>114</v>
      </c>
      <c r="D1286" s="18">
        <v>2004</v>
      </c>
      <c r="E1286" t="s">
        <v>44</v>
      </c>
      <c r="F1286" t="s">
        <v>93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 s="16">
        <v>1287</v>
      </c>
      <c r="B1287" t="s">
        <v>1166</v>
      </c>
      <c r="C1287" t="s">
        <v>26</v>
      </c>
      <c r="D1287" s="18">
        <v>2007</v>
      </c>
      <c r="E1287" t="s">
        <v>33</v>
      </c>
      <c r="F1287" t="s">
        <v>93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 s="16">
        <v>1288</v>
      </c>
      <c r="B1288" t="s">
        <v>1167</v>
      </c>
      <c r="C1288" t="s">
        <v>694</v>
      </c>
      <c r="D1288" s="18">
        <v>2012</v>
      </c>
      <c r="E1288" t="s">
        <v>44</v>
      </c>
      <c r="F1288" t="s">
        <v>93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 s="16">
        <v>1289</v>
      </c>
      <c r="B1289" t="s">
        <v>1064</v>
      </c>
      <c r="C1289" t="s">
        <v>42</v>
      </c>
      <c r="D1289" s="18">
        <v>2008</v>
      </c>
      <c r="E1289" t="s">
        <v>73</v>
      </c>
      <c r="F1289" t="s">
        <v>93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 s="16">
        <v>1290</v>
      </c>
      <c r="B1290" t="s">
        <v>1168</v>
      </c>
      <c r="C1290" t="s">
        <v>79</v>
      </c>
      <c r="D1290" s="18">
        <v>1999</v>
      </c>
      <c r="E1290" t="s">
        <v>44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 s="16">
        <v>1291</v>
      </c>
      <c r="B1291" t="s">
        <v>1169</v>
      </c>
      <c r="C1291" t="s">
        <v>56</v>
      </c>
      <c r="D1291" s="18">
        <v>2003</v>
      </c>
      <c r="E1291" t="s">
        <v>2</v>
      </c>
      <c r="F1291" t="s">
        <v>386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 s="16">
        <v>1292</v>
      </c>
      <c r="B1292" t="s">
        <v>996</v>
      </c>
      <c r="C1292" t="s">
        <v>39</v>
      </c>
      <c r="D1292" s="18">
        <v>2006</v>
      </c>
      <c r="E1292" t="s">
        <v>73</v>
      </c>
      <c r="F1292" t="s">
        <v>111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 s="16">
        <v>1293</v>
      </c>
      <c r="B1293" t="s">
        <v>1170</v>
      </c>
      <c r="C1293" t="s">
        <v>42</v>
      </c>
      <c r="D1293" s="18">
        <v>2013</v>
      </c>
      <c r="E1293" t="s">
        <v>44</v>
      </c>
      <c r="F1293" t="s">
        <v>185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 s="16">
        <v>1294</v>
      </c>
      <c r="B1294" t="s">
        <v>676</v>
      </c>
      <c r="C1294" t="s">
        <v>26</v>
      </c>
      <c r="D1294" s="18">
        <v>2008</v>
      </c>
      <c r="E1294" t="s">
        <v>22</v>
      </c>
      <c r="F1294" t="s">
        <v>193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 s="16">
        <v>1295</v>
      </c>
      <c r="B1295" t="s">
        <v>1095</v>
      </c>
      <c r="C1295" t="s">
        <v>39</v>
      </c>
      <c r="D1295" s="18">
        <v>2010</v>
      </c>
      <c r="E1295" t="s">
        <v>44</v>
      </c>
      <c r="F1295" t="s">
        <v>197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 s="16">
        <v>1296</v>
      </c>
      <c r="B1296" t="s">
        <v>1171</v>
      </c>
      <c r="C1296" t="s">
        <v>12</v>
      </c>
      <c r="D1296" s="18">
        <v>2008</v>
      </c>
      <c r="E1296" t="s">
        <v>31</v>
      </c>
      <c r="F1296" t="s">
        <v>122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 s="16">
        <v>1297</v>
      </c>
      <c r="B1297" t="s">
        <v>1172</v>
      </c>
      <c r="C1297" t="s">
        <v>26</v>
      </c>
      <c r="D1297" s="18">
        <v>2007</v>
      </c>
      <c r="E1297" t="s">
        <v>84</v>
      </c>
      <c r="F1297" t="s">
        <v>452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 s="16">
        <v>1298</v>
      </c>
      <c r="B1298" t="s">
        <v>1173</v>
      </c>
      <c r="C1298" t="s">
        <v>694</v>
      </c>
      <c r="D1298" s="18">
        <v>2012</v>
      </c>
      <c r="E1298" t="s">
        <v>2</v>
      </c>
      <c r="F1298" t="s">
        <v>60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 s="16">
        <v>1299</v>
      </c>
      <c r="B1299" t="s">
        <v>1174</v>
      </c>
      <c r="C1299" t="s">
        <v>87</v>
      </c>
      <c r="D1299" s="18">
        <v>1998</v>
      </c>
      <c r="E1299" t="s">
        <v>22</v>
      </c>
      <c r="F1299" t="s">
        <v>125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 s="16">
        <v>1300</v>
      </c>
      <c r="B1300" t="s">
        <v>919</v>
      </c>
      <c r="C1300" t="s">
        <v>56</v>
      </c>
      <c r="D1300" s="18">
        <v>2004</v>
      </c>
      <c r="E1300" t="s">
        <v>2</v>
      </c>
      <c r="F1300" t="s">
        <v>386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 s="16">
        <v>1301</v>
      </c>
      <c r="B1301" t="s">
        <v>1175</v>
      </c>
      <c r="C1301" t="s">
        <v>39</v>
      </c>
      <c r="D1301" s="18">
        <v>2012</v>
      </c>
      <c r="E1301" t="s">
        <v>31</v>
      </c>
      <c r="F1301" t="s">
        <v>93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 s="16">
        <v>1302</v>
      </c>
      <c r="B1302" t="s">
        <v>1176</v>
      </c>
      <c r="C1302" t="s">
        <v>39</v>
      </c>
      <c r="D1302" s="18">
        <v>2008</v>
      </c>
      <c r="E1302" t="s">
        <v>31</v>
      </c>
      <c r="F1302" t="s">
        <v>111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 s="16">
        <v>1303</v>
      </c>
      <c r="B1303" t="s">
        <v>1177</v>
      </c>
      <c r="C1303" t="s">
        <v>47</v>
      </c>
      <c r="D1303" s="18">
        <v>2003</v>
      </c>
      <c r="E1303" t="s">
        <v>28</v>
      </c>
      <c r="F1303" t="s">
        <v>609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 s="16">
        <v>1304</v>
      </c>
      <c r="B1304" t="s">
        <v>1178</v>
      </c>
      <c r="C1304" t="s">
        <v>26</v>
      </c>
      <c r="D1304" s="18">
        <v>2008</v>
      </c>
      <c r="E1304" t="s">
        <v>2</v>
      </c>
      <c r="F1304" t="s">
        <v>386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5">
      <c r="A1305" s="16">
        <v>1305</v>
      </c>
      <c r="B1305" t="s">
        <v>1179</v>
      </c>
      <c r="C1305" t="s">
        <v>87</v>
      </c>
      <c r="D1305" s="18"/>
      <c r="E1305" t="s">
        <v>13</v>
      </c>
      <c r="F1305" t="s">
        <v>226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 s="16">
        <v>1306</v>
      </c>
      <c r="B1306" t="s">
        <v>1180</v>
      </c>
      <c r="C1306" t="s">
        <v>39</v>
      </c>
      <c r="D1306" s="18">
        <v>2011</v>
      </c>
      <c r="E1306" t="s">
        <v>31</v>
      </c>
      <c r="F1306" t="s">
        <v>386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 s="16">
        <v>1307</v>
      </c>
      <c r="B1307" t="s">
        <v>1181</v>
      </c>
      <c r="C1307" t="s">
        <v>148</v>
      </c>
      <c r="D1307" s="18">
        <v>2001</v>
      </c>
      <c r="E1307" t="s">
        <v>24</v>
      </c>
      <c r="F1307" t="s">
        <v>129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 s="16">
        <v>1308</v>
      </c>
      <c r="B1308" t="s">
        <v>470</v>
      </c>
      <c r="C1308" t="s">
        <v>128</v>
      </c>
      <c r="D1308" s="18">
        <v>1981</v>
      </c>
      <c r="E1308" t="s">
        <v>2</v>
      </c>
      <c r="F1308" t="s">
        <v>1182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 s="16">
        <v>1309</v>
      </c>
      <c r="B1309" t="s">
        <v>1183</v>
      </c>
      <c r="C1309" t="s">
        <v>87</v>
      </c>
      <c r="D1309" s="18">
        <v>1998</v>
      </c>
      <c r="E1309" t="s">
        <v>73</v>
      </c>
      <c r="F1309" t="s">
        <v>180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 s="16">
        <v>1310</v>
      </c>
      <c r="B1310" t="s">
        <v>1184</v>
      </c>
      <c r="C1310" t="s">
        <v>148</v>
      </c>
      <c r="D1310" s="18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 s="16">
        <v>1311</v>
      </c>
      <c r="B1311" t="s">
        <v>472</v>
      </c>
      <c r="C1311" t="s">
        <v>42</v>
      </c>
      <c r="D1311" s="18">
        <v>2012</v>
      </c>
      <c r="E1311" t="s">
        <v>22</v>
      </c>
      <c r="F1311" t="s">
        <v>111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 s="16">
        <v>1312</v>
      </c>
      <c r="B1312" t="s">
        <v>986</v>
      </c>
      <c r="C1312" t="s">
        <v>12</v>
      </c>
      <c r="D1312" s="18">
        <v>2012</v>
      </c>
      <c r="E1312" t="s">
        <v>44</v>
      </c>
      <c r="F1312" t="s">
        <v>207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 s="16">
        <v>1313</v>
      </c>
      <c r="B1313" t="s">
        <v>1185</v>
      </c>
      <c r="C1313" t="s">
        <v>42</v>
      </c>
      <c r="D1313" s="18">
        <v>2012</v>
      </c>
      <c r="E1313" t="s">
        <v>44</v>
      </c>
      <c r="F1313" t="s">
        <v>111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 s="16">
        <v>1314</v>
      </c>
      <c r="B1314" t="s">
        <v>1186</v>
      </c>
      <c r="C1314" t="s">
        <v>87</v>
      </c>
      <c r="D1314" s="18">
        <v>1998</v>
      </c>
      <c r="E1314" t="s">
        <v>73</v>
      </c>
      <c r="F1314" t="s">
        <v>386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 s="16">
        <v>1315</v>
      </c>
      <c r="B1315" t="s">
        <v>1187</v>
      </c>
      <c r="C1315" t="s">
        <v>131</v>
      </c>
      <c r="D1315" s="18">
        <v>2006</v>
      </c>
      <c r="E1315" t="s">
        <v>73</v>
      </c>
      <c r="F1315" t="s">
        <v>122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 s="16">
        <v>1316</v>
      </c>
      <c r="B1316" t="s">
        <v>1188</v>
      </c>
      <c r="C1316" t="s">
        <v>66</v>
      </c>
      <c r="D1316" s="18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 s="16">
        <v>1317</v>
      </c>
      <c r="B1317" t="s">
        <v>1189</v>
      </c>
      <c r="C1317" t="s">
        <v>47</v>
      </c>
      <c r="D1317" s="18">
        <v>2004</v>
      </c>
      <c r="E1317" t="s">
        <v>44</v>
      </c>
      <c r="F1317" t="s">
        <v>177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 s="16">
        <v>1318</v>
      </c>
      <c r="B1318" t="s">
        <v>228</v>
      </c>
      <c r="C1318" t="s">
        <v>39</v>
      </c>
      <c r="D1318" s="18">
        <v>2013</v>
      </c>
      <c r="E1318" t="s">
        <v>22</v>
      </c>
      <c r="F1318" t="s">
        <v>62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 s="16">
        <v>1319</v>
      </c>
      <c r="B1319" t="s">
        <v>350</v>
      </c>
      <c r="C1319" t="s">
        <v>142</v>
      </c>
      <c r="D1319" s="18">
        <v>2015</v>
      </c>
      <c r="E1319" t="s">
        <v>44</v>
      </c>
      <c r="F1319" t="s">
        <v>207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 s="16">
        <v>1320</v>
      </c>
      <c r="B1320" t="s">
        <v>523</v>
      </c>
      <c r="C1320" t="s">
        <v>42</v>
      </c>
      <c r="D1320" s="18">
        <v>2008</v>
      </c>
      <c r="E1320" t="s">
        <v>31</v>
      </c>
      <c r="F1320" t="s">
        <v>45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 s="16">
        <v>1321</v>
      </c>
      <c r="B1321" t="s">
        <v>1190</v>
      </c>
      <c r="C1321" t="s">
        <v>47</v>
      </c>
      <c r="D1321" s="18">
        <v>2004</v>
      </c>
      <c r="E1321" t="s">
        <v>31</v>
      </c>
      <c r="F1321" t="s">
        <v>45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 s="16">
        <v>1322</v>
      </c>
      <c r="B1322" t="s">
        <v>1191</v>
      </c>
      <c r="C1322" t="s">
        <v>119</v>
      </c>
      <c r="D1322" s="18">
        <v>2011</v>
      </c>
      <c r="E1322" t="s">
        <v>213</v>
      </c>
      <c r="F1322" t="s">
        <v>93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 s="16">
        <v>1323</v>
      </c>
      <c r="B1323" t="s">
        <v>1192</v>
      </c>
      <c r="C1323" t="s">
        <v>47</v>
      </c>
      <c r="D1323" s="18">
        <v>2003</v>
      </c>
      <c r="E1323" t="s">
        <v>44</v>
      </c>
      <c r="F1323" t="s">
        <v>177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 s="16">
        <v>1324</v>
      </c>
      <c r="B1324" t="s">
        <v>1193</v>
      </c>
      <c r="C1324" t="s">
        <v>12</v>
      </c>
      <c r="D1324" s="18">
        <v>2007</v>
      </c>
      <c r="E1324" t="s">
        <v>28</v>
      </c>
      <c r="F1324" t="s">
        <v>111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 s="16">
        <v>1325</v>
      </c>
      <c r="B1325" t="s">
        <v>1194</v>
      </c>
      <c r="C1325" t="s">
        <v>21</v>
      </c>
      <c r="D1325" s="18">
        <v>1996</v>
      </c>
      <c r="E1325" t="s">
        <v>33</v>
      </c>
      <c r="F1325" t="s">
        <v>297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 s="16">
        <v>1326</v>
      </c>
      <c r="B1326" t="s">
        <v>1195</v>
      </c>
      <c r="C1326" t="s">
        <v>16</v>
      </c>
      <c r="D1326" s="18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 s="16">
        <v>1327</v>
      </c>
      <c r="B1327" t="s">
        <v>1196</v>
      </c>
      <c r="C1327" t="s">
        <v>49</v>
      </c>
      <c r="D1327" s="18">
        <v>1993</v>
      </c>
      <c r="E1327" t="s">
        <v>73</v>
      </c>
      <c r="F1327" t="s">
        <v>297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 s="16">
        <v>1328</v>
      </c>
      <c r="B1328" t="s">
        <v>1197</v>
      </c>
      <c r="C1328" t="s">
        <v>21</v>
      </c>
      <c r="D1328" s="18">
        <v>1997</v>
      </c>
      <c r="E1328" t="s">
        <v>33</v>
      </c>
      <c r="F1328" t="s">
        <v>297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 s="16">
        <v>1329</v>
      </c>
      <c r="B1329" t="s">
        <v>1198</v>
      </c>
      <c r="C1329" t="s">
        <v>79</v>
      </c>
      <c r="D1329" s="18">
        <v>1999</v>
      </c>
      <c r="E1329" t="s">
        <v>28</v>
      </c>
      <c r="F1329" t="s">
        <v>297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 s="16">
        <v>1330</v>
      </c>
      <c r="B1330" t="s">
        <v>1199</v>
      </c>
      <c r="C1330" t="s">
        <v>12</v>
      </c>
      <c r="D1330" s="18">
        <v>2008</v>
      </c>
      <c r="E1330" t="s">
        <v>24</v>
      </c>
      <c r="F1330" t="s">
        <v>111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 s="16">
        <v>1331</v>
      </c>
      <c r="B1331" t="s">
        <v>1200</v>
      </c>
      <c r="C1331" t="s">
        <v>26</v>
      </c>
      <c r="D1331" s="18">
        <v>2010</v>
      </c>
      <c r="E1331" t="s">
        <v>22</v>
      </c>
      <c r="F1331" t="s">
        <v>193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 s="16">
        <v>1332</v>
      </c>
      <c r="B1332" t="s">
        <v>1201</v>
      </c>
      <c r="C1332" t="s">
        <v>47</v>
      </c>
      <c r="D1332" s="18">
        <v>2005</v>
      </c>
      <c r="E1332" t="s">
        <v>13</v>
      </c>
      <c r="F1332" t="s">
        <v>62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 s="16">
        <v>1333</v>
      </c>
      <c r="B1333" t="s">
        <v>1202</v>
      </c>
      <c r="C1333" t="s">
        <v>26</v>
      </c>
      <c r="D1333" s="18">
        <v>2007</v>
      </c>
      <c r="E1333" t="s">
        <v>28</v>
      </c>
      <c r="F1333" t="s">
        <v>93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 s="16">
        <v>1334</v>
      </c>
      <c r="B1334" t="s">
        <v>1203</v>
      </c>
      <c r="C1334" t="s">
        <v>26</v>
      </c>
      <c r="D1334" s="18">
        <v>2007</v>
      </c>
      <c r="E1334" t="s">
        <v>28</v>
      </c>
      <c r="F1334" t="s">
        <v>1204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 s="16">
        <v>1335</v>
      </c>
      <c r="B1335" t="s">
        <v>1205</v>
      </c>
      <c r="C1335" t="s">
        <v>47</v>
      </c>
      <c r="D1335" s="18">
        <v>2007</v>
      </c>
      <c r="E1335" t="s">
        <v>28</v>
      </c>
      <c r="F1335" t="s">
        <v>60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 s="16">
        <v>1336</v>
      </c>
      <c r="B1336" t="s">
        <v>1206</v>
      </c>
      <c r="C1336" t="s">
        <v>131</v>
      </c>
      <c r="D1336" s="18">
        <v>2006</v>
      </c>
      <c r="E1336" t="s">
        <v>18</v>
      </c>
      <c r="F1336" t="s">
        <v>122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 s="16">
        <v>1337</v>
      </c>
      <c r="B1337" t="s">
        <v>1207</v>
      </c>
      <c r="C1337" t="s">
        <v>119</v>
      </c>
      <c r="D1337" s="18">
        <v>2013</v>
      </c>
      <c r="E1337" t="s">
        <v>33</v>
      </c>
      <c r="F1337" t="s">
        <v>111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 s="16">
        <v>1338</v>
      </c>
      <c r="B1338" t="s">
        <v>1208</v>
      </c>
      <c r="C1338" t="s">
        <v>49</v>
      </c>
      <c r="D1338" s="1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 s="16">
        <v>1339</v>
      </c>
      <c r="B1339" t="s">
        <v>326</v>
      </c>
      <c r="C1339" t="s">
        <v>42</v>
      </c>
      <c r="D1339" s="18">
        <v>2014</v>
      </c>
      <c r="E1339" t="s">
        <v>31</v>
      </c>
      <c r="F1339" t="s">
        <v>93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 s="16">
        <v>1340</v>
      </c>
      <c r="B1340" t="s">
        <v>666</v>
      </c>
      <c r="C1340" t="s">
        <v>39</v>
      </c>
      <c r="D1340" s="18">
        <v>2007</v>
      </c>
      <c r="E1340" t="s">
        <v>73</v>
      </c>
      <c r="F1340" t="s">
        <v>386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 s="16">
        <v>1341</v>
      </c>
      <c r="B1341" t="s">
        <v>1209</v>
      </c>
      <c r="C1341" t="s">
        <v>39</v>
      </c>
      <c r="D1341" s="18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 s="16">
        <v>1342</v>
      </c>
      <c r="B1342" t="s">
        <v>1210</v>
      </c>
      <c r="C1342" t="s">
        <v>12</v>
      </c>
      <c r="D1342" s="18">
        <v>2006</v>
      </c>
      <c r="E1342" t="s">
        <v>28</v>
      </c>
      <c r="F1342" t="s">
        <v>93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 s="16">
        <v>1343</v>
      </c>
      <c r="B1343" t="s">
        <v>850</v>
      </c>
      <c r="C1343" t="s">
        <v>42</v>
      </c>
      <c r="D1343" s="18">
        <v>2013</v>
      </c>
      <c r="E1343" t="s">
        <v>18</v>
      </c>
      <c r="F1343" t="s">
        <v>111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 s="16">
        <v>1344</v>
      </c>
      <c r="B1344" t="s">
        <v>1211</v>
      </c>
      <c r="C1344" t="s">
        <v>47</v>
      </c>
      <c r="D1344" s="18">
        <v>2004</v>
      </c>
      <c r="E1344" t="s">
        <v>13</v>
      </c>
      <c r="F1344" t="s">
        <v>111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 s="16">
        <v>1345</v>
      </c>
      <c r="B1345" t="s">
        <v>1118</v>
      </c>
      <c r="C1345" t="s">
        <v>42</v>
      </c>
      <c r="D1345" s="18">
        <v>2011</v>
      </c>
      <c r="E1345" t="s">
        <v>31</v>
      </c>
      <c r="F1345" t="s">
        <v>111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 s="16">
        <v>1346</v>
      </c>
      <c r="B1346" t="s">
        <v>1212</v>
      </c>
      <c r="C1346" t="s">
        <v>47</v>
      </c>
      <c r="D1346" s="18">
        <v>2002</v>
      </c>
      <c r="E1346" t="s">
        <v>13</v>
      </c>
      <c r="F1346" t="s">
        <v>111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 s="16">
        <v>1347</v>
      </c>
      <c r="B1347" t="s">
        <v>1213</v>
      </c>
      <c r="C1347" t="s">
        <v>87</v>
      </c>
      <c r="D1347" s="18">
        <v>1999</v>
      </c>
      <c r="E1347" t="s">
        <v>44</v>
      </c>
      <c r="F1347" t="s">
        <v>310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 s="16">
        <v>1348</v>
      </c>
      <c r="B1348" t="s">
        <v>949</v>
      </c>
      <c r="C1348" t="s">
        <v>39</v>
      </c>
      <c r="D1348" s="18">
        <v>2013</v>
      </c>
      <c r="E1348" t="s">
        <v>44</v>
      </c>
      <c r="F1348" t="s">
        <v>452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 s="16">
        <v>1349</v>
      </c>
      <c r="B1349" t="s">
        <v>1214</v>
      </c>
      <c r="C1349" t="s">
        <v>12</v>
      </c>
      <c r="D1349" s="18">
        <v>2009</v>
      </c>
      <c r="E1349" t="s">
        <v>44</v>
      </c>
      <c r="F1349" t="s">
        <v>62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 s="16">
        <v>1350</v>
      </c>
      <c r="B1350" t="s">
        <v>690</v>
      </c>
      <c r="C1350" t="s">
        <v>39</v>
      </c>
      <c r="D1350" s="18">
        <v>2009</v>
      </c>
      <c r="E1350" t="s">
        <v>28</v>
      </c>
      <c r="F1350" t="s">
        <v>122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 s="16">
        <v>1351</v>
      </c>
      <c r="B1351" t="s">
        <v>1215</v>
      </c>
      <c r="C1351" t="s">
        <v>12</v>
      </c>
      <c r="D1351" s="18">
        <v>2008</v>
      </c>
      <c r="E1351" t="s">
        <v>13</v>
      </c>
      <c r="F1351" t="s">
        <v>111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 s="16">
        <v>1352</v>
      </c>
      <c r="B1352" t="s">
        <v>998</v>
      </c>
      <c r="C1352" t="s">
        <v>21</v>
      </c>
      <c r="D1352" s="18">
        <v>1988</v>
      </c>
      <c r="E1352" t="s">
        <v>2</v>
      </c>
      <c r="F1352" t="s">
        <v>177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 s="16">
        <v>1353</v>
      </c>
      <c r="B1353" t="s">
        <v>1216</v>
      </c>
      <c r="C1353" t="s">
        <v>56</v>
      </c>
      <c r="D1353" s="18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 s="16">
        <v>1354</v>
      </c>
      <c r="B1354" t="s">
        <v>1217</v>
      </c>
      <c r="C1354" t="s">
        <v>87</v>
      </c>
      <c r="D1354" s="18">
        <v>1999</v>
      </c>
      <c r="E1354" t="s">
        <v>13</v>
      </c>
      <c r="F1354" t="s">
        <v>111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 s="16">
        <v>1355</v>
      </c>
      <c r="B1355" t="s">
        <v>276</v>
      </c>
      <c r="C1355" t="s">
        <v>66</v>
      </c>
      <c r="D1355" s="18">
        <v>2013</v>
      </c>
      <c r="E1355" t="s">
        <v>22</v>
      </c>
      <c r="F1355" t="s">
        <v>193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 s="16">
        <v>1356</v>
      </c>
      <c r="B1356" t="s">
        <v>1218</v>
      </c>
      <c r="C1356" t="s">
        <v>47</v>
      </c>
      <c r="D1356" s="18">
        <v>2002</v>
      </c>
      <c r="E1356" t="s">
        <v>13</v>
      </c>
      <c r="F1356" t="s">
        <v>62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 s="16">
        <v>1357</v>
      </c>
      <c r="B1357" t="s">
        <v>1219</v>
      </c>
      <c r="C1357" t="s">
        <v>42</v>
      </c>
      <c r="D1357" s="18">
        <v>2010</v>
      </c>
      <c r="E1357" t="s">
        <v>73</v>
      </c>
      <c r="F1357" t="s">
        <v>386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 s="16">
        <v>1358</v>
      </c>
      <c r="B1358" t="s">
        <v>1220</v>
      </c>
      <c r="C1358" t="s">
        <v>47</v>
      </c>
      <c r="D1358" s="18">
        <v>2005</v>
      </c>
      <c r="E1358" t="s">
        <v>13</v>
      </c>
      <c r="F1358" t="s">
        <v>111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 s="16">
        <v>1359</v>
      </c>
      <c r="B1359" t="s">
        <v>1221</v>
      </c>
      <c r="C1359" t="s">
        <v>56</v>
      </c>
      <c r="D1359" s="18">
        <v>2004</v>
      </c>
      <c r="E1359" t="s">
        <v>44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 s="16">
        <v>1360</v>
      </c>
      <c r="B1360" t="s">
        <v>1222</v>
      </c>
      <c r="C1360" t="s">
        <v>47</v>
      </c>
      <c r="D1360" s="18">
        <v>2004</v>
      </c>
      <c r="E1360" t="s">
        <v>13</v>
      </c>
      <c r="F1360" t="s">
        <v>111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 s="16">
        <v>1361</v>
      </c>
      <c r="B1361" t="s">
        <v>1032</v>
      </c>
      <c r="C1361" t="s">
        <v>39</v>
      </c>
      <c r="D1361" s="18">
        <v>2011</v>
      </c>
      <c r="E1361" t="s">
        <v>2</v>
      </c>
      <c r="F1361" t="s">
        <v>122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 s="16">
        <v>1362</v>
      </c>
      <c r="B1362" t="s">
        <v>1223</v>
      </c>
      <c r="C1362" t="s">
        <v>49</v>
      </c>
      <c r="D1362" s="18">
        <v>1994</v>
      </c>
      <c r="E1362" t="s">
        <v>44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 s="16">
        <v>1363</v>
      </c>
      <c r="B1363" t="s">
        <v>1224</v>
      </c>
      <c r="C1363" t="s">
        <v>16</v>
      </c>
      <c r="D1363" s="18">
        <v>1987</v>
      </c>
      <c r="E1363" t="s">
        <v>13</v>
      </c>
      <c r="F1363" t="s">
        <v>297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 s="16">
        <v>1364</v>
      </c>
      <c r="B1364" t="s">
        <v>800</v>
      </c>
      <c r="C1364" t="s">
        <v>39</v>
      </c>
      <c r="D1364" s="18">
        <v>2008</v>
      </c>
      <c r="E1364" t="s">
        <v>44</v>
      </c>
      <c r="F1364" t="s">
        <v>111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 s="16">
        <v>1365</v>
      </c>
      <c r="B1365" t="s">
        <v>1225</v>
      </c>
      <c r="C1365" t="s">
        <v>148</v>
      </c>
      <c r="D1365" s="18">
        <v>2002</v>
      </c>
      <c r="E1365" t="s">
        <v>44</v>
      </c>
      <c r="F1365" t="s">
        <v>177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 s="16">
        <v>1366</v>
      </c>
      <c r="B1366" t="s">
        <v>1226</v>
      </c>
      <c r="C1366" t="s">
        <v>26</v>
      </c>
      <c r="D1366" s="18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 s="16">
        <v>1367</v>
      </c>
      <c r="B1367" t="s">
        <v>611</v>
      </c>
      <c r="C1367" t="s">
        <v>68</v>
      </c>
      <c r="D1367" s="18">
        <v>2014</v>
      </c>
      <c r="E1367" t="s">
        <v>44</v>
      </c>
      <c r="F1367" t="s">
        <v>193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 s="16">
        <v>1368</v>
      </c>
      <c r="B1368" t="s">
        <v>561</v>
      </c>
      <c r="C1368" t="s">
        <v>131</v>
      </c>
      <c r="D1368" s="18">
        <v>2006</v>
      </c>
      <c r="E1368" t="s">
        <v>44</v>
      </c>
      <c r="F1368" t="s">
        <v>197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 s="16">
        <v>1369</v>
      </c>
      <c r="B1369" t="s">
        <v>746</v>
      </c>
      <c r="C1369" t="s">
        <v>12</v>
      </c>
      <c r="D1369" s="18">
        <v>2010</v>
      </c>
      <c r="E1369" t="s">
        <v>44</v>
      </c>
      <c r="F1369" t="s">
        <v>452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 s="16">
        <v>1370</v>
      </c>
      <c r="B1370" t="s">
        <v>1110</v>
      </c>
      <c r="C1370" t="s">
        <v>39</v>
      </c>
      <c r="D1370" s="18">
        <v>2009</v>
      </c>
      <c r="E1370" t="s">
        <v>73</v>
      </c>
      <c r="F1370" t="s">
        <v>111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 s="16">
        <v>1371</v>
      </c>
      <c r="B1371" t="s">
        <v>392</v>
      </c>
      <c r="C1371" t="s">
        <v>148</v>
      </c>
      <c r="D1371" s="18">
        <v>2005</v>
      </c>
      <c r="E1371" t="s">
        <v>44</v>
      </c>
      <c r="F1371" t="s">
        <v>224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 s="16">
        <v>1372</v>
      </c>
      <c r="B1372" t="s">
        <v>1227</v>
      </c>
      <c r="C1372" t="s">
        <v>39</v>
      </c>
      <c r="D1372" s="18">
        <v>2013</v>
      </c>
      <c r="E1372" t="s">
        <v>73</v>
      </c>
      <c r="F1372" t="s">
        <v>207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 s="16">
        <v>1373</v>
      </c>
      <c r="B1373" t="s">
        <v>797</v>
      </c>
      <c r="C1373" t="s">
        <v>42</v>
      </c>
      <c r="D1373" s="18">
        <v>2014</v>
      </c>
      <c r="E1373" t="s">
        <v>13</v>
      </c>
      <c r="F1373" t="s">
        <v>111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 s="16">
        <v>1374</v>
      </c>
      <c r="B1374" t="s">
        <v>901</v>
      </c>
      <c r="C1374" t="s">
        <v>187</v>
      </c>
      <c r="D1374" s="18">
        <v>1994</v>
      </c>
      <c r="E1374" t="s">
        <v>2</v>
      </c>
      <c r="F1374" t="s">
        <v>199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 s="16">
        <v>1375</v>
      </c>
      <c r="B1375" t="s">
        <v>1228</v>
      </c>
      <c r="C1375" t="s">
        <v>131</v>
      </c>
      <c r="D1375" s="18">
        <v>2004</v>
      </c>
      <c r="E1375" t="s">
        <v>18</v>
      </c>
      <c r="F1375" t="s">
        <v>60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 s="16">
        <v>1376</v>
      </c>
      <c r="B1376" t="s">
        <v>1229</v>
      </c>
      <c r="C1376" t="s">
        <v>12</v>
      </c>
      <c r="D1376" s="18">
        <v>2010</v>
      </c>
      <c r="E1376" t="s">
        <v>44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 s="16">
        <v>1377</v>
      </c>
      <c r="B1377" t="s">
        <v>1230</v>
      </c>
      <c r="C1377" t="s">
        <v>87</v>
      </c>
      <c r="D1377" s="18">
        <v>1999</v>
      </c>
      <c r="E1377" t="s">
        <v>73</v>
      </c>
      <c r="F1377" t="s">
        <v>111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 s="16">
        <v>1378</v>
      </c>
      <c r="B1378" t="s">
        <v>1231</v>
      </c>
      <c r="C1378" t="s">
        <v>47</v>
      </c>
      <c r="D1378" s="18">
        <v>2003</v>
      </c>
      <c r="E1378" t="s">
        <v>18</v>
      </c>
      <c r="F1378" t="s">
        <v>60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 s="16">
        <v>1379</v>
      </c>
      <c r="B1379" t="s">
        <v>1232</v>
      </c>
      <c r="C1379" t="s">
        <v>47</v>
      </c>
      <c r="D1379" s="18">
        <v>2001</v>
      </c>
      <c r="E1379" t="s">
        <v>18</v>
      </c>
      <c r="F1379" t="s">
        <v>60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 s="16">
        <v>1380</v>
      </c>
      <c r="B1380" t="s">
        <v>1233</v>
      </c>
      <c r="C1380" t="s">
        <v>47</v>
      </c>
      <c r="D1380" s="18">
        <v>2004</v>
      </c>
      <c r="E1380" t="s">
        <v>18</v>
      </c>
      <c r="F1380" t="s">
        <v>111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 s="16">
        <v>1381</v>
      </c>
      <c r="B1381" t="s">
        <v>64</v>
      </c>
      <c r="C1381" t="s">
        <v>12</v>
      </c>
      <c r="D1381" s="18">
        <v>2010</v>
      </c>
      <c r="E1381" t="s">
        <v>31</v>
      </c>
      <c r="F1381" t="s">
        <v>62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 s="16">
        <v>1382</v>
      </c>
      <c r="B1382" t="s">
        <v>275</v>
      </c>
      <c r="C1382" t="s">
        <v>114</v>
      </c>
      <c r="D1382" s="18">
        <v>2002</v>
      </c>
      <c r="E1382" t="s">
        <v>44</v>
      </c>
      <c r="F1382" t="s">
        <v>62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 s="16">
        <v>1383</v>
      </c>
      <c r="B1383" t="s">
        <v>771</v>
      </c>
      <c r="C1383" t="s">
        <v>47</v>
      </c>
      <c r="D1383" s="18">
        <v>2008</v>
      </c>
      <c r="E1383" t="s">
        <v>18</v>
      </c>
      <c r="F1383" t="s">
        <v>111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 s="16">
        <v>1384</v>
      </c>
      <c r="B1384" t="s">
        <v>1234</v>
      </c>
      <c r="C1384" t="s">
        <v>87</v>
      </c>
      <c r="D1384" s="18">
        <v>1996</v>
      </c>
      <c r="E1384" t="s">
        <v>13</v>
      </c>
      <c r="F1384" t="s">
        <v>60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 s="16">
        <v>1385</v>
      </c>
      <c r="B1385" t="s">
        <v>1051</v>
      </c>
      <c r="C1385" t="s">
        <v>42</v>
      </c>
      <c r="D1385" s="18">
        <v>2008</v>
      </c>
      <c r="E1385" t="s">
        <v>44</v>
      </c>
      <c r="F1385" t="s">
        <v>93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 s="16">
        <v>1386</v>
      </c>
      <c r="B1386" t="s">
        <v>1235</v>
      </c>
      <c r="C1386" t="s">
        <v>56</v>
      </c>
      <c r="D1386" s="18">
        <v>2004</v>
      </c>
      <c r="E1386" t="s">
        <v>2</v>
      </c>
      <c r="F1386" t="s">
        <v>386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 s="16">
        <v>1387</v>
      </c>
      <c r="B1387" t="s">
        <v>409</v>
      </c>
      <c r="C1387" t="s">
        <v>16</v>
      </c>
      <c r="D1387" s="18">
        <v>1990</v>
      </c>
      <c r="E1387" t="s">
        <v>22</v>
      </c>
      <c r="F1387" t="s">
        <v>125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 s="16">
        <v>1388</v>
      </c>
      <c r="B1388" t="s">
        <v>364</v>
      </c>
      <c r="C1388" t="s">
        <v>119</v>
      </c>
      <c r="D1388" s="18">
        <v>2013</v>
      </c>
      <c r="E1388" t="s">
        <v>31</v>
      </c>
      <c r="F1388" t="s">
        <v>111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 s="16">
        <v>1389</v>
      </c>
      <c r="B1389" t="s">
        <v>1236</v>
      </c>
      <c r="C1389" t="s">
        <v>47</v>
      </c>
      <c r="D1389" s="18">
        <v>2002</v>
      </c>
      <c r="E1389" t="s">
        <v>18</v>
      </c>
      <c r="F1389" t="s">
        <v>515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 s="16">
        <v>1390</v>
      </c>
      <c r="B1390" t="s">
        <v>466</v>
      </c>
      <c r="C1390" t="s">
        <v>87</v>
      </c>
      <c r="D1390" s="18">
        <v>2001</v>
      </c>
      <c r="E1390" t="s">
        <v>13</v>
      </c>
      <c r="F1390" t="s">
        <v>111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 s="16">
        <v>1391</v>
      </c>
      <c r="B1391" t="s">
        <v>1237</v>
      </c>
      <c r="C1391" t="s">
        <v>68</v>
      </c>
      <c r="D1391" s="18">
        <v>2016</v>
      </c>
      <c r="E1391" t="s">
        <v>31</v>
      </c>
      <c r="F1391" t="s">
        <v>108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 s="16">
        <v>1392</v>
      </c>
      <c r="B1392" t="s">
        <v>1238</v>
      </c>
      <c r="C1392" t="s">
        <v>26</v>
      </c>
      <c r="D1392" s="18">
        <v>2007</v>
      </c>
      <c r="E1392" t="s">
        <v>22</v>
      </c>
      <c r="F1392" t="s">
        <v>193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 s="16">
        <v>1393</v>
      </c>
      <c r="B1393" t="s">
        <v>1239</v>
      </c>
      <c r="C1393" t="s">
        <v>26</v>
      </c>
      <c r="D1393" s="18">
        <v>2009</v>
      </c>
      <c r="E1393" t="s">
        <v>44</v>
      </c>
      <c r="F1393" t="s">
        <v>62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 s="16">
        <v>1394</v>
      </c>
      <c r="B1394" t="s">
        <v>1240</v>
      </c>
      <c r="C1394" t="s">
        <v>42</v>
      </c>
      <c r="D1394" s="18">
        <v>2011</v>
      </c>
      <c r="E1394" t="s">
        <v>31</v>
      </c>
      <c r="F1394" t="s">
        <v>193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 s="16">
        <v>1395</v>
      </c>
      <c r="B1395" t="s">
        <v>789</v>
      </c>
      <c r="C1395" t="s">
        <v>49</v>
      </c>
      <c r="D1395" s="18">
        <v>1994</v>
      </c>
      <c r="E1395" t="s">
        <v>13</v>
      </c>
      <c r="F1395" t="s">
        <v>418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 s="16">
        <v>1396</v>
      </c>
      <c r="B1396" t="s">
        <v>1241</v>
      </c>
      <c r="C1396" t="s">
        <v>16</v>
      </c>
      <c r="D1396" s="18">
        <v>1991</v>
      </c>
      <c r="E1396" t="s">
        <v>44</v>
      </c>
      <c r="F1396" t="s">
        <v>185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 s="16">
        <v>1397</v>
      </c>
      <c r="B1397" t="s">
        <v>1242</v>
      </c>
      <c r="C1397" t="s">
        <v>47</v>
      </c>
      <c r="D1397" s="18">
        <v>2005</v>
      </c>
      <c r="E1397" t="s">
        <v>44</v>
      </c>
      <c r="F1397" t="s">
        <v>752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 s="16">
        <v>1398</v>
      </c>
      <c r="B1398" t="s">
        <v>1243</v>
      </c>
      <c r="C1398" t="s">
        <v>12</v>
      </c>
      <c r="D1398" s="18">
        <v>2007</v>
      </c>
      <c r="E1398" t="s">
        <v>44</v>
      </c>
      <c r="F1398" t="s">
        <v>452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 s="16">
        <v>1399</v>
      </c>
      <c r="B1399" t="s">
        <v>1244</v>
      </c>
      <c r="C1399" t="s">
        <v>42</v>
      </c>
      <c r="D1399" s="18">
        <v>2012</v>
      </c>
      <c r="E1399" t="s">
        <v>44</v>
      </c>
      <c r="F1399" t="s">
        <v>386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 s="16">
        <v>1400</v>
      </c>
      <c r="B1400" t="s">
        <v>1240</v>
      </c>
      <c r="C1400" t="s">
        <v>39</v>
      </c>
      <c r="D1400" s="18">
        <v>2011</v>
      </c>
      <c r="E1400" t="s">
        <v>31</v>
      </c>
      <c r="F1400" t="s">
        <v>193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 s="16">
        <v>1401</v>
      </c>
      <c r="B1401" t="s">
        <v>430</v>
      </c>
      <c r="C1401" t="s">
        <v>114</v>
      </c>
      <c r="D1401" s="18">
        <v>2003</v>
      </c>
      <c r="E1401" t="s">
        <v>44</v>
      </c>
      <c r="F1401" t="s">
        <v>62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 s="16">
        <v>1402</v>
      </c>
      <c r="B1402" t="s">
        <v>1245</v>
      </c>
      <c r="C1402" t="s">
        <v>131</v>
      </c>
      <c r="D1402" s="18">
        <v>2005</v>
      </c>
      <c r="E1402" t="s">
        <v>33</v>
      </c>
      <c r="F1402" t="s">
        <v>111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 s="16">
        <v>1403</v>
      </c>
      <c r="B1403" t="s">
        <v>1246</v>
      </c>
      <c r="C1403" t="s">
        <v>79</v>
      </c>
      <c r="D1403" s="18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 s="16">
        <v>1404</v>
      </c>
      <c r="B1404" t="s">
        <v>1247</v>
      </c>
      <c r="C1404" t="s">
        <v>66</v>
      </c>
      <c r="D1404" s="18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 s="16">
        <v>1405</v>
      </c>
      <c r="B1405" t="s">
        <v>504</v>
      </c>
      <c r="C1405" t="s">
        <v>39</v>
      </c>
      <c r="D1405" s="18">
        <v>2014</v>
      </c>
      <c r="E1405" t="s">
        <v>31</v>
      </c>
      <c r="F1405" t="s">
        <v>111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 s="16">
        <v>1406</v>
      </c>
      <c r="B1406" t="s">
        <v>1248</v>
      </c>
      <c r="C1406" t="s">
        <v>87</v>
      </c>
      <c r="D1406" s="18">
        <v>1998</v>
      </c>
      <c r="E1406" t="s">
        <v>31</v>
      </c>
      <c r="F1406" t="s">
        <v>45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 s="16">
        <v>1407</v>
      </c>
      <c r="B1407" t="s">
        <v>1249</v>
      </c>
      <c r="C1407" t="s">
        <v>694</v>
      </c>
      <c r="D1407" s="18">
        <v>2012</v>
      </c>
      <c r="E1407" t="s">
        <v>22</v>
      </c>
      <c r="F1407" t="s">
        <v>1250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 s="16">
        <v>1408</v>
      </c>
      <c r="B1408" t="s">
        <v>1149</v>
      </c>
      <c r="C1408" t="s">
        <v>42</v>
      </c>
      <c r="D1408" s="18">
        <v>2010</v>
      </c>
      <c r="E1408" t="s">
        <v>44</v>
      </c>
      <c r="F1408" t="s">
        <v>177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 s="16">
        <v>1409</v>
      </c>
      <c r="B1409" t="s">
        <v>1251</v>
      </c>
      <c r="C1409" t="s">
        <v>12</v>
      </c>
      <c r="D1409" s="18">
        <v>2009</v>
      </c>
      <c r="E1409" t="s">
        <v>28</v>
      </c>
      <c r="F1409" t="s">
        <v>111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 s="16">
        <v>1410</v>
      </c>
      <c r="B1410" t="s">
        <v>1252</v>
      </c>
      <c r="C1410" t="s">
        <v>12</v>
      </c>
      <c r="D1410" s="18">
        <v>2007</v>
      </c>
      <c r="E1410" t="s">
        <v>84</v>
      </c>
      <c r="F1410" t="s">
        <v>452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 s="16">
        <v>1411</v>
      </c>
      <c r="B1411" t="s">
        <v>1253</v>
      </c>
      <c r="C1411" t="s">
        <v>26</v>
      </c>
      <c r="D1411" s="18">
        <v>2009</v>
      </c>
      <c r="E1411" t="s">
        <v>24</v>
      </c>
      <c r="F1411" t="s">
        <v>160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 s="16">
        <v>1412</v>
      </c>
      <c r="B1412" t="s">
        <v>1254</v>
      </c>
      <c r="C1412" t="s">
        <v>47</v>
      </c>
      <c r="D1412" s="18">
        <v>2001</v>
      </c>
      <c r="E1412" t="s">
        <v>13</v>
      </c>
      <c r="F1412" t="s">
        <v>418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 s="16">
        <v>1413</v>
      </c>
      <c r="B1413" t="s">
        <v>796</v>
      </c>
      <c r="C1413" t="s">
        <v>39</v>
      </c>
      <c r="D1413" s="18">
        <v>2011</v>
      </c>
      <c r="E1413" t="s">
        <v>44</v>
      </c>
      <c r="F1413" t="s">
        <v>111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 s="16">
        <v>1414</v>
      </c>
      <c r="B1414" t="s">
        <v>352</v>
      </c>
      <c r="C1414" t="s">
        <v>47</v>
      </c>
      <c r="D1414" s="18">
        <v>2008</v>
      </c>
      <c r="E1414" t="s">
        <v>44</v>
      </c>
      <c r="F1414" t="s">
        <v>197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 s="16">
        <v>1415</v>
      </c>
      <c r="B1415" t="s">
        <v>1255</v>
      </c>
      <c r="C1415" t="s">
        <v>42</v>
      </c>
      <c r="D1415" s="18">
        <v>2014</v>
      </c>
      <c r="E1415" t="s">
        <v>44</v>
      </c>
      <c r="F1415" t="s">
        <v>93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 s="16">
        <v>1416</v>
      </c>
      <c r="B1416" t="s">
        <v>1256</v>
      </c>
      <c r="C1416" t="s">
        <v>42</v>
      </c>
      <c r="D1416" s="18">
        <v>2006</v>
      </c>
      <c r="E1416" t="s">
        <v>18</v>
      </c>
      <c r="F1416" t="s">
        <v>297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 s="16">
        <v>1417</v>
      </c>
      <c r="B1417" t="s">
        <v>1257</v>
      </c>
      <c r="C1417" t="s">
        <v>87</v>
      </c>
      <c r="D1417" s="18">
        <v>1998</v>
      </c>
      <c r="E1417" t="s">
        <v>28</v>
      </c>
      <c r="F1417" t="s">
        <v>62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 s="16">
        <v>1418</v>
      </c>
      <c r="B1418" t="s">
        <v>1258</v>
      </c>
      <c r="C1418" t="s">
        <v>142</v>
      </c>
      <c r="D1418" s="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 s="16">
        <v>1419</v>
      </c>
      <c r="B1419" t="s">
        <v>1259</v>
      </c>
      <c r="C1419" t="s">
        <v>42</v>
      </c>
      <c r="D1419" s="18">
        <v>2008</v>
      </c>
      <c r="E1419" t="s">
        <v>18</v>
      </c>
      <c r="F1419" t="s">
        <v>60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 s="16">
        <v>1420</v>
      </c>
      <c r="B1420" t="s">
        <v>942</v>
      </c>
      <c r="C1420" t="s">
        <v>26</v>
      </c>
      <c r="D1420" s="18">
        <v>2010</v>
      </c>
      <c r="E1420" t="s">
        <v>2</v>
      </c>
      <c r="F1420" t="s">
        <v>122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 s="16">
        <v>1421</v>
      </c>
      <c r="B1421" t="s">
        <v>1260</v>
      </c>
      <c r="C1421" t="s">
        <v>114</v>
      </c>
      <c r="D1421" s="18">
        <v>2004</v>
      </c>
      <c r="E1421" t="s">
        <v>22</v>
      </c>
      <c r="F1421" t="s">
        <v>62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 s="16">
        <v>1422</v>
      </c>
      <c r="B1422" t="s">
        <v>616</v>
      </c>
      <c r="C1422" t="s">
        <v>42</v>
      </c>
      <c r="D1422" s="18">
        <v>2010</v>
      </c>
      <c r="E1422" t="s">
        <v>44</v>
      </c>
      <c r="F1422" t="s">
        <v>207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 s="16">
        <v>1423</v>
      </c>
      <c r="B1423" t="s">
        <v>1261</v>
      </c>
      <c r="C1423" t="s">
        <v>79</v>
      </c>
      <c r="D1423" s="18">
        <v>1998</v>
      </c>
      <c r="E1423" t="s">
        <v>213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 s="16">
        <v>1424</v>
      </c>
      <c r="B1424" t="s">
        <v>656</v>
      </c>
      <c r="C1424" t="s">
        <v>42</v>
      </c>
      <c r="D1424" s="18">
        <v>2014</v>
      </c>
      <c r="E1424" t="s">
        <v>13</v>
      </c>
      <c r="F1424" t="s">
        <v>45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 s="16">
        <v>1425</v>
      </c>
      <c r="B1425" t="s">
        <v>1262</v>
      </c>
      <c r="C1425" t="s">
        <v>114</v>
      </c>
      <c r="D1425" s="18">
        <v>2004</v>
      </c>
      <c r="E1425" t="s">
        <v>31</v>
      </c>
      <c r="F1425" t="s">
        <v>93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 s="16">
        <v>1426</v>
      </c>
      <c r="B1426" t="s">
        <v>1263</v>
      </c>
      <c r="C1426" t="s">
        <v>56</v>
      </c>
      <c r="D1426" s="18">
        <v>2003</v>
      </c>
      <c r="E1426" t="s">
        <v>2</v>
      </c>
      <c r="F1426" t="s">
        <v>261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 s="16">
        <v>1427</v>
      </c>
      <c r="B1427" t="s">
        <v>814</v>
      </c>
      <c r="C1427" t="s">
        <v>39</v>
      </c>
      <c r="D1427" s="18">
        <v>2008</v>
      </c>
      <c r="E1427" t="s">
        <v>18</v>
      </c>
      <c r="F1427" t="s">
        <v>111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 s="16">
        <v>1428</v>
      </c>
      <c r="B1428" t="s">
        <v>1264</v>
      </c>
      <c r="C1428" t="s">
        <v>47</v>
      </c>
      <c r="D1428" s="18">
        <v>2008</v>
      </c>
      <c r="E1428" t="s">
        <v>28</v>
      </c>
      <c r="F1428" t="s">
        <v>60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 s="16">
        <v>1429</v>
      </c>
      <c r="B1429" t="s">
        <v>1265</v>
      </c>
      <c r="C1429" t="s">
        <v>16</v>
      </c>
      <c r="D1429" s="18">
        <v>1986</v>
      </c>
      <c r="E1429" t="s">
        <v>31</v>
      </c>
      <c r="F1429" t="s">
        <v>185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 s="16">
        <v>1430</v>
      </c>
      <c r="B1430" t="s">
        <v>1266</v>
      </c>
      <c r="C1430" t="s">
        <v>49</v>
      </c>
      <c r="D1430" s="18">
        <v>1996</v>
      </c>
      <c r="E1430" t="s">
        <v>22</v>
      </c>
      <c r="F1430" t="s">
        <v>277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 s="16">
        <v>1431</v>
      </c>
      <c r="B1431" t="s">
        <v>1267</v>
      </c>
      <c r="C1431" t="s">
        <v>128</v>
      </c>
      <c r="D1431" s="18">
        <v>1981</v>
      </c>
      <c r="E1431" t="s">
        <v>31</v>
      </c>
      <c r="F1431" t="s">
        <v>129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 s="16">
        <v>1432</v>
      </c>
      <c r="B1432" t="s">
        <v>1268</v>
      </c>
      <c r="C1432" t="s">
        <v>66</v>
      </c>
      <c r="D1432" s="18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 s="16">
        <v>1433</v>
      </c>
      <c r="B1433" t="s">
        <v>1269</v>
      </c>
      <c r="C1433" t="s">
        <v>142</v>
      </c>
      <c r="D1433" s="18">
        <v>2013</v>
      </c>
      <c r="E1433" t="s">
        <v>44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 s="16">
        <v>1434</v>
      </c>
      <c r="B1434" t="s">
        <v>1270</v>
      </c>
      <c r="C1434" t="s">
        <v>47</v>
      </c>
      <c r="D1434" s="18">
        <v>2002</v>
      </c>
      <c r="E1434" t="s">
        <v>31</v>
      </c>
      <c r="F1434" t="s">
        <v>111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5">
      <c r="A1435" s="16">
        <v>1435</v>
      </c>
      <c r="B1435" t="s">
        <v>1271</v>
      </c>
      <c r="C1435" t="s">
        <v>12</v>
      </c>
      <c r="D1435" s="18"/>
      <c r="E1435" t="s">
        <v>44</v>
      </c>
      <c r="F1435" t="s">
        <v>207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 s="16">
        <v>1436</v>
      </c>
      <c r="B1436" t="s">
        <v>1272</v>
      </c>
      <c r="C1436" t="s">
        <v>42</v>
      </c>
      <c r="D1436" s="18">
        <v>2011</v>
      </c>
      <c r="E1436" t="s">
        <v>73</v>
      </c>
      <c r="F1436" t="s">
        <v>177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 s="16">
        <v>1437</v>
      </c>
      <c r="B1437" t="s">
        <v>1273</v>
      </c>
      <c r="C1437" t="s">
        <v>87</v>
      </c>
      <c r="D1437" s="18">
        <v>1999</v>
      </c>
      <c r="E1437" t="s">
        <v>33</v>
      </c>
      <c r="F1437" t="s">
        <v>185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 s="16">
        <v>1438</v>
      </c>
      <c r="B1438" t="s">
        <v>1274</v>
      </c>
      <c r="C1438" t="s">
        <v>42</v>
      </c>
      <c r="D1438" s="18">
        <v>2010</v>
      </c>
      <c r="E1438" t="s">
        <v>18</v>
      </c>
      <c r="F1438" t="s">
        <v>515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 s="16">
        <v>1439</v>
      </c>
      <c r="B1439" t="s">
        <v>1275</v>
      </c>
      <c r="C1439" t="s">
        <v>87</v>
      </c>
      <c r="D1439" s="18">
        <v>1997</v>
      </c>
      <c r="E1439" t="s">
        <v>13</v>
      </c>
      <c r="F1439" t="s">
        <v>111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 s="16">
        <v>1440</v>
      </c>
      <c r="B1440" t="s">
        <v>589</v>
      </c>
      <c r="C1440" t="s">
        <v>131</v>
      </c>
      <c r="D1440" s="18">
        <v>2008</v>
      </c>
      <c r="E1440" t="s">
        <v>13</v>
      </c>
      <c r="F1440" t="s">
        <v>111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 s="16">
        <v>1441</v>
      </c>
      <c r="B1441" t="s">
        <v>1276</v>
      </c>
      <c r="C1441" t="s">
        <v>26</v>
      </c>
      <c r="D1441" s="18">
        <v>2007</v>
      </c>
      <c r="E1441" t="s">
        <v>28</v>
      </c>
      <c r="F1441" t="s">
        <v>129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 s="16">
        <v>1442</v>
      </c>
      <c r="B1442" t="s">
        <v>457</v>
      </c>
      <c r="C1442" t="s">
        <v>131</v>
      </c>
      <c r="D1442" s="18">
        <v>2007</v>
      </c>
      <c r="E1442" t="s">
        <v>13</v>
      </c>
      <c r="F1442" t="s">
        <v>111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 s="16">
        <v>1443</v>
      </c>
      <c r="B1443" t="s">
        <v>1277</v>
      </c>
      <c r="C1443" t="s">
        <v>26</v>
      </c>
      <c r="D1443" s="18">
        <v>2009</v>
      </c>
      <c r="E1443" t="s">
        <v>44</v>
      </c>
      <c r="F1443" t="s">
        <v>45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 s="16">
        <v>1444</v>
      </c>
      <c r="B1444" t="s">
        <v>1278</v>
      </c>
      <c r="C1444" t="s">
        <v>39</v>
      </c>
      <c r="D1444" s="18">
        <v>2010</v>
      </c>
      <c r="E1444" t="s">
        <v>44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 s="16">
        <v>1445</v>
      </c>
      <c r="B1445" t="s">
        <v>1176</v>
      </c>
      <c r="C1445" t="s">
        <v>42</v>
      </c>
      <c r="D1445" s="18">
        <v>2008</v>
      </c>
      <c r="E1445" t="s">
        <v>31</v>
      </c>
      <c r="F1445" t="s">
        <v>111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 s="16">
        <v>1446</v>
      </c>
      <c r="B1446" t="s">
        <v>558</v>
      </c>
      <c r="C1446" t="s">
        <v>142</v>
      </c>
      <c r="D1446" s="18">
        <v>2015</v>
      </c>
      <c r="E1446" t="s">
        <v>73</v>
      </c>
      <c r="F1446" t="s">
        <v>207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 s="16">
        <v>1447</v>
      </c>
      <c r="B1447" t="s">
        <v>1279</v>
      </c>
      <c r="C1447" t="s">
        <v>47</v>
      </c>
      <c r="D1447" s="18">
        <v>2004</v>
      </c>
      <c r="E1447" t="s">
        <v>44</v>
      </c>
      <c r="F1447" t="s">
        <v>111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 s="16">
        <v>1448</v>
      </c>
      <c r="B1448" t="s">
        <v>260</v>
      </c>
      <c r="C1448" t="s">
        <v>114</v>
      </c>
      <c r="D1448" s="18">
        <v>2003</v>
      </c>
      <c r="E1448" t="s">
        <v>18</v>
      </c>
      <c r="F1448" t="s">
        <v>261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 s="16">
        <v>1449</v>
      </c>
      <c r="B1449" t="s">
        <v>1063</v>
      </c>
      <c r="C1449" t="s">
        <v>39</v>
      </c>
      <c r="D1449" s="18">
        <v>2008</v>
      </c>
      <c r="E1449" t="s">
        <v>44</v>
      </c>
      <c r="F1449" t="s">
        <v>177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 s="16">
        <v>1450</v>
      </c>
      <c r="B1450" t="s">
        <v>633</v>
      </c>
      <c r="C1450" t="s">
        <v>42</v>
      </c>
      <c r="D1450" s="18">
        <v>2008</v>
      </c>
      <c r="E1450" t="s">
        <v>31</v>
      </c>
      <c r="F1450" t="s">
        <v>93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 s="16">
        <v>1451</v>
      </c>
      <c r="B1451" t="s">
        <v>1280</v>
      </c>
      <c r="C1451" t="s">
        <v>131</v>
      </c>
      <c r="D1451" s="18">
        <v>2005</v>
      </c>
      <c r="E1451" t="s">
        <v>22</v>
      </c>
      <c r="F1451" t="s">
        <v>177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 s="16">
        <v>1452</v>
      </c>
      <c r="B1452" t="s">
        <v>1281</v>
      </c>
      <c r="C1452" t="s">
        <v>39</v>
      </c>
      <c r="D1452" s="18">
        <v>2011</v>
      </c>
      <c r="E1452" t="s">
        <v>44</v>
      </c>
      <c r="F1452" t="s">
        <v>111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 s="16">
        <v>1453</v>
      </c>
      <c r="B1453" t="s">
        <v>1282</v>
      </c>
      <c r="C1453" t="s">
        <v>87</v>
      </c>
      <c r="D1453" s="18">
        <v>1997</v>
      </c>
      <c r="E1453" t="s">
        <v>22</v>
      </c>
      <c r="F1453" t="s">
        <v>125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 s="16">
        <v>1454</v>
      </c>
      <c r="B1454" t="s">
        <v>1283</v>
      </c>
      <c r="C1454" t="s">
        <v>47</v>
      </c>
      <c r="D1454" s="18">
        <v>2004</v>
      </c>
      <c r="E1454" t="s">
        <v>28</v>
      </c>
      <c r="F1454" t="s">
        <v>60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 s="16">
        <v>1455</v>
      </c>
      <c r="B1455" t="s">
        <v>457</v>
      </c>
      <c r="C1455" t="s">
        <v>39</v>
      </c>
      <c r="D1455" s="18">
        <v>2007</v>
      </c>
      <c r="E1455" t="s">
        <v>13</v>
      </c>
      <c r="F1455" t="s">
        <v>111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 s="16">
        <v>1456</v>
      </c>
      <c r="B1456" t="s">
        <v>1284</v>
      </c>
      <c r="C1456" t="s">
        <v>42</v>
      </c>
      <c r="D1456" s="18">
        <v>2011</v>
      </c>
      <c r="E1456" t="s">
        <v>84</v>
      </c>
      <c r="F1456" t="s">
        <v>60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 s="16">
        <v>1457</v>
      </c>
      <c r="B1457" t="s">
        <v>1285</v>
      </c>
      <c r="C1457" t="s">
        <v>47</v>
      </c>
      <c r="D1457" s="18">
        <v>2002</v>
      </c>
      <c r="E1457" t="s">
        <v>18</v>
      </c>
      <c r="F1457" t="s">
        <v>129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 s="16">
        <v>1458</v>
      </c>
      <c r="B1458" t="s">
        <v>1286</v>
      </c>
      <c r="C1458" t="s">
        <v>26</v>
      </c>
      <c r="D1458" s="1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 s="16">
        <v>1459</v>
      </c>
      <c r="B1459" t="s">
        <v>1287</v>
      </c>
      <c r="C1459" t="s">
        <v>39</v>
      </c>
      <c r="D1459" s="18">
        <v>2006</v>
      </c>
      <c r="E1459" t="s">
        <v>31</v>
      </c>
      <c r="F1459" t="s">
        <v>177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 s="16">
        <v>1460</v>
      </c>
      <c r="B1460" t="s">
        <v>1112</v>
      </c>
      <c r="C1460" t="s">
        <v>187</v>
      </c>
      <c r="D1460" s="18">
        <v>1994</v>
      </c>
      <c r="E1460" t="s">
        <v>73</v>
      </c>
      <c r="F1460" t="s">
        <v>418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 s="16">
        <v>1461</v>
      </c>
      <c r="B1461" t="s">
        <v>1288</v>
      </c>
      <c r="C1461" t="s">
        <v>114</v>
      </c>
      <c r="D1461" s="18">
        <v>2005</v>
      </c>
      <c r="E1461" t="s">
        <v>31</v>
      </c>
      <c r="F1461" t="s">
        <v>62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 s="16">
        <v>1462</v>
      </c>
      <c r="B1462" t="s">
        <v>1289</v>
      </c>
      <c r="C1462" t="s">
        <v>148</v>
      </c>
      <c r="D1462" s="18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 s="16">
        <v>1463</v>
      </c>
      <c r="B1463" t="s">
        <v>1010</v>
      </c>
      <c r="C1463" t="s">
        <v>47</v>
      </c>
      <c r="D1463" s="18">
        <v>2006</v>
      </c>
      <c r="E1463" t="s">
        <v>18</v>
      </c>
      <c r="F1463" t="s">
        <v>111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 s="16">
        <v>1464</v>
      </c>
      <c r="B1464" t="s">
        <v>1290</v>
      </c>
      <c r="C1464" t="s">
        <v>47</v>
      </c>
      <c r="D1464" s="18">
        <v>2003</v>
      </c>
      <c r="E1464" t="s">
        <v>31</v>
      </c>
      <c r="F1464" t="s">
        <v>45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 s="16">
        <v>1465</v>
      </c>
      <c r="B1465" t="s">
        <v>1291</v>
      </c>
      <c r="C1465" t="s">
        <v>119</v>
      </c>
      <c r="D1465" s="18">
        <v>2000</v>
      </c>
      <c r="E1465" t="s">
        <v>213</v>
      </c>
      <c r="F1465" t="s">
        <v>111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 s="16">
        <v>1466</v>
      </c>
      <c r="B1466" t="s">
        <v>1292</v>
      </c>
      <c r="C1466" t="s">
        <v>47</v>
      </c>
      <c r="D1466" s="18">
        <v>2004</v>
      </c>
      <c r="E1466" t="s">
        <v>13</v>
      </c>
      <c r="F1466" t="s">
        <v>111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 s="16">
        <v>1467</v>
      </c>
      <c r="B1467" t="s">
        <v>666</v>
      </c>
      <c r="C1467" t="s">
        <v>42</v>
      </c>
      <c r="D1467" s="18">
        <v>2007</v>
      </c>
      <c r="E1467" t="s">
        <v>73</v>
      </c>
      <c r="F1467" t="s">
        <v>386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 s="16">
        <v>1468</v>
      </c>
      <c r="B1468" t="s">
        <v>1293</v>
      </c>
      <c r="C1468" t="s">
        <v>47</v>
      </c>
      <c r="D1468" s="18">
        <v>2004</v>
      </c>
      <c r="E1468" t="s">
        <v>2</v>
      </c>
      <c r="F1468" t="s">
        <v>60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 s="16">
        <v>1469</v>
      </c>
      <c r="B1469" t="s">
        <v>1294</v>
      </c>
      <c r="C1469" t="s">
        <v>39</v>
      </c>
      <c r="D1469" s="18">
        <v>2010</v>
      </c>
      <c r="E1469" t="s">
        <v>13</v>
      </c>
      <c r="F1469" t="s">
        <v>93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 s="16">
        <v>1470</v>
      </c>
      <c r="B1470" t="s">
        <v>1037</v>
      </c>
      <c r="C1470" t="s">
        <v>42</v>
      </c>
      <c r="D1470" s="18">
        <v>2011</v>
      </c>
      <c r="E1470" t="s">
        <v>31</v>
      </c>
      <c r="F1470" t="s">
        <v>108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 s="16">
        <v>1471</v>
      </c>
      <c r="B1471" t="s">
        <v>665</v>
      </c>
      <c r="C1471" t="s">
        <v>39</v>
      </c>
      <c r="D1471" s="18">
        <v>2013</v>
      </c>
      <c r="E1471" t="s">
        <v>2</v>
      </c>
      <c r="F1471" t="s">
        <v>62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 s="16">
        <v>1472</v>
      </c>
      <c r="B1472" t="s">
        <v>622</v>
      </c>
      <c r="C1472" t="s">
        <v>68</v>
      </c>
      <c r="D1472" s="18">
        <v>2013</v>
      </c>
      <c r="E1472" t="s">
        <v>13</v>
      </c>
      <c r="F1472" t="s">
        <v>45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 s="16">
        <v>1473</v>
      </c>
      <c r="B1473" t="s">
        <v>275</v>
      </c>
      <c r="C1473" t="s">
        <v>56</v>
      </c>
      <c r="D1473" s="18">
        <v>2002</v>
      </c>
      <c r="E1473" t="s">
        <v>44</v>
      </c>
      <c r="F1473" t="s">
        <v>62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 s="16">
        <v>1474</v>
      </c>
      <c r="B1474" t="s">
        <v>417</v>
      </c>
      <c r="C1474" t="s">
        <v>79</v>
      </c>
      <c r="D1474" s="18">
        <v>1998</v>
      </c>
      <c r="E1474" t="s">
        <v>73</v>
      </c>
      <c r="F1474" t="s">
        <v>418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 s="16">
        <v>1475</v>
      </c>
      <c r="B1475" t="s">
        <v>244</v>
      </c>
      <c r="C1475" t="s">
        <v>21</v>
      </c>
      <c r="D1475" s="18">
        <v>2000</v>
      </c>
      <c r="E1475" t="s">
        <v>13</v>
      </c>
      <c r="F1475" t="s">
        <v>62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 s="16">
        <v>1476</v>
      </c>
      <c r="B1476" t="s">
        <v>631</v>
      </c>
      <c r="C1476" t="s">
        <v>56</v>
      </c>
      <c r="D1476" s="18">
        <v>2003</v>
      </c>
      <c r="E1476" t="s">
        <v>33</v>
      </c>
      <c r="F1476" t="s">
        <v>111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 s="16">
        <v>1477</v>
      </c>
      <c r="B1477" t="s">
        <v>1295</v>
      </c>
      <c r="C1477" t="s">
        <v>87</v>
      </c>
      <c r="D1477" s="18">
        <v>2000</v>
      </c>
      <c r="E1477" t="s">
        <v>13</v>
      </c>
      <c r="F1477" t="s">
        <v>111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 s="16">
        <v>1478</v>
      </c>
      <c r="B1478" t="s">
        <v>1296</v>
      </c>
      <c r="C1478" t="s">
        <v>148</v>
      </c>
      <c r="D1478" s="1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 s="16">
        <v>1479</v>
      </c>
      <c r="B1479" t="s">
        <v>1219</v>
      </c>
      <c r="C1479" t="s">
        <v>39</v>
      </c>
      <c r="D1479" s="18">
        <v>2010</v>
      </c>
      <c r="E1479" t="s">
        <v>73</v>
      </c>
      <c r="F1479" t="s">
        <v>386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 s="16">
        <v>1480</v>
      </c>
      <c r="B1480" t="s">
        <v>1297</v>
      </c>
      <c r="C1480" t="s">
        <v>42</v>
      </c>
      <c r="D1480" s="18">
        <v>2013</v>
      </c>
      <c r="E1480" t="s">
        <v>22</v>
      </c>
      <c r="F1480" t="s">
        <v>193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 s="16">
        <v>1481</v>
      </c>
      <c r="B1481" t="s">
        <v>1298</v>
      </c>
      <c r="C1481" t="s">
        <v>47</v>
      </c>
      <c r="D1481" s="18">
        <v>2004</v>
      </c>
      <c r="E1481" t="s">
        <v>18</v>
      </c>
      <c r="F1481" t="s">
        <v>1299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 s="16">
        <v>1482</v>
      </c>
      <c r="B1482" t="s">
        <v>1300</v>
      </c>
      <c r="C1482" t="s">
        <v>26</v>
      </c>
      <c r="D1482" s="18">
        <v>2007</v>
      </c>
      <c r="E1482" t="s">
        <v>33</v>
      </c>
      <c r="F1482" t="s">
        <v>93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 s="16">
        <v>1483</v>
      </c>
      <c r="B1483" t="s">
        <v>1301</v>
      </c>
      <c r="C1483" t="s">
        <v>26</v>
      </c>
      <c r="D1483" s="18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 s="16">
        <v>1484</v>
      </c>
      <c r="B1484" t="s">
        <v>485</v>
      </c>
      <c r="C1484" t="s">
        <v>142</v>
      </c>
      <c r="D1484" s="18">
        <v>2014</v>
      </c>
      <c r="E1484" t="s">
        <v>44</v>
      </c>
      <c r="F1484" t="s">
        <v>207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 s="16">
        <v>1485</v>
      </c>
      <c r="B1485" t="s">
        <v>1302</v>
      </c>
      <c r="C1485" t="s">
        <v>131</v>
      </c>
      <c r="D1485" s="18">
        <v>2005</v>
      </c>
      <c r="E1485" t="s">
        <v>18</v>
      </c>
      <c r="F1485" t="s">
        <v>111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 s="16">
        <v>1486</v>
      </c>
      <c r="B1486" t="s">
        <v>414</v>
      </c>
      <c r="C1486" t="s">
        <v>42</v>
      </c>
      <c r="D1486" s="18">
        <v>2008</v>
      </c>
      <c r="E1486" t="s">
        <v>44</v>
      </c>
      <c r="F1486" t="s">
        <v>207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 s="16">
        <v>1487</v>
      </c>
      <c r="B1487" t="s">
        <v>1303</v>
      </c>
      <c r="C1487" t="s">
        <v>42</v>
      </c>
      <c r="D1487" s="18">
        <v>2014</v>
      </c>
      <c r="E1487" t="s">
        <v>22</v>
      </c>
      <c r="F1487" t="s">
        <v>297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 s="16">
        <v>1488</v>
      </c>
      <c r="B1488" t="s">
        <v>1304</v>
      </c>
      <c r="C1488" t="s">
        <v>119</v>
      </c>
      <c r="D1488" s="18">
        <v>2008</v>
      </c>
      <c r="E1488" t="s">
        <v>22</v>
      </c>
      <c r="F1488" t="s">
        <v>62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 s="16">
        <v>1489</v>
      </c>
      <c r="B1489" t="s">
        <v>289</v>
      </c>
      <c r="C1489" t="s">
        <v>42</v>
      </c>
      <c r="D1489" s="18">
        <v>2014</v>
      </c>
      <c r="E1489" t="s">
        <v>22</v>
      </c>
      <c r="F1489" t="s">
        <v>193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 s="16">
        <v>1490</v>
      </c>
      <c r="B1490" t="s">
        <v>1305</v>
      </c>
      <c r="C1490" t="s">
        <v>39</v>
      </c>
      <c r="D1490" s="18">
        <v>2014</v>
      </c>
      <c r="E1490" t="s">
        <v>44</v>
      </c>
      <c r="F1490" t="s">
        <v>207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 s="16">
        <v>1491</v>
      </c>
      <c r="B1491" t="s">
        <v>1306</v>
      </c>
      <c r="C1491" t="s">
        <v>87</v>
      </c>
      <c r="D1491" s="18">
        <v>1998</v>
      </c>
      <c r="E1491" t="s">
        <v>18</v>
      </c>
      <c r="F1491" t="s">
        <v>515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 s="16">
        <v>1492</v>
      </c>
      <c r="B1492" t="s">
        <v>1307</v>
      </c>
      <c r="C1492" t="s">
        <v>16</v>
      </c>
      <c r="D1492" s="18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 s="16">
        <v>1493</v>
      </c>
      <c r="B1493" t="s">
        <v>1308</v>
      </c>
      <c r="C1493" t="s">
        <v>47</v>
      </c>
      <c r="D1493" s="18">
        <v>2002</v>
      </c>
      <c r="E1493" t="s">
        <v>13</v>
      </c>
      <c r="F1493" t="s">
        <v>129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 s="16">
        <v>1494</v>
      </c>
      <c r="B1494" t="s">
        <v>1309</v>
      </c>
      <c r="C1494" t="s">
        <v>87</v>
      </c>
      <c r="D1494" s="18">
        <v>1997</v>
      </c>
      <c r="E1494" t="s">
        <v>73</v>
      </c>
      <c r="F1494" t="s">
        <v>224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 s="16">
        <v>1495</v>
      </c>
      <c r="B1495" t="s">
        <v>1310</v>
      </c>
      <c r="C1495" t="s">
        <v>56</v>
      </c>
      <c r="D1495" s="18">
        <v>2003</v>
      </c>
      <c r="E1495" t="s">
        <v>22</v>
      </c>
      <c r="F1495" t="s">
        <v>177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 s="16">
        <v>1496</v>
      </c>
      <c r="B1496" t="s">
        <v>1311</v>
      </c>
      <c r="C1496" t="s">
        <v>42</v>
      </c>
      <c r="D1496" s="18">
        <v>2010</v>
      </c>
      <c r="E1496" t="s">
        <v>31</v>
      </c>
      <c r="F1496" t="s">
        <v>60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 s="16">
        <v>1497</v>
      </c>
      <c r="B1497" t="s">
        <v>1312</v>
      </c>
      <c r="C1497" t="s">
        <v>87</v>
      </c>
      <c r="D1497" s="18">
        <v>1996</v>
      </c>
      <c r="E1497" t="s">
        <v>13</v>
      </c>
      <c r="F1497" t="s">
        <v>111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 s="16">
        <v>1498</v>
      </c>
      <c r="B1498" t="s">
        <v>1313</v>
      </c>
      <c r="C1498" t="s">
        <v>26</v>
      </c>
      <c r="D1498" s="18">
        <v>2011</v>
      </c>
      <c r="E1498" t="s">
        <v>18</v>
      </c>
      <c r="F1498" t="s">
        <v>452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 s="16">
        <v>1499</v>
      </c>
      <c r="B1499" t="s">
        <v>574</v>
      </c>
      <c r="C1499" t="s">
        <v>39</v>
      </c>
      <c r="D1499" s="18">
        <v>2012</v>
      </c>
      <c r="E1499" t="s">
        <v>44</v>
      </c>
      <c r="F1499" t="s">
        <v>62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5">
      <c r="A1500" s="16">
        <v>1500</v>
      </c>
      <c r="B1500" t="s">
        <v>414</v>
      </c>
      <c r="C1500" t="s">
        <v>131</v>
      </c>
      <c r="D1500" s="18"/>
      <c r="E1500" t="s">
        <v>44</v>
      </c>
      <c r="F1500" t="s">
        <v>207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 s="16">
        <v>1501</v>
      </c>
      <c r="B1501" t="s">
        <v>1314</v>
      </c>
      <c r="C1501" t="s">
        <v>87</v>
      </c>
      <c r="D1501" s="18">
        <v>1996</v>
      </c>
      <c r="E1501" t="s">
        <v>18</v>
      </c>
      <c r="F1501" t="s">
        <v>1315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 s="16">
        <v>1502</v>
      </c>
      <c r="B1502" t="s">
        <v>1316</v>
      </c>
      <c r="C1502" t="s">
        <v>47</v>
      </c>
      <c r="D1502" s="18">
        <v>2002</v>
      </c>
      <c r="E1502" t="s">
        <v>18</v>
      </c>
      <c r="F1502" t="s">
        <v>108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 s="16">
        <v>1503</v>
      </c>
      <c r="B1503" t="s">
        <v>940</v>
      </c>
      <c r="C1503" t="s">
        <v>39</v>
      </c>
      <c r="D1503" s="18">
        <v>2009</v>
      </c>
      <c r="E1503" t="s">
        <v>28</v>
      </c>
      <c r="F1503" t="s">
        <v>446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 s="16">
        <v>1504</v>
      </c>
      <c r="B1504" t="s">
        <v>548</v>
      </c>
      <c r="C1504" t="s">
        <v>39</v>
      </c>
      <c r="D1504" s="18">
        <v>2009</v>
      </c>
      <c r="E1504" t="s">
        <v>73</v>
      </c>
      <c r="F1504" t="s">
        <v>297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 s="16">
        <v>1505</v>
      </c>
      <c r="B1505" t="s">
        <v>1317</v>
      </c>
      <c r="C1505" t="s">
        <v>39</v>
      </c>
      <c r="D1505" s="18">
        <v>2009</v>
      </c>
      <c r="E1505" t="s">
        <v>44</v>
      </c>
      <c r="F1505" t="s">
        <v>62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 s="16">
        <v>1506</v>
      </c>
      <c r="B1506" t="s">
        <v>960</v>
      </c>
      <c r="C1506" t="s">
        <v>12</v>
      </c>
      <c r="D1506" s="18">
        <v>2009</v>
      </c>
      <c r="E1506" t="s">
        <v>28</v>
      </c>
      <c r="F1506" t="s">
        <v>1318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 s="16">
        <v>1507</v>
      </c>
      <c r="B1507" t="s">
        <v>1319</v>
      </c>
      <c r="C1507" t="s">
        <v>47</v>
      </c>
      <c r="D1507" s="18">
        <v>2005</v>
      </c>
      <c r="E1507" t="s">
        <v>2</v>
      </c>
      <c r="F1507" t="s">
        <v>62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 s="16">
        <v>1508</v>
      </c>
      <c r="B1508" t="s">
        <v>1320</v>
      </c>
      <c r="C1508" t="s">
        <v>87</v>
      </c>
      <c r="D1508" s="18">
        <v>1999</v>
      </c>
      <c r="E1508" t="s">
        <v>84</v>
      </c>
      <c r="F1508" t="s">
        <v>386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 s="16">
        <v>1509</v>
      </c>
      <c r="B1509" t="s">
        <v>1321</v>
      </c>
      <c r="C1509" t="s">
        <v>26</v>
      </c>
      <c r="D1509" s="18">
        <v>2009</v>
      </c>
      <c r="E1509" t="s">
        <v>213</v>
      </c>
      <c r="F1509" t="s">
        <v>207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 s="16">
        <v>1510</v>
      </c>
      <c r="B1510" t="s">
        <v>1322</v>
      </c>
      <c r="C1510" t="s">
        <v>128</v>
      </c>
      <c r="D1510" s="18">
        <v>1983</v>
      </c>
      <c r="E1510" t="s">
        <v>2</v>
      </c>
      <c r="F1510" t="s">
        <v>62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 s="16">
        <v>1511</v>
      </c>
      <c r="B1511" t="s">
        <v>1323</v>
      </c>
      <c r="C1511" t="s">
        <v>47</v>
      </c>
      <c r="D1511" s="18">
        <v>2002</v>
      </c>
      <c r="E1511" t="s">
        <v>31</v>
      </c>
      <c r="F1511" t="s">
        <v>418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 s="16">
        <v>1512</v>
      </c>
      <c r="B1512" t="s">
        <v>1324</v>
      </c>
      <c r="C1512" t="s">
        <v>12</v>
      </c>
      <c r="D1512" s="18">
        <v>2008</v>
      </c>
      <c r="E1512" t="s">
        <v>28</v>
      </c>
      <c r="F1512" t="s">
        <v>452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 s="16">
        <v>1513</v>
      </c>
      <c r="B1513" t="s">
        <v>1325</v>
      </c>
      <c r="C1513" t="s">
        <v>12</v>
      </c>
      <c r="D1513" s="18">
        <v>2008</v>
      </c>
      <c r="E1513" t="s">
        <v>13</v>
      </c>
      <c r="F1513" t="s">
        <v>93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 s="16">
        <v>1514</v>
      </c>
      <c r="B1514" t="s">
        <v>565</v>
      </c>
      <c r="C1514" t="s">
        <v>114</v>
      </c>
      <c r="D1514" s="18">
        <v>2004</v>
      </c>
      <c r="E1514" t="s">
        <v>18</v>
      </c>
      <c r="F1514" t="s">
        <v>111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5">
      <c r="A1515" s="16">
        <v>1515</v>
      </c>
      <c r="B1515" t="s">
        <v>84</v>
      </c>
      <c r="C1515" t="s">
        <v>128</v>
      </c>
      <c r="D1515" s="18"/>
      <c r="E1515" t="s">
        <v>84</v>
      </c>
      <c r="F1515" t="s">
        <v>129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 s="16">
        <v>1516</v>
      </c>
      <c r="B1516" t="s">
        <v>1326</v>
      </c>
      <c r="C1516" t="s">
        <v>56</v>
      </c>
      <c r="D1516" s="18">
        <v>2002</v>
      </c>
      <c r="E1516" t="s">
        <v>22</v>
      </c>
      <c r="F1516" t="s">
        <v>185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 s="16">
        <v>1517</v>
      </c>
      <c r="B1517" t="s">
        <v>1281</v>
      </c>
      <c r="C1517" t="s">
        <v>42</v>
      </c>
      <c r="D1517" s="18">
        <v>2011</v>
      </c>
      <c r="E1517" t="s">
        <v>44</v>
      </c>
      <c r="F1517" t="s">
        <v>111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 s="16">
        <v>1518</v>
      </c>
      <c r="B1518" t="s">
        <v>1327</v>
      </c>
      <c r="C1518" t="s">
        <v>47</v>
      </c>
      <c r="D1518" s="18">
        <v>2006</v>
      </c>
      <c r="E1518" t="s">
        <v>13</v>
      </c>
      <c r="F1518" t="s">
        <v>111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 s="16">
        <v>1519</v>
      </c>
      <c r="B1519" t="s">
        <v>975</v>
      </c>
      <c r="C1519" t="s">
        <v>42</v>
      </c>
      <c r="D1519" s="18">
        <v>2013</v>
      </c>
      <c r="E1519" t="s">
        <v>44</v>
      </c>
      <c r="F1519" t="s">
        <v>651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 s="16">
        <v>1520</v>
      </c>
      <c r="B1520" t="s">
        <v>1328</v>
      </c>
      <c r="C1520" t="s">
        <v>47</v>
      </c>
      <c r="D1520" s="18">
        <v>2005</v>
      </c>
      <c r="E1520" t="s">
        <v>28</v>
      </c>
      <c r="F1520" t="s">
        <v>60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 s="16">
        <v>1521</v>
      </c>
      <c r="B1521" t="s">
        <v>1329</v>
      </c>
      <c r="C1521" t="s">
        <v>12</v>
      </c>
      <c r="D1521" s="18">
        <v>2007</v>
      </c>
      <c r="E1521" t="s">
        <v>13</v>
      </c>
      <c r="F1521" t="s">
        <v>111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 s="16">
        <v>1522</v>
      </c>
      <c r="B1522" t="s">
        <v>1330</v>
      </c>
      <c r="C1522" t="s">
        <v>87</v>
      </c>
      <c r="D1522" s="18">
        <v>1997</v>
      </c>
      <c r="E1522" t="s">
        <v>18</v>
      </c>
      <c r="F1522" t="s">
        <v>1331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 s="16">
        <v>1523</v>
      </c>
      <c r="B1523" t="s">
        <v>1332</v>
      </c>
      <c r="C1523" t="s">
        <v>49</v>
      </c>
      <c r="D1523" s="18">
        <v>1995</v>
      </c>
      <c r="E1523" t="s">
        <v>22</v>
      </c>
      <c r="F1523" t="s">
        <v>125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 s="16">
        <v>1524</v>
      </c>
      <c r="B1524" t="s">
        <v>1333</v>
      </c>
      <c r="C1524" t="s">
        <v>12</v>
      </c>
      <c r="D1524" s="18">
        <v>2010</v>
      </c>
      <c r="E1524" t="s">
        <v>13</v>
      </c>
      <c r="F1524" t="s">
        <v>111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 s="16">
        <v>1525</v>
      </c>
      <c r="B1525" t="s">
        <v>1334</v>
      </c>
      <c r="C1525" t="s">
        <v>87</v>
      </c>
      <c r="D1525" s="18">
        <v>1999</v>
      </c>
      <c r="E1525" t="s">
        <v>22</v>
      </c>
      <c r="F1525" t="s">
        <v>297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 s="16">
        <v>1526</v>
      </c>
      <c r="B1526" t="s">
        <v>1335</v>
      </c>
      <c r="C1526" t="s">
        <v>142</v>
      </c>
      <c r="D1526" s="18">
        <v>2015</v>
      </c>
      <c r="E1526" t="s">
        <v>84</v>
      </c>
      <c r="F1526" t="s">
        <v>193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 s="16">
        <v>1527</v>
      </c>
      <c r="B1527" t="s">
        <v>1010</v>
      </c>
      <c r="C1527" t="s">
        <v>12</v>
      </c>
      <c r="D1527" s="18">
        <v>2006</v>
      </c>
      <c r="E1527" t="s">
        <v>18</v>
      </c>
      <c r="F1527" t="s">
        <v>111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 s="16">
        <v>1528</v>
      </c>
      <c r="B1528" t="s">
        <v>1336</v>
      </c>
      <c r="C1528" t="s">
        <v>150</v>
      </c>
      <c r="D1528" s="1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 s="16">
        <v>1529</v>
      </c>
      <c r="B1529" t="s">
        <v>1337</v>
      </c>
      <c r="C1529" t="s">
        <v>56</v>
      </c>
      <c r="D1529" s="18">
        <v>2002</v>
      </c>
      <c r="E1529" t="s">
        <v>22</v>
      </c>
      <c r="F1529" t="s">
        <v>177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 s="16">
        <v>1530</v>
      </c>
      <c r="B1530" t="s">
        <v>1338</v>
      </c>
      <c r="C1530" t="s">
        <v>42</v>
      </c>
      <c r="D1530" s="18">
        <v>2012</v>
      </c>
      <c r="E1530" t="s">
        <v>13</v>
      </c>
      <c r="F1530" t="s">
        <v>111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 s="16">
        <v>1531</v>
      </c>
      <c r="B1531" t="s">
        <v>1339</v>
      </c>
      <c r="C1531" t="s">
        <v>148</v>
      </c>
      <c r="D1531" s="18">
        <v>2002</v>
      </c>
      <c r="E1531" t="s">
        <v>44</v>
      </c>
      <c r="F1531" t="s">
        <v>177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 s="16">
        <v>1532</v>
      </c>
      <c r="B1532" t="s">
        <v>286</v>
      </c>
      <c r="C1532" t="s">
        <v>39</v>
      </c>
      <c r="D1532" s="18">
        <v>2005</v>
      </c>
      <c r="E1532" t="s">
        <v>18</v>
      </c>
      <c r="F1532" t="s">
        <v>111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 s="16">
        <v>1533</v>
      </c>
      <c r="B1533" t="s">
        <v>732</v>
      </c>
      <c r="C1533" t="s">
        <v>142</v>
      </c>
      <c r="D1533" s="18">
        <v>2015</v>
      </c>
      <c r="E1533" t="s">
        <v>31</v>
      </c>
      <c r="F1533" t="s">
        <v>93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 s="16">
        <v>1534</v>
      </c>
      <c r="B1534" t="s">
        <v>1340</v>
      </c>
      <c r="C1534" t="s">
        <v>56</v>
      </c>
      <c r="D1534" s="18">
        <v>2003</v>
      </c>
      <c r="E1534" t="s">
        <v>2</v>
      </c>
      <c r="F1534" t="s">
        <v>1299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 s="16">
        <v>1535</v>
      </c>
      <c r="B1535" t="s">
        <v>1341</v>
      </c>
      <c r="C1535" t="s">
        <v>47</v>
      </c>
      <c r="D1535" s="18">
        <v>2004</v>
      </c>
      <c r="E1535" t="s">
        <v>31</v>
      </c>
      <c r="F1535" t="s">
        <v>129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 s="16">
        <v>1536</v>
      </c>
      <c r="B1536" t="s">
        <v>1342</v>
      </c>
      <c r="C1536" t="s">
        <v>12</v>
      </c>
      <c r="D1536" s="18">
        <v>2008</v>
      </c>
      <c r="E1536" t="s">
        <v>28</v>
      </c>
      <c r="F1536" t="s">
        <v>62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 s="16">
        <v>1537</v>
      </c>
      <c r="B1537" t="s">
        <v>1343</v>
      </c>
      <c r="C1537" t="s">
        <v>26</v>
      </c>
      <c r="D1537" s="18">
        <v>2008</v>
      </c>
      <c r="E1537" t="s">
        <v>84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 s="16">
        <v>1538</v>
      </c>
      <c r="B1538" t="s">
        <v>1344</v>
      </c>
      <c r="C1538" t="s">
        <v>42</v>
      </c>
      <c r="D1538" s="18">
        <v>2008</v>
      </c>
      <c r="E1538" t="s">
        <v>22</v>
      </c>
      <c r="F1538" t="s">
        <v>122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 s="16">
        <v>1539</v>
      </c>
      <c r="B1539" t="s">
        <v>1345</v>
      </c>
      <c r="C1539" t="s">
        <v>47</v>
      </c>
      <c r="D1539" s="18">
        <v>2005</v>
      </c>
      <c r="E1539" t="s">
        <v>18</v>
      </c>
      <c r="F1539" t="s">
        <v>45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 s="16">
        <v>1540</v>
      </c>
      <c r="B1540" t="s">
        <v>1346</v>
      </c>
      <c r="C1540" t="s">
        <v>47</v>
      </c>
      <c r="D1540" s="18">
        <v>2004</v>
      </c>
      <c r="E1540" t="s">
        <v>22</v>
      </c>
      <c r="F1540" t="s">
        <v>1347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 s="16">
        <v>1541</v>
      </c>
      <c r="B1541" t="s">
        <v>312</v>
      </c>
      <c r="C1541" t="s">
        <v>39</v>
      </c>
      <c r="D1541" s="18">
        <v>2014</v>
      </c>
      <c r="E1541" t="s">
        <v>44</v>
      </c>
      <c r="F1541" t="s">
        <v>93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 s="16">
        <v>1542</v>
      </c>
      <c r="B1542" t="s">
        <v>1348</v>
      </c>
      <c r="C1542" t="s">
        <v>26</v>
      </c>
      <c r="D1542" s="18">
        <v>2008</v>
      </c>
      <c r="E1542" t="s">
        <v>33</v>
      </c>
      <c r="F1542" t="s">
        <v>93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 s="16">
        <v>1543</v>
      </c>
      <c r="B1543" t="s">
        <v>1349</v>
      </c>
      <c r="C1543" t="s">
        <v>68</v>
      </c>
      <c r="D1543" s="18">
        <v>2014</v>
      </c>
      <c r="E1543" t="s">
        <v>44</v>
      </c>
      <c r="F1543" t="s">
        <v>185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 s="16">
        <v>1544</v>
      </c>
      <c r="B1544" t="s">
        <v>1350</v>
      </c>
      <c r="C1544" t="s">
        <v>21</v>
      </c>
      <c r="D1544" s="18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 s="16">
        <v>1545</v>
      </c>
      <c r="B1545" t="s">
        <v>429</v>
      </c>
      <c r="C1545" t="s">
        <v>142</v>
      </c>
      <c r="D1545" s="18">
        <v>2015</v>
      </c>
      <c r="E1545" t="s">
        <v>44</v>
      </c>
      <c r="F1545" t="s">
        <v>93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 s="16">
        <v>1546</v>
      </c>
      <c r="B1546" t="s">
        <v>1351</v>
      </c>
      <c r="C1546" t="s">
        <v>87</v>
      </c>
      <c r="D1546" s="18">
        <v>1999</v>
      </c>
      <c r="E1546" t="s">
        <v>44</v>
      </c>
      <c r="F1546" t="s">
        <v>1352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 s="16">
        <v>1547</v>
      </c>
      <c r="B1547" t="s">
        <v>1244</v>
      </c>
      <c r="C1547" t="s">
        <v>39</v>
      </c>
      <c r="D1547" s="18">
        <v>2012</v>
      </c>
      <c r="E1547" t="s">
        <v>44</v>
      </c>
      <c r="F1547" t="s">
        <v>386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 s="16">
        <v>1548</v>
      </c>
      <c r="B1548" t="s">
        <v>1353</v>
      </c>
      <c r="C1548" t="s">
        <v>87</v>
      </c>
      <c r="D1548" s="18">
        <v>1999</v>
      </c>
      <c r="E1548" t="s">
        <v>18</v>
      </c>
      <c r="F1548" t="s">
        <v>678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 s="16">
        <v>1549</v>
      </c>
      <c r="B1549" t="s">
        <v>1354</v>
      </c>
      <c r="C1549" t="s">
        <v>47</v>
      </c>
      <c r="D1549" s="18">
        <v>2003</v>
      </c>
      <c r="E1549" t="s">
        <v>44</v>
      </c>
      <c r="F1549" t="s">
        <v>45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 s="16">
        <v>1550</v>
      </c>
      <c r="B1550" t="s">
        <v>1355</v>
      </c>
      <c r="C1550" t="s">
        <v>66</v>
      </c>
      <c r="D1550" s="18">
        <v>2012</v>
      </c>
      <c r="E1550" t="s">
        <v>44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 s="16">
        <v>1551</v>
      </c>
      <c r="B1551" t="s">
        <v>1356</v>
      </c>
      <c r="C1551" t="s">
        <v>47</v>
      </c>
      <c r="D1551" s="18">
        <v>2001</v>
      </c>
      <c r="E1551" t="s">
        <v>44</v>
      </c>
      <c r="F1551" t="s">
        <v>185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 s="16">
        <v>1552</v>
      </c>
      <c r="B1552" t="s">
        <v>1357</v>
      </c>
      <c r="C1552" t="s">
        <v>42</v>
      </c>
      <c r="D1552" s="18">
        <v>2008</v>
      </c>
      <c r="E1552" t="s">
        <v>44</v>
      </c>
      <c r="F1552" t="s">
        <v>224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 s="16">
        <v>1553</v>
      </c>
      <c r="B1553" t="s">
        <v>1358</v>
      </c>
      <c r="C1553" t="s">
        <v>87</v>
      </c>
      <c r="D1553" s="18">
        <v>1997</v>
      </c>
      <c r="E1553" t="s">
        <v>2</v>
      </c>
      <c r="F1553" t="s">
        <v>185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 s="16">
        <v>1554</v>
      </c>
      <c r="B1554" t="s">
        <v>1359</v>
      </c>
      <c r="C1554" t="s">
        <v>119</v>
      </c>
      <c r="D1554" s="18">
        <v>2005</v>
      </c>
      <c r="E1554" t="s">
        <v>33</v>
      </c>
      <c r="F1554" t="s">
        <v>111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 s="16">
        <v>1555</v>
      </c>
      <c r="B1555" t="s">
        <v>414</v>
      </c>
      <c r="C1555" t="s">
        <v>47</v>
      </c>
      <c r="D1555" s="18">
        <v>2008</v>
      </c>
      <c r="E1555" t="s">
        <v>44</v>
      </c>
      <c r="F1555" t="s">
        <v>207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 s="16">
        <v>1556</v>
      </c>
      <c r="B1556" t="s">
        <v>1360</v>
      </c>
      <c r="C1556" t="s">
        <v>87</v>
      </c>
      <c r="D1556" s="18">
        <v>1995</v>
      </c>
      <c r="E1556" t="s">
        <v>18</v>
      </c>
      <c r="F1556" t="s">
        <v>111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 s="16">
        <v>1557</v>
      </c>
      <c r="B1557" t="s">
        <v>1361</v>
      </c>
      <c r="C1557" t="s">
        <v>66</v>
      </c>
      <c r="D1557" s="18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 s="16">
        <v>1558</v>
      </c>
      <c r="B1558" t="s">
        <v>1362</v>
      </c>
      <c r="C1558" t="s">
        <v>128</v>
      </c>
      <c r="D1558" s="18">
        <v>1981</v>
      </c>
      <c r="E1558" t="s">
        <v>31</v>
      </c>
      <c r="F1558" t="s">
        <v>741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 s="16">
        <v>1559</v>
      </c>
      <c r="B1559" t="s">
        <v>1363</v>
      </c>
      <c r="C1559" t="s">
        <v>39</v>
      </c>
      <c r="D1559" s="18">
        <v>2008</v>
      </c>
      <c r="E1559" t="s">
        <v>13</v>
      </c>
      <c r="F1559" t="s">
        <v>45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 s="16">
        <v>1560</v>
      </c>
      <c r="B1560" t="s">
        <v>1364</v>
      </c>
      <c r="C1560" t="s">
        <v>39</v>
      </c>
      <c r="D1560" s="18">
        <v>2011</v>
      </c>
      <c r="E1560" t="s">
        <v>73</v>
      </c>
      <c r="F1560" t="s">
        <v>386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 s="16">
        <v>1561</v>
      </c>
      <c r="B1561" t="s">
        <v>335</v>
      </c>
      <c r="C1561" t="s">
        <v>114</v>
      </c>
      <c r="D1561" s="18">
        <v>2003</v>
      </c>
      <c r="E1561" t="s">
        <v>13</v>
      </c>
      <c r="F1561" t="s">
        <v>62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 s="16">
        <v>1562</v>
      </c>
      <c r="B1562" t="s">
        <v>1365</v>
      </c>
      <c r="C1562" t="s">
        <v>16</v>
      </c>
      <c r="D1562" s="18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 s="16">
        <v>1563</v>
      </c>
      <c r="B1563" t="s">
        <v>953</v>
      </c>
      <c r="C1563" t="s">
        <v>142</v>
      </c>
      <c r="D1563" s="18">
        <v>2015</v>
      </c>
      <c r="E1563" t="s">
        <v>22</v>
      </c>
      <c r="F1563" t="s">
        <v>108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 s="16">
        <v>1564</v>
      </c>
      <c r="B1564" t="s">
        <v>1366</v>
      </c>
      <c r="C1564" t="s">
        <v>12</v>
      </c>
      <c r="D1564" s="18">
        <v>2008</v>
      </c>
      <c r="E1564" t="s">
        <v>13</v>
      </c>
      <c r="F1564" t="s">
        <v>651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 s="16">
        <v>1565</v>
      </c>
      <c r="B1565" t="s">
        <v>1367</v>
      </c>
      <c r="C1565" t="s">
        <v>47</v>
      </c>
      <c r="D1565" s="18">
        <v>2002</v>
      </c>
      <c r="E1565" t="s">
        <v>22</v>
      </c>
      <c r="F1565" t="s">
        <v>129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 s="16">
        <v>1566</v>
      </c>
      <c r="B1566" t="s">
        <v>1368</v>
      </c>
      <c r="C1566" t="s">
        <v>12</v>
      </c>
      <c r="D1566" s="18">
        <v>2007</v>
      </c>
      <c r="E1566" t="s">
        <v>13</v>
      </c>
      <c r="F1566" t="s">
        <v>45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 s="16">
        <v>1567</v>
      </c>
      <c r="B1567" t="s">
        <v>1369</v>
      </c>
      <c r="C1567" t="s">
        <v>148</v>
      </c>
      <c r="D1567" s="18">
        <v>2003</v>
      </c>
      <c r="E1567" t="s">
        <v>2</v>
      </c>
      <c r="F1567" t="s">
        <v>122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 s="16">
        <v>1568</v>
      </c>
      <c r="B1568" t="s">
        <v>1370</v>
      </c>
      <c r="C1568" t="s">
        <v>47</v>
      </c>
      <c r="D1568" s="18">
        <v>2004</v>
      </c>
      <c r="E1568" t="s">
        <v>44</v>
      </c>
      <c r="F1568" t="s">
        <v>60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 s="16">
        <v>1569</v>
      </c>
      <c r="B1569" t="s">
        <v>1371</v>
      </c>
      <c r="C1569" t="s">
        <v>87</v>
      </c>
      <c r="D1569" s="18">
        <v>1994</v>
      </c>
      <c r="E1569" t="s">
        <v>73</v>
      </c>
      <c r="F1569" t="s">
        <v>60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 s="16">
        <v>1570</v>
      </c>
      <c r="B1570" t="s">
        <v>1372</v>
      </c>
      <c r="C1570" t="s">
        <v>66</v>
      </c>
      <c r="D1570" s="18">
        <v>2016</v>
      </c>
      <c r="E1570" t="s">
        <v>44</v>
      </c>
      <c r="F1570" t="s">
        <v>567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 s="16">
        <v>1571</v>
      </c>
      <c r="B1571" t="s">
        <v>473</v>
      </c>
      <c r="C1571" t="s">
        <v>26</v>
      </c>
      <c r="D1571" s="18">
        <v>2008</v>
      </c>
      <c r="E1571" t="s">
        <v>44</v>
      </c>
      <c r="F1571" t="s">
        <v>62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 s="16">
        <v>1572</v>
      </c>
      <c r="B1572" t="s">
        <v>1373</v>
      </c>
      <c r="C1572" t="s">
        <v>26</v>
      </c>
      <c r="D1572" s="18">
        <v>2005</v>
      </c>
      <c r="E1572" t="s">
        <v>33</v>
      </c>
      <c r="F1572" t="s">
        <v>129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 s="16">
        <v>1573</v>
      </c>
      <c r="B1573" t="s">
        <v>1374</v>
      </c>
      <c r="C1573" t="s">
        <v>119</v>
      </c>
      <c r="D1573" s="18">
        <v>2010</v>
      </c>
      <c r="E1573" t="s">
        <v>13</v>
      </c>
      <c r="F1573" t="s">
        <v>122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 s="16">
        <v>1574</v>
      </c>
      <c r="B1574" t="s">
        <v>1375</v>
      </c>
      <c r="C1574" t="s">
        <v>87</v>
      </c>
      <c r="D1574" s="18">
        <v>1998</v>
      </c>
      <c r="E1574" t="s">
        <v>24</v>
      </c>
      <c r="F1574" t="s">
        <v>386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 s="16">
        <v>1575</v>
      </c>
      <c r="B1575" t="s">
        <v>1376</v>
      </c>
      <c r="C1575" t="s">
        <v>26</v>
      </c>
      <c r="D1575" s="18">
        <v>2007</v>
      </c>
      <c r="E1575" t="s">
        <v>33</v>
      </c>
      <c r="F1575" t="s">
        <v>193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 s="16">
        <v>1576</v>
      </c>
      <c r="B1576" t="s">
        <v>1377</v>
      </c>
      <c r="C1576" t="s">
        <v>150</v>
      </c>
      <c r="D1576" s="18">
        <v>2014</v>
      </c>
      <c r="E1576" t="s">
        <v>44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 s="16">
        <v>1577</v>
      </c>
      <c r="B1577" t="s">
        <v>1010</v>
      </c>
      <c r="C1577" t="s">
        <v>42</v>
      </c>
      <c r="D1577" s="18">
        <v>2006</v>
      </c>
      <c r="E1577" t="s">
        <v>18</v>
      </c>
      <c r="F1577" t="s">
        <v>111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 s="16">
        <v>1578</v>
      </c>
      <c r="B1578" t="s">
        <v>1378</v>
      </c>
      <c r="C1578" t="s">
        <v>119</v>
      </c>
      <c r="D1578" s="18">
        <v>2003</v>
      </c>
      <c r="E1578" t="s">
        <v>13</v>
      </c>
      <c r="F1578" t="s">
        <v>224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 s="16">
        <v>1579</v>
      </c>
      <c r="B1579" t="s">
        <v>1379</v>
      </c>
      <c r="C1579" t="s">
        <v>87</v>
      </c>
      <c r="D1579" s="18">
        <v>1998</v>
      </c>
      <c r="E1579" t="s">
        <v>13</v>
      </c>
      <c r="F1579" t="s">
        <v>515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 s="16">
        <v>1580</v>
      </c>
      <c r="B1580" t="s">
        <v>1380</v>
      </c>
      <c r="C1580" t="s">
        <v>26</v>
      </c>
      <c r="D1580" s="18">
        <v>2007</v>
      </c>
      <c r="E1580" t="s">
        <v>44</v>
      </c>
      <c r="F1580" t="s">
        <v>386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 s="16">
        <v>1581</v>
      </c>
      <c r="B1581" t="s">
        <v>1381</v>
      </c>
      <c r="C1581" t="s">
        <v>87</v>
      </c>
      <c r="D1581" s="18">
        <v>1998</v>
      </c>
      <c r="E1581" t="s">
        <v>28</v>
      </c>
      <c r="F1581" t="s">
        <v>310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 s="16">
        <v>1582</v>
      </c>
      <c r="B1582" t="s">
        <v>1382</v>
      </c>
      <c r="C1582" t="s">
        <v>39</v>
      </c>
      <c r="D1582" s="18">
        <v>2012</v>
      </c>
      <c r="E1582" t="s">
        <v>44</v>
      </c>
      <c r="F1582" t="s">
        <v>207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 s="16">
        <v>1583</v>
      </c>
      <c r="B1583" t="s">
        <v>1383</v>
      </c>
      <c r="C1583" t="s">
        <v>12</v>
      </c>
      <c r="D1583" s="18">
        <v>2007</v>
      </c>
      <c r="E1583" t="s">
        <v>13</v>
      </c>
      <c r="F1583" t="s">
        <v>1384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 s="16">
        <v>1584</v>
      </c>
      <c r="B1584" t="s">
        <v>1385</v>
      </c>
      <c r="C1584" t="s">
        <v>42</v>
      </c>
      <c r="D1584" s="18">
        <v>2008</v>
      </c>
      <c r="E1584" t="s">
        <v>31</v>
      </c>
      <c r="F1584" t="s">
        <v>60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 s="16">
        <v>1585</v>
      </c>
      <c r="B1585" t="s">
        <v>1386</v>
      </c>
      <c r="C1585" t="s">
        <v>87</v>
      </c>
      <c r="D1585" s="18">
        <v>2000</v>
      </c>
      <c r="E1585" t="s">
        <v>13</v>
      </c>
      <c r="F1585" t="s">
        <v>111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 s="16">
        <v>1586</v>
      </c>
      <c r="B1586" t="s">
        <v>534</v>
      </c>
      <c r="C1586" t="s">
        <v>47</v>
      </c>
      <c r="D1586" s="18">
        <v>2008</v>
      </c>
      <c r="E1586" t="s">
        <v>44</v>
      </c>
      <c r="F1586" t="s">
        <v>197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5">
      <c r="A1587" s="16">
        <v>1587</v>
      </c>
      <c r="B1587" t="s">
        <v>1387</v>
      </c>
      <c r="C1587" t="s">
        <v>128</v>
      </c>
      <c r="D1587" s="18"/>
      <c r="E1587" t="s">
        <v>44</v>
      </c>
      <c r="F1587" t="s">
        <v>129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 s="16">
        <v>1588</v>
      </c>
      <c r="B1588" t="s">
        <v>821</v>
      </c>
      <c r="C1588" t="s">
        <v>42</v>
      </c>
      <c r="D1588" s="18">
        <v>2007</v>
      </c>
      <c r="E1588" t="s">
        <v>31</v>
      </c>
      <c r="F1588" t="s">
        <v>93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 s="16">
        <v>1589</v>
      </c>
      <c r="B1589" t="s">
        <v>1388</v>
      </c>
      <c r="C1589" t="s">
        <v>16</v>
      </c>
      <c r="D1589" s="18">
        <v>1988</v>
      </c>
      <c r="E1589" t="s">
        <v>22</v>
      </c>
      <c r="F1589" t="s">
        <v>297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 s="16">
        <v>1590</v>
      </c>
      <c r="B1590" t="s">
        <v>1389</v>
      </c>
      <c r="C1590" t="s">
        <v>16</v>
      </c>
      <c r="D1590" s="18">
        <v>1987</v>
      </c>
      <c r="E1590" t="s">
        <v>22</v>
      </c>
      <c r="F1590" t="s">
        <v>297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 s="16">
        <v>1591</v>
      </c>
      <c r="B1591" t="s">
        <v>1390</v>
      </c>
      <c r="C1591" t="s">
        <v>87</v>
      </c>
      <c r="D1591" s="18">
        <v>1996</v>
      </c>
      <c r="E1591" t="s">
        <v>13</v>
      </c>
      <c r="F1591" t="s">
        <v>1391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 s="16">
        <v>1592</v>
      </c>
      <c r="B1592" t="s">
        <v>1227</v>
      </c>
      <c r="C1592" t="s">
        <v>42</v>
      </c>
      <c r="D1592" s="18">
        <v>2013</v>
      </c>
      <c r="E1592" t="s">
        <v>73</v>
      </c>
      <c r="F1592" t="s">
        <v>207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 s="16">
        <v>1593</v>
      </c>
      <c r="B1593" t="s">
        <v>1392</v>
      </c>
      <c r="C1593" t="s">
        <v>148</v>
      </c>
      <c r="D1593" s="18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 s="16">
        <v>1594</v>
      </c>
      <c r="B1594" t="s">
        <v>1393</v>
      </c>
      <c r="C1594" t="s">
        <v>47</v>
      </c>
      <c r="D1594" s="18">
        <v>2006</v>
      </c>
      <c r="E1594" t="s">
        <v>31</v>
      </c>
      <c r="F1594" t="s">
        <v>111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 s="16">
        <v>1595</v>
      </c>
      <c r="B1595" t="s">
        <v>1394</v>
      </c>
      <c r="C1595" t="s">
        <v>119</v>
      </c>
      <c r="D1595" s="18">
        <v>2002</v>
      </c>
      <c r="E1595" t="s">
        <v>213</v>
      </c>
      <c r="F1595" t="s">
        <v>129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 s="16">
        <v>1596</v>
      </c>
      <c r="B1596" t="s">
        <v>1395</v>
      </c>
      <c r="C1596" t="s">
        <v>47</v>
      </c>
      <c r="D1596" s="18">
        <v>2003</v>
      </c>
      <c r="E1596" t="s">
        <v>44</v>
      </c>
      <c r="F1596" t="s">
        <v>224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 s="16">
        <v>1597</v>
      </c>
      <c r="B1597" t="s">
        <v>1165</v>
      </c>
      <c r="C1597" t="s">
        <v>47</v>
      </c>
      <c r="D1597" s="18">
        <v>2004</v>
      </c>
      <c r="E1597" t="s">
        <v>44</v>
      </c>
      <c r="F1597" t="s">
        <v>93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 s="16">
        <v>1598</v>
      </c>
      <c r="B1598" t="s">
        <v>1396</v>
      </c>
      <c r="C1598" t="s">
        <v>87</v>
      </c>
      <c r="D1598" s="18">
        <v>1998</v>
      </c>
      <c r="E1598" t="s">
        <v>18</v>
      </c>
      <c r="F1598" t="s">
        <v>111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 s="16">
        <v>1599</v>
      </c>
      <c r="B1599" t="s">
        <v>1397</v>
      </c>
      <c r="C1599" t="s">
        <v>47</v>
      </c>
      <c r="D1599" s="18">
        <v>2005</v>
      </c>
      <c r="E1599" t="s">
        <v>31</v>
      </c>
      <c r="F1599" t="s">
        <v>60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 s="16">
        <v>1600</v>
      </c>
      <c r="B1600" t="s">
        <v>1398</v>
      </c>
      <c r="C1600" t="s">
        <v>47</v>
      </c>
      <c r="D1600" s="18">
        <v>2001</v>
      </c>
      <c r="E1600" t="s">
        <v>22</v>
      </c>
      <c r="F1600" t="s">
        <v>199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 s="16">
        <v>1601</v>
      </c>
      <c r="B1601" t="s">
        <v>1399</v>
      </c>
      <c r="C1601" t="s">
        <v>26</v>
      </c>
      <c r="D1601" s="18">
        <v>2007</v>
      </c>
      <c r="E1601" t="s">
        <v>44</v>
      </c>
      <c r="F1601" t="s">
        <v>62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 s="16">
        <v>1602</v>
      </c>
      <c r="B1602" t="s">
        <v>1400</v>
      </c>
      <c r="C1602" t="s">
        <v>42</v>
      </c>
      <c r="D1602" s="18">
        <v>2011</v>
      </c>
      <c r="E1602" t="s">
        <v>22</v>
      </c>
      <c r="F1602" t="s">
        <v>297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 s="16">
        <v>1603</v>
      </c>
      <c r="B1603" t="s">
        <v>1401</v>
      </c>
      <c r="C1603" t="s">
        <v>26</v>
      </c>
      <c r="D1603" s="18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 s="16">
        <v>1604</v>
      </c>
      <c r="B1604" t="s">
        <v>1317</v>
      </c>
      <c r="C1604" t="s">
        <v>42</v>
      </c>
      <c r="D1604" s="18">
        <v>2009</v>
      </c>
      <c r="E1604" t="s">
        <v>44</v>
      </c>
      <c r="F1604" t="s">
        <v>62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 s="16">
        <v>1605</v>
      </c>
      <c r="B1605" t="s">
        <v>1402</v>
      </c>
      <c r="C1605" t="s">
        <v>131</v>
      </c>
      <c r="D1605" s="18">
        <v>2009</v>
      </c>
      <c r="E1605" t="s">
        <v>44</v>
      </c>
      <c r="F1605" t="s">
        <v>93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 s="16">
        <v>1606</v>
      </c>
      <c r="B1606" t="s">
        <v>1403</v>
      </c>
      <c r="C1606" t="s">
        <v>87</v>
      </c>
      <c r="D1606" s="18">
        <v>1997</v>
      </c>
      <c r="E1606" t="s">
        <v>2</v>
      </c>
      <c r="F1606" t="s">
        <v>180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 s="16">
        <v>1607</v>
      </c>
      <c r="B1607" t="s">
        <v>359</v>
      </c>
      <c r="C1607" t="s">
        <v>142</v>
      </c>
      <c r="D1607" s="18">
        <v>2015</v>
      </c>
      <c r="E1607" t="s">
        <v>22</v>
      </c>
      <c r="F1607" t="s">
        <v>297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 s="16">
        <v>1608</v>
      </c>
      <c r="B1608" t="s">
        <v>1404</v>
      </c>
      <c r="C1608" t="s">
        <v>47</v>
      </c>
      <c r="D1608" s="18">
        <v>2000</v>
      </c>
      <c r="E1608" t="s">
        <v>44</v>
      </c>
      <c r="F1608" t="s">
        <v>297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 s="16">
        <v>1609</v>
      </c>
      <c r="B1609" t="s">
        <v>1405</v>
      </c>
      <c r="C1609" t="s">
        <v>47</v>
      </c>
      <c r="D1609" s="18">
        <v>2008</v>
      </c>
      <c r="E1609" t="s">
        <v>73</v>
      </c>
      <c r="F1609" t="s">
        <v>386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 s="16">
        <v>1610</v>
      </c>
      <c r="B1610" t="s">
        <v>1406</v>
      </c>
      <c r="C1610" t="s">
        <v>21</v>
      </c>
      <c r="D1610" s="18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 s="16">
        <v>1611</v>
      </c>
      <c r="B1611" t="s">
        <v>426</v>
      </c>
      <c r="C1611" t="s">
        <v>114</v>
      </c>
      <c r="D1611" s="18">
        <v>2005</v>
      </c>
      <c r="E1611" t="s">
        <v>44</v>
      </c>
      <c r="F1611" t="s">
        <v>62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 s="16">
        <v>1612</v>
      </c>
      <c r="B1612" t="s">
        <v>971</v>
      </c>
      <c r="C1612" t="s">
        <v>12</v>
      </c>
      <c r="D1612" s="18">
        <v>2007</v>
      </c>
      <c r="E1612" t="s">
        <v>44</v>
      </c>
      <c r="F1612" t="s">
        <v>972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 s="16">
        <v>1613</v>
      </c>
      <c r="B1613" t="s">
        <v>1407</v>
      </c>
      <c r="C1613" t="s">
        <v>47</v>
      </c>
      <c r="D1613" s="18">
        <v>2001</v>
      </c>
      <c r="E1613" t="s">
        <v>2</v>
      </c>
      <c r="F1613" t="s">
        <v>185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 s="16">
        <v>1614</v>
      </c>
      <c r="B1614" t="s">
        <v>1408</v>
      </c>
      <c r="C1614" t="s">
        <v>42</v>
      </c>
      <c r="D1614" s="18">
        <v>2010</v>
      </c>
      <c r="E1614" t="s">
        <v>13</v>
      </c>
      <c r="F1614" t="s">
        <v>111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 s="16">
        <v>1615</v>
      </c>
      <c r="B1615" t="s">
        <v>1409</v>
      </c>
      <c r="C1615" t="s">
        <v>114</v>
      </c>
      <c r="D1615" s="18">
        <v>2004</v>
      </c>
      <c r="E1615" t="s">
        <v>44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 s="16">
        <v>1616</v>
      </c>
      <c r="B1616" t="s">
        <v>214</v>
      </c>
      <c r="C1616" t="s">
        <v>114</v>
      </c>
      <c r="D1616" s="18">
        <v>2002</v>
      </c>
      <c r="E1616" t="s">
        <v>2</v>
      </c>
      <c r="F1616" t="s">
        <v>215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 s="16">
        <v>1617</v>
      </c>
      <c r="B1617" t="s">
        <v>1410</v>
      </c>
      <c r="C1617" t="s">
        <v>47</v>
      </c>
      <c r="D1617" s="18">
        <v>2004</v>
      </c>
      <c r="E1617" t="s">
        <v>18</v>
      </c>
      <c r="F1617" t="s">
        <v>129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 s="16">
        <v>1618</v>
      </c>
      <c r="B1618" t="s">
        <v>1411</v>
      </c>
      <c r="C1618" t="s">
        <v>87</v>
      </c>
      <c r="D1618" s="18">
        <v>2003</v>
      </c>
      <c r="E1618" t="s">
        <v>28</v>
      </c>
      <c r="F1618" t="s">
        <v>60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 s="16">
        <v>1619</v>
      </c>
      <c r="B1619" t="s">
        <v>1412</v>
      </c>
      <c r="C1619" t="s">
        <v>119</v>
      </c>
      <c r="D1619" s="18">
        <v>2014</v>
      </c>
      <c r="E1619" t="s">
        <v>33</v>
      </c>
      <c r="F1619" t="s">
        <v>1413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 s="16">
        <v>1620</v>
      </c>
      <c r="B1620" t="s">
        <v>1342</v>
      </c>
      <c r="C1620" t="s">
        <v>39</v>
      </c>
      <c r="D1620" s="18">
        <v>2008</v>
      </c>
      <c r="E1620" t="s">
        <v>28</v>
      </c>
      <c r="F1620" t="s">
        <v>62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 s="16">
        <v>1621</v>
      </c>
      <c r="B1621" t="s">
        <v>1414</v>
      </c>
      <c r="C1621" t="s">
        <v>42</v>
      </c>
      <c r="D1621" s="18">
        <v>2007</v>
      </c>
      <c r="E1621" t="s">
        <v>31</v>
      </c>
      <c r="F1621" t="s">
        <v>111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 s="16">
        <v>1622</v>
      </c>
      <c r="B1622" t="s">
        <v>1415</v>
      </c>
      <c r="C1622" t="s">
        <v>21</v>
      </c>
      <c r="D1622" s="18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 s="16">
        <v>1623</v>
      </c>
      <c r="B1623" t="s">
        <v>1004</v>
      </c>
      <c r="C1623" t="s">
        <v>56</v>
      </c>
      <c r="D1623" s="18">
        <v>2003</v>
      </c>
      <c r="E1623" t="s">
        <v>2</v>
      </c>
      <c r="F1623" t="s">
        <v>386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 s="16">
        <v>1624</v>
      </c>
      <c r="B1624" t="s">
        <v>1416</v>
      </c>
      <c r="C1624" t="s">
        <v>87</v>
      </c>
      <c r="D1624" s="18">
        <v>1998</v>
      </c>
      <c r="E1624" t="s">
        <v>18</v>
      </c>
      <c r="F1624" t="s">
        <v>62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 s="16">
        <v>1625</v>
      </c>
      <c r="B1625" t="s">
        <v>1417</v>
      </c>
      <c r="C1625" t="s">
        <v>16</v>
      </c>
      <c r="D1625" s="18">
        <v>1986</v>
      </c>
      <c r="E1625" t="s">
        <v>2</v>
      </c>
      <c r="F1625" t="s">
        <v>185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 s="16">
        <v>1626</v>
      </c>
      <c r="B1626" t="s">
        <v>1418</v>
      </c>
      <c r="C1626" t="s">
        <v>56</v>
      </c>
      <c r="D1626" s="18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 s="16">
        <v>1627</v>
      </c>
      <c r="B1627" t="s">
        <v>1419</v>
      </c>
      <c r="C1627" t="s">
        <v>42</v>
      </c>
      <c r="D1627" s="18">
        <v>2009</v>
      </c>
      <c r="E1627" t="s">
        <v>44</v>
      </c>
      <c r="F1627" t="s">
        <v>122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 s="16">
        <v>1628</v>
      </c>
      <c r="B1628" t="s">
        <v>1420</v>
      </c>
      <c r="C1628" t="s">
        <v>56</v>
      </c>
      <c r="D1628" s="1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 s="16">
        <v>1629</v>
      </c>
      <c r="B1629" t="s">
        <v>384</v>
      </c>
      <c r="C1629" t="s">
        <v>131</v>
      </c>
      <c r="D1629" s="18">
        <v>2005</v>
      </c>
      <c r="E1629" t="s">
        <v>31</v>
      </c>
      <c r="F1629" t="s">
        <v>197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 s="16">
        <v>1630</v>
      </c>
      <c r="B1630" t="s">
        <v>1421</v>
      </c>
      <c r="C1630" t="s">
        <v>68</v>
      </c>
      <c r="D1630" s="18">
        <v>2016</v>
      </c>
      <c r="E1630" t="s">
        <v>13</v>
      </c>
      <c r="F1630" t="s">
        <v>111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 s="16">
        <v>1631</v>
      </c>
      <c r="B1631" t="s">
        <v>1422</v>
      </c>
      <c r="C1631" t="s">
        <v>12</v>
      </c>
      <c r="D1631" s="18">
        <v>2008</v>
      </c>
      <c r="E1631" t="s">
        <v>24</v>
      </c>
      <c r="F1631" t="s">
        <v>111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 s="16">
        <v>1632</v>
      </c>
      <c r="B1632" t="s">
        <v>151</v>
      </c>
      <c r="C1632" t="s">
        <v>119</v>
      </c>
      <c r="D1632" s="18">
        <v>2015</v>
      </c>
      <c r="E1632" t="s">
        <v>22</v>
      </c>
      <c r="F1632" t="s">
        <v>108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 s="16">
        <v>1633</v>
      </c>
      <c r="B1633" t="s">
        <v>1423</v>
      </c>
      <c r="C1633" t="s">
        <v>12</v>
      </c>
      <c r="D1633" s="18">
        <v>2007</v>
      </c>
      <c r="E1633" t="s">
        <v>33</v>
      </c>
      <c r="F1633" t="s">
        <v>111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 s="16">
        <v>1634</v>
      </c>
      <c r="B1634" t="s">
        <v>986</v>
      </c>
      <c r="C1634" t="s">
        <v>42</v>
      </c>
      <c r="D1634" s="18">
        <v>2012</v>
      </c>
      <c r="E1634" t="s">
        <v>44</v>
      </c>
      <c r="F1634" t="s">
        <v>207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 s="16">
        <v>1635</v>
      </c>
      <c r="B1635" t="s">
        <v>1424</v>
      </c>
      <c r="C1635" t="s">
        <v>42</v>
      </c>
      <c r="D1635" s="18">
        <v>2010</v>
      </c>
      <c r="E1635" t="s">
        <v>73</v>
      </c>
      <c r="F1635" t="s">
        <v>297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 s="16">
        <v>1636</v>
      </c>
      <c r="B1636" t="s">
        <v>1425</v>
      </c>
      <c r="C1636" t="s">
        <v>148</v>
      </c>
      <c r="D1636" s="18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 s="16">
        <v>1637</v>
      </c>
      <c r="B1637" t="s">
        <v>1426</v>
      </c>
      <c r="C1637" t="s">
        <v>87</v>
      </c>
      <c r="D1637" s="18">
        <v>1997</v>
      </c>
      <c r="E1637" t="s">
        <v>24</v>
      </c>
      <c r="F1637" t="s">
        <v>60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 s="16">
        <v>1638</v>
      </c>
      <c r="B1638" t="s">
        <v>1427</v>
      </c>
      <c r="C1638" t="s">
        <v>21</v>
      </c>
      <c r="D1638" s="1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 s="16">
        <v>1639</v>
      </c>
      <c r="B1639" t="s">
        <v>1428</v>
      </c>
      <c r="C1639" t="s">
        <v>21</v>
      </c>
      <c r="D1639" s="18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 s="16">
        <v>1640</v>
      </c>
      <c r="B1640" t="s">
        <v>127</v>
      </c>
      <c r="C1640" t="s">
        <v>16</v>
      </c>
      <c r="D1640" s="18">
        <v>1984</v>
      </c>
      <c r="E1640" t="s">
        <v>24</v>
      </c>
      <c r="F1640" t="s">
        <v>297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 s="16">
        <v>1641</v>
      </c>
      <c r="B1641" t="s">
        <v>1429</v>
      </c>
      <c r="C1641" t="s">
        <v>47</v>
      </c>
      <c r="D1641" s="18">
        <v>2006</v>
      </c>
      <c r="E1641" t="s">
        <v>84</v>
      </c>
      <c r="F1641" t="s">
        <v>1430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 s="16">
        <v>1642</v>
      </c>
      <c r="B1642" t="s">
        <v>1431</v>
      </c>
      <c r="C1642" t="s">
        <v>42</v>
      </c>
      <c r="D1642" s="18">
        <v>2011</v>
      </c>
      <c r="E1642" t="s">
        <v>18</v>
      </c>
      <c r="F1642" t="s">
        <v>515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 s="16">
        <v>1643</v>
      </c>
      <c r="B1643" t="s">
        <v>1432</v>
      </c>
      <c r="C1643" t="s">
        <v>131</v>
      </c>
      <c r="D1643" s="18">
        <v>2006</v>
      </c>
      <c r="E1643" t="s">
        <v>18</v>
      </c>
      <c r="F1643" t="s">
        <v>386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 s="16">
        <v>1644</v>
      </c>
      <c r="B1644" t="s">
        <v>1433</v>
      </c>
      <c r="C1644" t="s">
        <v>87</v>
      </c>
      <c r="D1644" s="18">
        <v>1997</v>
      </c>
      <c r="E1644" t="s">
        <v>13</v>
      </c>
      <c r="F1644" t="s">
        <v>111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 s="16">
        <v>1645</v>
      </c>
      <c r="B1645" t="s">
        <v>1434</v>
      </c>
      <c r="C1645" t="s">
        <v>87</v>
      </c>
      <c r="D1645" s="18">
        <v>1997</v>
      </c>
      <c r="E1645" t="s">
        <v>22</v>
      </c>
      <c r="F1645" t="s">
        <v>125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 s="16">
        <v>1646</v>
      </c>
      <c r="B1646" t="s">
        <v>1435</v>
      </c>
      <c r="C1646" t="s">
        <v>56</v>
      </c>
      <c r="D1646" s="18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 s="16">
        <v>1647</v>
      </c>
      <c r="B1647" t="s">
        <v>738</v>
      </c>
      <c r="C1647" t="s">
        <v>87</v>
      </c>
      <c r="D1647" s="18">
        <v>1996</v>
      </c>
      <c r="E1647" t="s">
        <v>33</v>
      </c>
      <c r="F1647" t="s">
        <v>739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 s="16">
        <v>1648</v>
      </c>
      <c r="B1648" t="s">
        <v>427</v>
      </c>
      <c r="C1648" t="s">
        <v>114</v>
      </c>
      <c r="D1648" s="18">
        <v>2001</v>
      </c>
      <c r="E1648" t="s">
        <v>31</v>
      </c>
      <c r="F1648" t="s">
        <v>45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 s="16">
        <v>1649</v>
      </c>
      <c r="B1649" t="s">
        <v>1436</v>
      </c>
      <c r="C1649" t="s">
        <v>87</v>
      </c>
      <c r="D1649" s="18">
        <v>1998</v>
      </c>
      <c r="E1649" t="s">
        <v>73</v>
      </c>
      <c r="F1649" t="s">
        <v>111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 s="16">
        <v>1650</v>
      </c>
      <c r="B1650" t="s">
        <v>1437</v>
      </c>
      <c r="C1650" t="s">
        <v>47</v>
      </c>
      <c r="D1650" s="18">
        <v>2002</v>
      </c>
      <c r="E1650" t="s">
        <v>13</v>
      </c>
      <c r="F1650" t="s">
        <v>122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5">
      <c r="A1651" s="16">
        <v>1651</v>
      </c>
      <c r="B1651" t="s">
        <v>1438</v>
      </c>
      <c r="C1651" t="s">
        <v>47</v>
      </c>
      <c r="D1651" s="18"/>
      <c r="E1651" t="s">
        <v>18</v>
      </c>
      <c r="F1651" t="s">
        <v>879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 s="16">
        <v>1652</v>
      </c>
      <c r="B1652" t="s">
        <v>1439</v>
      </c>
      <c r="C1652" t="s">
        <v>66</v>
      </c>
      <c r="D1652" s="18">
        <v>2011</v>
      </c>
      <c r="E1652" t="s">
        <v>73</v>
      </c>
      <c r="F1652" t="s">
        <v>177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 s="16">
        <v>1653</v>
      </c>
      <c r="B1653" t="s">
        <v>1432</v>
      </c>
      <c r="C1653" t="s">
        <v>47</v>
      </c>
      <c r="D1653" s="18">
        <v>2006</v>
      </c>
      <c r="E1653" t="s">
        <v>18</v>
      </c>
      <c r="F1653" t="s">
        <v>386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 s="16">
        <v>1654</v>
      </c>
      <c r="B1654" t="s">
        <v>1440</v>
      </c>
      <c r="C1654" t="s">
        <v>114</v>
      </c>
      <c r="D1654" s="18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 s="16">
        <v>1655</v>
      </c>
      <c r="B1655" t="s">
        <v>509</v>
      </c>
      <c r="C1655" t="s">
        <v>114</v>
      </c>
      <c r="D1655" s="18">
        <v>2004</v>
      </c>
      <c r="E1655" t="s">
        <v>31</v>
      </c>
      <c r="F1655" t="s">
        <v>62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 s="16">
        <v>1656</v>
      </c>
      <c r="B1656" t="s">
        <v>242</v>
      </c>
      <c r="C1656" t="s">
        <v>131</v>
      </c>
      <c r="D1656" s="18">
        <v>2010</v>
      </c>
      <c r="E1656" t="s">
        <v>13</v>
      </c>
      <c r="F1656" t="s">
        <v>111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 s="16">
        <v>1657</v>
      </c>
      <c r="B1657" t="s">
        <v>1441</v>
      </c>
      <c r="C1657" t="s">
        <v>47</v>
      </c>
      <c r="D1657" s="18">
        <v>2002</v>
      </c>
      <c r="E1657" t="s">
        <v>2</v>
      </c>
      <c r="F1657" t="s">
        <v>60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 s="16">
        <v>1658</v>
      </c>
      <c r="B1658" t="s">
        <v>1214</v>
      </c>
      <c r="C1658" t="s">
        <v>26</v>
      </c>
      <c r="D1658" s="18">
        <v>2009</v>
      </c>
      <c r="E1658" t="s">
        <v>44</v>
      </c>
      <c r="F1658" t="s">
        <v>62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 s="16">
        <v>1659</v>
      </c>
      <c r="B1659" t="s">
        <v>1442</v>
      </c>
      <c r="C1659" t="s">
        <v>49</v>
      </c>
      <c r="D1659" s="18">
        <v>1992</v>
      </c>
      <c r="E1659" t="s">
        <v>2</v>
      </c>
      <c r="F1659" t="s">
        <v>177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 s="16">
        <v>1660</v>
      </c>
      <c r="B1660" t="s">
        <v>1443</v>
      </c>
      <c r="C1660" t="s">
        <v>87</v>
      </c>
      <c r="D1660" s="18">
        <v>2001</v>
      </c>
      <c r="E1660" t="s">
        <v>22</v>
      </c>
      <c r="F1660" t="s">
        <v>277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 s="16">
        <v>1661</v>
      </c>
      <c r="B1661" t="s">
        <v>1444</v>
      </c>
      <c r="C1661" t="s">
        <v>87</v>
      </c>
      <c r="D1661" s="18">
        <v>1999</v>
      </c>
      <c r="E1661" t="s">
        <v>44</v>
      </c>
      <c r="F1661" t="s">
        <v>197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 s="16">
        <v>1662</v>
      </c>
      <c r="B1662" t="s">
        <v>1445</v>
      </c>
      <c r="C1662" t="s">
        <v>87</v>
      </c>
      <c r="D1662" s="18">
        <v>2000</v>
      </c>
      <c r="E1662" t="s">
        <v>44</v>
      </c>
      <c r="F1662" t="s">
        <v>199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 s="16">
        <v>1663</v>
      </c>
      <c r="B1663" t="s">
        <v>144</v>
      </c>
      <c r="C1663" t="s">
        <v>148</v>
      </c>
      <c r="D1663" s="18">
        <v>2003</v>
      </c>
      <c r="E1663" t="s">
        <v>18</v>
      </c>
      <c r="F1663" t="s">
        <v>111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 s="16">
        <v>1664</v>
      </c>
      <c r="B1664" t="s">
        <v>1446</v>
      </c>
      <c r="C1664" t="s">
        <v>56</v>
      </c>
      <c r="D1664" s="18">
        <v>2007</v>
      </c>
      <c r="E1664" t="s">
        <v>28</v>
      </c>
      <c r="F1664" t="s">
        <v>226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 s="16">
        <v>1665</v>
      </c>
      <c r="B1665" t="s">
        <v>1447</v>
      </c>
      <c r="C1665" t="s">
        <v>87</v>
      </c>
      <c r="D1665" s="18">
        <v>1997</v>
      </c>
      <c r="E1665" t="s">
        <v>18</v>
      </c>
      <c r="F1665" t="s">
        <v>111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 s="16">
        <v>1666</v>
      </c>
      <c r="B1666" t="s">
        <v>315</v>
      </c>
      <c r="C1666" t="s">
        <v>131</v>
      </c>
      <c r="D1666" s="18">
        <v>2006</v>
      </c>
      <c r="E1666" t="s">
        <v>13</v>
      </c>
      <c r="F1666" t="s">
        <v>111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 s="16">
        <v>1667</v>
      </c>
      <c r="B1667" t="s">
        <v>1448</v>
      </c>
      <c r="C1667" t="s">
        <v>131</v>
      </c>
      <c r="D1667" s="18">
        <v>2005</v>
      </c>
      <c r="E1667" t="s">
        <v>13</v>
      </c>
      <c r="F1667" t="s">
        <v>185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 s="16">
        <v>1668</v>
      </c>
      <c r="B1668" t="s">
        <v>1449</v>
      </c>
      <c r="C1668" t="s">
        <v>47</v>
      </c>
      <c r="D1668" s="18">
        <v>2002</v>
      </c>
      <c r="E1668" t="s">
        <v>44</v>
      </c>
      <c r="F1668" t="s">
        <v>1450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 s="16">
        <v>1669</v>
      </c>
      <c r="B1669" t="s">
        <v>847</v>
      </c>
      <c r="C1669" t="s">
        <v>42</v>
      </c>
      <c r="D1669" s="18">
        <v>2011</v>
      </c>
      <c r="E1669" t="s">
        <v>44</v>
      </c>
      <c r="F1669" t="s">
        <v>197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 s="16">
        <v>1670</v>
      </c>
      <c r="B1670" t="s">
        <v>1451</v>
      </c>
      <c r="C1670" t="s">
        <v>47</v>
      </c>
      <c r="D1670" s="18">
        <v>2004</v>
      </c>
      <c r="E1670" t="s">
        <v>18</v>
      </c>
      <c r="F1670" t="s">
        <v>1452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 s="16">
        <v>1671</v>
      </c>
      <c r="B1671" t="s">
        <v>1453</v>
      </c>
      <c r="C1671" t="s">
        <v>148</v>
      </c>
      <c r="D1671" s="18">
        <v>2004</v>
      </c>
      <c r="E1671" t="s">
        <v>213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 s="16">
        <v>1672</v>
      </c>
      <c r="B1672" t="s">
        <v>1454</v>
      </c>
      <c r="C1672" t="s">
        <v>12</v>
      </c>
      <c r="D1672" s="18">
        <v>2015</v>
      </c>
      <c r="E1672" t="s">
        <v>28</v>
      </c>
      <c r="F1672" t="s">
        <v>93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 s="16">
        <v>1673</v>
      </c>
      <c r="B1673" t="s">
        <v>1455</v>
      </c>
      <c r="C1673" t="s">
        <v>12</v>
      </c>
      <c r="D1673" s="18">
        <v>2008</v>
      </c>
      <c r="E1673" t="s">
        <v>28</v>
      </c>
      <c r="F1673" t="s">
        <v>452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 s="16">
        <v>1674</v>
      </c>
      <c r="B1674" t="s">
        <v>767</v>
      </c>
      <c r="C1674" t="s">
        <v>142</v>
      </c>
      <c r="D1674" s="18">
        <v>2015</v>
      </c>
      <c r="E1674" t="s">
        <v>31</v>
      </c>
      <c r="F1674" t="s">
        <v>111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 s="16">
        <v>1675</v>
      </c>
      <c r="B1675" t="s">
        <v>1456</v>
      </c>
      <c r="C1675" t="s">
        <v>68</v>
      </c>
      <c r="D1675" s="18">
        <v>2015</v>
      </c>
      <c r="E1675" t="s">
        <v>13</v>
      </c>
      <c r="F1675" t="s">
        <v>45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 s="16">
        <v>1676</v>
      </c>
      <c r="B1676" t="s">
        <v>1457</v>
      </c>
      <c r="C1676" t="s">
        <v>49</v>
      </c>
      <c r="D1676" s="18">
        <v>1993</v>
      </c>
      <c r="E1676" t="s">
        <v>73</v>
      </c>
      <c r="F1676" t="s">
        <v>297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 s="16">
        <v>1677</v>
      </c>
      <c r="B1677" t="s">
        <v>1458</v>
      </c>
      <c r="C1677" t="s">
        <v>16</v>
      </c>
      <c r="D1677" s="18">
        <v>1986</v>
      </c>
      <c r="E1677" t="s">
        <v>31</v>
      </c>
      <c r="F1677" t="s">
        <v>185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 s="16">
        <v>1678</v>
      </c>
      <c r="B1678" t="s">
        <v>1459</v>
      </c>
      <c r="C1678" t="s">
        <v>16</v>
      </c>
      <c r="D1678" s="18">
        <v>1986</v>
      </c>
      <c r="E1678" t="s">
        <v>2</v>
      </c>
      <c r="F1678" t="s">
        <v>185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 s="16">
        <v>1679</v>
      </c>
      <c r="B1679" t="s">
        <v>1460</v>
      </c>
      <c r="C1679" t="s">
        <v>635</v>
      </c>
      <c r="D1679" s="18">
        <v>1999</v>
      </c>
      <c r="E1679" t="s">
        <v>13</v>
      </c>
      <c r="F1679" t="s">
        <v>122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 s="16">
        <v>1680</v>
      </c>
      <c r="B1680" t="s">
        <v>1461</v>
      </c>
      <c r="C1680" t="s">
        <v>21</v>
      </c>
      <c r="D1680" s="18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 s="16">
        <v>1681</v>
      </c>
      <c r="B1681" t="s">
        <v>447</v>
      </c>
      <c r="C1681" t="s">
        <v>114</v>
      </c>
      <c r="D1681" s="18">
        <v>2003</v>
      </c>
      <c r="E1681" t="s">
        <v>44</v>
      </c>
      <c r="F1681" t="s">
        <v>129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 s="16">
        <v>1682</v>
      </c>
      <c r="B1682" t="s">
        <v>1462</v>
      </c>
      <c r="C1682" t="s">
        <v>47</v>
      </c>
      <c r="D1682" s="18">
        <v>2001</v>
      </c>
      <c r="E1682" t="s">
        <v>13</v>
      </c>
      <c r="F1682" t="s">
        <v>111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 s="16">
        <v>1683</v>
      </c>
      <c r="B1683" t="s">
        <v>1463</v>
      </c>
      <c r="C1683" t="s">
        <v>26</v>
      </c>
      <c r="D1683" s="18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 s="16">
        <v>1684</v>
      </c>
      <c r="B1684" t="s">
        <v>1464</v>
      </c>
      <c r="C1684" t="s">
        <v>12</v>
      </c>
      <c r="D1684" s="18">
        <v>2009</v>
      </c>
      <c r="E1684" t="s">
        <v>84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 s="16">
        <v>1685</v>
      </c>
      <c r="B1685" t="s">
        <v>1465</v>
      </c>
      <c r="C1685" t="s">
        <v>42</v>
      </c>
      <c r="D1685" s="18">
        <v>2012</v>
      </c>
      <c r="E1685" t="s">
        <v>44</v>
      </c>
      <c r="F1685" t="s">
        <v>297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 s="16">
        <v>1686</v>
      </c>
      <c r="B1686" t="s">
        <v>1466</v>
      </c>
      <c r="C1686" t="s">
        <v>42</v>
      </c>
      <c r="D1686" s="18">
        <v>2013</v>
      </c>
      <c r="E1686" t="s">
        <v>13</v>
      </c>
      <c r="F1686" t="s">
        <v>45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 s="16">
        <v>1687</v>
      </c>
      <c r="B1687" t="s">
        <v>1467</v>
      </c>
      <c r="C1687" t="s">
        <v>131</v>
      </c>
      <c r="D1687" s="18">
        <v>2006</v>
      </c>
      <c r="E1687" t="s">
        <v>44</v>
      </c>
      <c r="F1687" t="s">
        <v>185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 s="16">
        <v>1688</v>
      </c>
      <c r="B1688" t="s">
        <v>1468</v>
      </c>
      <c r="C1688" t="s">
        <v>87</v>
      </c>
      <c r="D1688" s="18">
        <v>1997</v>
      </c>
      <c r="E1688" t="s">
        <v>33</v>
      </c>
      <c r="F1688" t="s">
        <v>111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 s="16">
        <v>1689</v>
      </c>
      <c r="B1689" t="s">
        <v>1469</v>
      </c>
      <c r="C1689" t="s">
        <v>150</v>
      </c>
      <c r="D1689" s="18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 s="16">
        <v>1690</v>
      </c>
      <c r="B1690" t="s">
        <v>666</v>
      </c>
      <c r="C1690" t="s">
        <v>131</v>
      </c>
      <c r="D1690" s="18">
        <v>2007</v>
      </c>
      <c r="E1690" t="s">
        <v>73</v>
      </c>
      <c r="F1690" t="s">
        <v>386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 s="16">
        <v>1691</v>
      </c>
      <c r="B1691" t="s">
        <v>381</v>
      </c>
      <c r="C1691" t="s">
        <v>56</v>
      </c>
      <c r="D1691" s="18">
        <v>2003</v>
      </c>
      <c r="E1691" t="s">
        <v>18</v>
      </c>
      <c r="F1691" t="s">
        <v>386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 s="16">
        <v>1692</v>
      </c>
      <c r="B1692" t="s">
        <v>376</v>
      </c>
      <c r="C1692" t="s">
        <v>12</v>
      </c>
      <c r="D1692" s="18">
        <v>2008</v>
      </c>
      <c r="E1692" t="s">
        <v>13</v>
      </c>
      <c r="F1692" t="s">
        <v>185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 s="16">
        <v>1693</v>
      </c>
      <c r="B1693" t="s">
        <v>1470</v>
      </c>
      <c r="C1693" t="s">
        <v>56</v>
      </c>
      <c r="D1693" s="18">
        <v>2002</v>
      </c>
      <c r="E1693" t="s">
        <v>2</v>
      </c>
      <c r="F1693" t="s">
        <v>386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 s="16">
        <v>1694</v>
      </c>
      <c r="B1694" t="s">
        <v>351</v>
      </c>
      <c r="C1694" t="s">
        <v>66</v>
      </c>
      <c r="D1694" s="18">
        <v>2012</v>
      </c>
      <c r="E1694" t="s">
        <v>13</v>
      </c>
      <c r="F1694" t="s">
        <v>122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 s="16">
        <v>1695</v>
      </c>
      <c r="B1695" t="s">
        <v>1471</v>
      </c>
      <c r="C1695" t="s">
        <v>47</v>
      </c>
      <c r="D1695" s="18">
        <v>2006</v>
      </c>
      <c r="E1695" t="s">
        <v>44</v>
      </c>
      <c r="F1695" t="s">
        <v>261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 s="16">
        <v>1696</v>
      </c>
      <c r="B1696" t="s">
        <v>1472</v>
      </c>
      <c r="C1696" t="s">
        <v>79</v>
      </c>
      <c r="D1696" s="18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 s="16">
        <v>1697</v>
      </c>
      <c r="B1697" t="s">
        <v>1473</v>
      </c>
      <c r="C1697" t="s">
        <v>16</v>
      </c>
      <c r="D1697" s="18">
        <v>1990</v>
      </c>
      <c r="E1697" t="s">
        <v>2</v>
      </c>
      <c r="F1697" t="s">
        <v>177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 s="16">
        <v>1698</v>
      </c>
      <c r="B1698" t="s">
        <v>1474</v>
      </c>
      <c r="C1698" t="s">
        <v>87</v>
      </c>
      <c r="D1698" s="18">
        <v>1999</v>
      </c>
      <c r="E1698" t="s">
        <v>18</v>
      </c>
      <c r="F1698" t="s">
        <v>93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5">
      <c r="A1699" s="16">
        <v>1699</v>
      </c>
      <c r="B1699" t="s">
        <v>495</v>
      </c>
      <c r="C1699" t="s">
        <v>114</v>
      </c>
      <c r="D1699" s="18"/>
      <c r="E1699" t="s">
        <v>44</v>
      </c>
      <c r="F1699" t="s">
        <v>224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 s="16">
        <v>1700</v>
      </c>
      <c r="B1700" t="s">
        <v>154</v>
      </c>
      <c r="C1700" t="s">
        <v>142</v>
      </c>
      <c r="D1700" s="18">
        <v>2013</v>
      </c>
      <c r="E1700" t="s">
        <v>13</v>
      </c>
      <c r="F1700" t="s">
        <v>111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 s="16">
        <v>1701</v>
      </c>
      <c r="B1701" t="s">
        <v>275</v>
      </c>
      <c r="C1701" t="s">
        <v>148</v>
      </c>
      <c r="D1701" s="18">
        <v>2002</v>
      </c>
      <c r="E1701" t="s">
        <v>44</v>
      </c>
      <c r="F1701" t="s">
        <v>62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 s="16">
        <v>1702</v>
      </c>
      <c r="B1702" t="s">
        <v>1475</v>
      </c>
      <c r="C1702" t="s">
        <v>56</v>
      </c>
      <c r="D1702" s="18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 s="16">
        <v>1703</v>
      </c>
      <c r="B1703" t="s">
        <v>1476</v>
      </c>
      <c r="C1703" t="s">
        <v>68</v>
      </c>
      <c r="D1703" s="18">
        <v>2016</v>
      </c>
      <c r="E1703" t="s">
        <v>13</v>
      </c>
      <c r="F1703" t="s">
        <v>45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 s="16">
        <v>1704</v>
      </c>
      <c r="B1704" t="s">
        <v>1477</v>
      </c>
      <c r="C1704" t="s">
        <v>66</v>
      </c>
      <c r="D1704" s="18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 s="16">
        <v>1705</v>
      </c>
      <c r="B1705" t="s">
        <v>153</v>
      </c>
      <c r="C1705" t="s">
        <v>39</v>
      </c>
      <c r="D1705" s="18">
        <v>2012</v>
      </c>
      <c r="E1705" t="s">
        <v>28</v>
      </c>
      <c r="F1705" t="s">
        <v>93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 s="16">
        <v>1706</v>
      </c>
      <c r="B1706" t="s">
        <v>1478</v>
      </c>
      <c r="C1706" t="s">
        <v>87</v>
      </c>
      <c r="D1706" s="18">
        <v>1999</v>
      </c>
      <c r="E1706" t="s">
        <v>84</v>
      </c>
      <c r="F1706" t="s">
        <v>185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 s="16">
        <v>1707</v>
      </c>
      <c r="B1707" t="s">
        <v>1479</v>
      </c>
      <c r="C1707" t="s">
        <v>128</v>
      </c>
      <c r="D1707" s="18">
        <v>1982</v>
      </c>
      <c r="E1707" t="s">
        <v>18</v>
      </c>
      <c r="F1707" t="s">
        <v>129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 s="16">
        <v>1708</v>
      </c>
      <c r="B1708" t="s">
        <v>1480</v>
      </c>
      <c r="C1708" t="s">
        <v>42</v>
      </c>
      <c r="D1708" s="18">
        <v>2012</v>
      </c>
      <c r="E1708" t="s">
        <v>44</v>
      </c>
      <c r="F1708" t="s">
        <v>177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 s="16">
        <v>1709</v>
      </c>
      <c r="B1709" t="s">
        <v>352</v>
      </c>
      <c r="C1709" t="s">
        <v>131</v>
      </c>
      <c r="D1709" s="18">
        <v>2008</v>
      </c>
      <c r="E1709" t="s">
        <v>44</v>
      </c>
      <c r="F1709" t="s">
        <v>197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 s="16">
        <v>1710</v>
      </c>
      <c r="B1710" t="s">
        <v>1481</v>
      </c>
      <c r="C1710" t="s">
        <v>16</v>
      </c>
      <c r="D1710" s="18">
        <v>1988</v>
      </c>
      <c r="E1710" t="s">
        <v>13</v>
      </c>
      <c r="F1710" t="s">
        <v>297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 s="16">
        <v>1711</v>
      </c>
      <c r="B1711" t="s">
        <v>1482</v>
      </c>
      <c r="C1711" t="s">
        <v>635</v>
      </c>
      <c r="D1711" s="18">
        <v>1999</v>
      </c>
      <c r="E1711" t="s">
        <v>84</v>
      </c>
      <c r="F1711" t="s">
        <v>122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 s="16">
        <v>1712</v>
      </c>
      <c r="B1712" t="s">
        <v>671</v>
      </c>
      <c r="C1712" t="s">
        <v>21</v>
      </c>
      <c r="D1712" s="18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 s="16">
        <v>1713</v>
      </c>
      <c r="B1713" t="s">
        <v>262</v>
      </c>
      <c r="C1713" t="s">
        <v>56</v>
      </c>
      <c r="D1713" s="18">
        <v>2001</v>
      </c>
      <c r="E1713" t="s">
        <v>13</v>
      </c>
      <c r="F1713" t="s">
        <v>62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 s="16">
        <v>1714</v>
      </c>
      <c r="B1714" t="s">
        <v>1364</v>
      </c>
      <c r="C1714" t="s">
        <v>42</v>
      </c>
      <c r="D1714" s="18">
        <v>2011</v>
      </c>
      <c r="E1714" t="s">
        <v>73</v>
      </c>
      <c r="F1714" t="s">
        <v>386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 s="16">
        <v>1715</v>
      </c>
      <c r="B1715" t="s">
        <v>1483</v>
      </c>
      <c r="C1715" t="s">
        <v>42</v>
      </c>
      <c r="D1715" s="18">
        <v>2009</v>
      </c>
      <c r="E1715" t="s">
        <v>73</v>
      </c>
      <c r="F1715" t="s">
        <v>386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 s="16">
        <v>1716</v>
      </c>
      <c r="B1716" t="s">
        <v>1484</v>
      </c>
      <c r="C1716" t="s">
        <v>26</v>
      </c>
      <c r="D1716" s="18">
        <v>2011</v>
      </c>
      <c r="E1716" t="s">
        <v>213</v>
      </c>
      <c r="F1716" t="s">
        <v>1485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 s="16">
        <v>1717</v>
      </c>
      <c r="B1717" t="s">
        <v>288</v>
      </c>
      <c r="C1717" t="s">
        <v>42</v>
      </c>
      <c r="D1717" s="18">
        <v>2006</v>
      </c>
      <c r="E1717" t="s">
        <v>2</v>
      </c>
      <c r="F1717" t="s">
        <v>122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 s="16">
        <v>1718</v>
      </c>
      <c r="B1718" t="s">
        <v>1486</v>
      </c>
      <c r="C1718" t="s">
        <v>49</v>
      </c>
      <c r="D1718" s="18">
        <v>1991</v>
      </c>
      <c r="E1718" t="s">
        <v>2</v>
      </c>
      <c r="F1718" t="s">
        <v>177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 s="16">
        <v>1719</v>
      </c>
      <c r="B1719" t="s">
        <v>1487</v>
      </c>
      <c r="C1719" t="s">
        <v>119</v>
      </c>
      <c r="D1719" s="18">
        <v>2008</v>
      </c>
      <c r="E1719" t="s">
        <v>213</v>
      </c>
      <c r="F1719" t="s">
        <v>111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 s="16">
        <v>1720</v>
      </c>
      <c r="B1720" t="s">
        <v>1488</v>
      </c>
      <c r="C1720" t="s">
        <v>87</v>
      </c>
      <c r="D1720" s="18">
        <v>1996</v>
      </c>
      <c r="E1720" t="s">
        <v>33</v>
      </c>
      <c r="F1720" t="s">
        <v>111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 s="16">
        <v>1721</v>
      </c>
      <c r="B1721" t="s">
        <v>1489</v>
      </c>
      <c r="C1721" t="s">
        <v>39</v>
      </c>
      <c r="D1721" s="18">
        <v>2011</v>
      </c>
      <c r="E1721" t="s">
        <v>13</v>
      </c>
      <c r="F1721" t="s">
        <v>93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 s="16">
        <v>1722</v>
      </c>
      <c r="B1722" t="s">
        <v>1017</v>
      </c>
      <c r="C1722" t="s">
        <v>42</v>
      </c>
      <c r="D1722" s="18">
        <v>2008</v>
      </c>
      <c r="E1722" t="s">
        <v>31</v>
      </c>
      <c r="F1722" t="s">
        <v>111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 s="16">
        <v>1723</v>
      </c>
      <c r="B1723" t="s">
        <v>1490</v>
      </c>
      <c r="C1723" t="s">
        <v>47</v>
      </c>
      <c r="D1723" s="18">
        <v>2005</v>
      </c>
      <c r="E1723" t="s">
        <v>31</v>
      </c>
      <c r="F1723" t="s">
        <v>62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 s="16">
        <v>1724</v>
      </c>
      <c r="B1724" t="s">
        <v>1491</v>
      </c>
      <c r="C1724" t="s">
        <v>47</v>
      </c>
      <c r="D1724" s="18">
        <v>2002</v>
      </c>
      <c r="E1724" t="s">
        <v>2</v>
      </c>
      <c r="F1724" t="s">
        <v>111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 s="16">
        <v>1725</v>
      </c>
      <c r="B1725" t="s">
        <v>1492</v>
      </c>
      <c r="C1725" t="s">
        <v>12</v>
      </c>
      <c r="D1725" s="18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 s="16">
        <v>1726</v>
      </c>
      <c r="B1726" t="s">
        <v>1493</v>
      </c>
      <c r="C1726" t="s">
        <v>26</v>
      </c>
      <c r="D1726" s="18">
        <v>2007</v>
      </c>
      <c r="E1726" t="s">
        <v>2</v>
      </c>
      <c r="F1726" t="s">
        <v>122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 s="16">
        <v>1727</v>
      </c>
      <c r="B1727" t="s">
        <v>1185</v>
      </c>
      <c r="C1727" t="s">
        <v>39</v>
      </c>
      <c r="D1727" s="18">
        <v>2012</v>
      </c>
      <c r="E1727" t="s">
        <v>44</v>
      </c>
      <c r="F1727" t="s">
        <v>111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 s="16">
        <v>1728</v>
      </c>
      <c r="B1728" t="s">
        <v>1494</v>
      </c>
      <c r="C1728" t="s">
        <v>16</v>
      </c>
      <c r="D1728" s="18">
        <v>1990</v>
      </c>
      <c r="E1728" t="s">
        <v>2</v>
      </c>
      <c r="F1728" t="s">
        <v>177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 s="16">
        <v>1729</v>
      </c>
      <c r="B1729" t="s">
        <v>1495</v>
      </c>
      <c r="C1729" t="s">
        <v>68</v>
      </c>
      <c r="D1729" s="18">
        <v>2016</v>
      </c>
      <c r="E1729" t="s">
        <v>2</v>
      </c>
      <c r="F1729" t="s">
        <v>60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 s="16">
        <v>1730</v>
      </c>
      <c r="B1730" t="s">
        <v>1496</v>
      </c>
      <c r="C1730" t="s">
        <v>79</v>
      </c>
      <c r="D1730" s="18">
        <v>1997</v>
      </c>
      <c r="E1730" t="s">
        <v>44</v>
      </c>
      <c r="F1730" t="s">
        <v>1497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 s="16">
        <v>1731</v>
      </c>
      <c r="B1731" t="s">
        <v>1498</v>
      </c>
      <c r="C1731" t="s">
        <v>49</v>
      </c>
      <c r="D1731" s="18">
        <v>1993</v>
      </c>
      <c r="E1731" t="s">
        <v>22</v>
      </c>
      <c r="F1731" t="s">
        <v>125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 s="16">
        <v>1732</v>
      </c>
      <c r="B1732" t="s">
        <v>1499</v>
      </c>
      <c r="C1732" t="s">
        <v>47</v>
      </c>
      <c r="D1732" s="18">
        <v>2003</v>
      </c>
      <c r="E1732" t="s">
        <v>13</v>
      </c>
      <c r="F1732" t="s">
        <v>1500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 s="16">
        <v>1733</v>
      </c>
      <c r="B1733" t="s">
        <v>1501</v>
      </c>
      <c r="C1733" t="s">
        <v>87</v>
      </c>
      <c r="D1733" s="18">
        <v>1998</v>
      </c>
      <c r="E1733" t="s">
        <v>13</v>
      </c>
      <c r="F1733" t="s">
        <v>678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 s="16">
        <v>1734</v>
      </c>
      <c r="B1734" t="s">
        <v>1502</v>
      </c>
      <c r="C1734" t="s">
        <v>87</v>
      </c>
      <c r="D1734" s="18">
        <v>1996</v>
      </c>
      <c r="E1734" t="s">
        <v>18</v>
      </c>
      <c r="F1734" t="s">
        <v>60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 s="16">
        <v>1735</v>
      </c>
      <c r="B1735" t="s">
        <v>234</v>
      </c>
      <c r="C1735" t="s">
        <v>114</v>
      </c>
      <c r="D1735" s="18">
        <v>2003</v>
      </c>
      <c r="E1735" t="s">
        <v>31</v>
      </c>
      <c r="F1735" t="s">
        <v>111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 s="16">
        <v>1736</v>
      </c>
      <c r="B1736" t="s">
        <v>1503</v>
      </c>
      <c r="C1736" t="s">
        <v>119</v>
      </c>
      <c r="D1736" s="18">
        <v>2012</v>
      </c>
      <c r="E1736" t="s">
        <v>13</v>
      </c>
      <c r="F1736" t="s">
        <v>122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 s="16">
        <v>1737</v>
      </c>
      <c r="B1737" t="s">
        <v>1504</v>
      </c>
      <c r="C1737" t="s">
        <v>87</v>
      </c>
      <c r="D1737" s="18">
        <v>1996</v>
      </c>
      <c r="E1737" t="s">
        <v>18</v>
      </c>
      <c r="F1737" t="s">
        <v>1505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 s="16">
        <v>1738</v>
      </c>
      <c r="B1738" t="s">
        <v>1506</v>
      </c>
      <c r="C1738" t="s">
        <v>39</v>
      </c>
      <c r="D1738" s="18">
        <v>2008</v>
      </c>
      <c r="E1738" t="s">
        <v>2</v>
      </c>
      <c r="F1738" t="s">
        <v>111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 s="16">
        <v>1739</v>
      </c>
      <c r="B1739" t="s">
        <v>846</v>
      </c>
      <c r="C1739" t="s">
        <v>142</v>
      </c>
      <c r="D1739" s="18">
        <v>2015</v>
      </c>
      <c r="E1739" t="s">
        <v>31</v>
      </c>
      <c r="F1739" t="s">
        <v>62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 s="16">
        <v>1740</v>
      </c>
      <c r="B1740" t="s">
        <v>1507</v>
      </c>
      <c r="C1740" t="s">
        <v>56</v>
      </c>
      <c r="D1740" s="18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 s="16">
        <v>1741</v>
      </c>
      <c r="B1741" t="s">
        <v>1156</v>
      </c>
      <c r="C1741" t="s">
        <v>42</v>
      </c>
      <c r="D1741" s="18">
        <v>2008</v>
      </c>
      <c r="E1741" t="s">
        <v>44</v>
      </c>
      <c r="F1741" t="s">
        <v>62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 s="16">
        <v>1742</v>
      </c>
      <c r="B1742" t="s">
        <v>1508</v>
      </c>
      <c r="C1742" t="s">
        <v>12</v>
      </c>
      <c r="D1742" s="18">
        <v>2009</v>
      </c>
      <c r="E1742" t="s">
        <v>13</v>
      </c>
      <c r="F1742" t="s">
        <v>111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 s="16">
        <v>1743</v>
      </c>
      <c r="B1743" t="s">
        <v>320</v>
      </c>
      <c r="C1743" t="s">
        <v>119</v>
      </c>
      <c r="D1743" s="18">
        <v>2010</v>
      </c>
      <c r="E1743" t="s">
        <v>22</v>
      </c>
      <c r="F1743" t="s">
        <v>108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 s="16">
        <v>1744</v>
      </c>
      <c r="B1744" t="s">
        <v>286</v>
      </c>
      <c r="C1744" t="s">
        <v>694</v>
      </c>
      <c r="D1744" s="18">
        <v>2012</v>
      </c>
      <c r="E1744" t="s">
        <v>18</v>
      </c>
      <c r="F1744" t="s">
        <v>111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 s="16">
        <v>1745</v>
      </c>
      <c r="B1745" t="s">
        <v>1509</v>
      </c>
      <c r="C1745" t="s">
        <v>131</v>
      </c>
      <c r="D1745" s="18">
        <v>2007</v>
      </c>
      <c r="E1745" t="s">
        <v>22</v>
      </c>
      <c r="F1745" t="s">
        <v>193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 s="16">
        <v>1746</v>
      </c>
      <c r="B1746" t="s">
        <v>1510</v>
      </c>
      <c r="C1746" t="s">
        <v>47</v>
      </c>
      <c r="D1746" s="18">
        <v>2006</v>
      </c>
      <c r="E1746" t="s">
        <v>18</v>
      </c>
      <c r="F1746" t="s">
        <v>45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 s="16">
        <v>1747</v>
      </c>
      <c r="B1747" t="s">
        <v>1511</v>
      </c>
      <c r="C1747" t="s">
        <v>47</v>
      </c>
      <c r="D1747" s="18">
        <v>2004</v>
      </c>
      <c r="E1747" t="s">
        <v>31</v>
      </c>
      <c r="F1747" t="s">
        <v>93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 s="16">
        <v>1748</v>
      </c>
      <c r="B1748" t="s">
        <v>866</v>
      </c>
      <c r="C1748" t="s">
        <v>42</v>
      </c>
      <c r="D1748" s="18">
        <v>2007</v>
      </c>
      <c r="E1748" t="s">
        <v>28</v>
      </c>
      <c r="F1748" t="s">
        <v>60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 s="16">
        <v>1749</v>
      </c>
      <c r="B1749" t="s">
        <v>1512</v>
      </c>
      <c r="C1749" t="s">
        <v>87</v>
      </c>
      <c r="D1749" s="18">
        <v>1997</v>
      </c>
      <c r="E1749" t="s">
        <v>73</v>
      </c>
      <c r="F1749" t="s">
        <v>60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 s="16">
        <v>1750</v>
      </c>
      <c r="B1750" t="s">
        <v>847</v>
      </c>
      <c r="C1750" t="s">
        <v>26</v>
      </c>
      <c r="D1750" s="18">
        <v>2011</v>
      </c>
      <c r="E1750" t="s">
        <v>44</v>
      </c>
      <c r="F1750" t="s">
        <v>197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 s="16">
        <v>1751</v>
      </c>
      <c r="B1751" t="s">
        <v>1513</v>
      </c>
      <c r="C1751" t="s">
        <v>47</v>
      </c>
      <c r="D1751" s="18">
        <v>2001</v>
      </c>
      <c r="E1751" t="s">
        <v>18</v>
      </c>
      <c r="F1751" t="s">
        <v>111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 s="16">
        <v>1752</v>
      </c>
      <c r="B1752" t="s">
        <v>1514</v>
      </c>
      <c r="C1752" t="s">
        <v>79</v>
      </c>
      <c r="D1752" s="18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 s="16">
        <v>1753</v>
      </c>
      <c r="B1753" t="s">
        <v>1515</v>
      </c>
      <c r="C1753" t="s">
        <v>49</v>
      </c>
      <c r="D1753" s="18">
        <v>1993</v>
      </c>
      <c r="E1753" t="s">
        <v>2</v>
      </c>
      <c r="F1753" t="s">
        <v>177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 s="16">
        <v>1754</v>
      </c>
      <c r="B1754" t="s">
        <v>1516</v>
      </c>
      <c r="C1754" t="s">
        <v>56</v>
      </c>
      <c r="D1754" s="18">
        <v>2002</v>
      </c>
      <c r="E1754" t="s">
        <v>22</v>
      </c>
      <c r="F1754" t="s">
        <v>185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 s="16">
        <v>1755</v>
      </c>
      <c r="B1755" t="s">
        <v>1517</v>
      </c>
      <c r="C1755" t="s">
        <v>835</v>
      </c>
      <c r="D1755" s="18">
        <v>1995</v>
      </c>
      <c r="E1755" t="s">
        <v>18</v>
      </c>
      <c r="F1755" t="s">
        <v>122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 s="16">
        <v>1756</v>
      </c>
      <c r="B1756" t="s">
        <v>1518</v>
      </c>
      <c r="C1756" t="s">
        <v>87</v>
      </c>
      <c r="D1756" s="18">
        <v>1997</v>
      </c>
      <c r="E1756" t="s">
        <v>18</v>
      </c>
      <c r="F1756" t="s">
        <v>224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 s="16">
        <v>1757</v>
      </c>
      <c r="B1757" t="s">
        <v>1519</v>
      </c>
      <c r="C1757" t="s">
        <v>131</v>
      </c>
      <c r="D1757" s="18">
        <v>2007</v>
      </c>
      <c r="E1757" t="s">
        <v>31</v>
      </c>
      <c r="F1757" t="s">
        <v>111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 s="16">
        <v>1758</v>
      </c>
      <c r="B1758" t="s">
        <v>1520</v>
      </c>
      <c r="C1758" t="s">
        <v>39</v>
      </c>
      <c r="D1758" s="18">
        <v>2010</v>
      </c>
      <c r="E1758" t="s">
        <v>31</v>
      </c>
      <c r="F1758" t="s">
        <v>1521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 s="16">
        <v>1759</v>
      </c>
      <c r="B1759" t="s">
        <v>1522</v>
      </c>
      <c r="C1759" t="s">
        <v>42</v>
      </c>
      <c r="D1759" s="18">
        <v>2011</v>
      </c>
      <c r="E1759" t="s">
        <v>28</v>
      </c>
      <c r="F1759" t="s">
        <v>93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 s="16">
        <v>1760</v>
      </c>
      <c r="B1760" t="s">
        <v>392</v>
      </c>
      <c r="C1760" t="s">
        <v>114</v>
      </c>
      <c r="D1760" s="18">
        <v>2005</v>
      </c>
      <c r="E1760" t="s">
        <v>44</v>
      </c>
      <c r="F1760" t="s">
        <v>224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 s="16">
        <v>1761</v>
      </c>
      <c r="B1761" t="s">
        <v>375</v>
      </c>
      <c r="C1761" t="s">
        <v>131</v>
      </c>
      <c r="D1761" s="18">
        <v>2009</v>
      </c>
      <c r="E1761" t="s">
        <v>13</v>
      </c>
      <c r="F1761" t="s">
        <v>111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 s="16">
        <v>1762</v>
      </c>
      <c r="B1762" t="s">
        <v>1523</v>
      </c>
      <c r="C1762" t="s">
        <v>39</v>
      </c>
      <c r="D1762" s="18">
        <v>2014</v>
      </c>
      <c r="E1762" t="s">
        <v>31</v>
      </c>
      <c r="F1762" t="s">
        <v>111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 s="16">
        <v>1763</v>
      </c>
      <c r="B1763" t="s">
        <v>1524</v>
      </c>
      <c r="C1763" t="s">
        <v>119</v>
      </c>
      <c r="D1763" s="18">
        <v>2008</v>
      </c>
      <c r="E1763" t="s">
        <v>33</v>
      </c>
      <c r="F1763" t="s">
        <v>122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 s="16">
        <v>1764</v>
      </c>
      <c r="B1764" t="s">
        <v>1525</v>
      </c>
      <c r="C1764" t="s">
        <v>42</v>
      </c>
      <c r="D1764" s="18">
        <v>2011</v>
      </c>
      <c r="E1764" t="s">
        <v>33</v>
      </c>
      <c r="F1764" t="s">
        <v>185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 s="16">
        <v>1765</v>
      </c>
      <c r="B1765" t="s">
        <v>1526</v>
      </c>
      <c r="C1765" t="s">
        <v>47</v>
      </c>
      <c r="D1765" s="18">
        <v>2001</v>
      </c>
      <c r="E1765" t="s">
        <v>44</v>
      </c>
      <c r="F1765" t="s">
        <v>609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 s="16">
        <v>1766</v>
      </c>
      <c r="B1766" t="s">
        <v>1527</v>
      </c>
      <c r="C1766" t="s">
        <v>42</v>
      </c>
      <c r="D1766" s="18">
        <v>2007</v>
      </c>
      <c r="E1766" t="s">
        <v>44</v>
      </c>
      <c r="F1766" t="s">
        <v>224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 s="16">
        <v>1767</v>
      </c>
      <c r="B1767" t="s">
        <v>1528</v>
      </c>
      <c r="C1767" t="s">
        <v>47</v>
      </c>
      <c r="D1767" s="18">
        <v>2004</v>
      </c>
      <c r="E1767" t="s">
        <v>31</v>
      </c>
      <c r="F1767" t="s">
        <v>1529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 s="16">
        <v>1768</v>
      </c>
      <c r="B1768" t="s">
        <v>1530</v>
      </c>
      <c r="C1768" t="s">
        <v>128</v>
      </c>
      <c r="D1768" s="18">
        <v>1980</v>
      </c>
      <c r="E1768" t="s">
        <v>28</v>
      </c>
      <c r="F1768" t="s">
        <v>62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 s="16">
        <v>1769</v>
      </c>
      <c r="B1769" t="s">
        <v>1531</v>
      </c>
      <c r="C1769" t="s">
        <v>42</v>
      </c>
      <c r="D1769" s="18">
        <v>2010</v>
      </c>
      <c r="E1769" t="s">
        <v>44</v>
      </c>
      <c r="F1769" t="s">
        <v>45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 s="16">
        <v>1770</v>
      </c>
      <c r="B1770" t="s">
        <v>1532</v>
      </c>
      <c r="C1770" t="s">
        <v>12</v>
      </c>
      <c r="D1770" s="18">
        <v>2009</v>
      </c>
      <c r="E1770" t="s">
        <v>2</v>
      </c>
      <c r="F1770" t="s">
        <v>122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 s="16">
        <v>1771</v>
      </c>
      <c r="B1771" t="s">
        <v>102</v>
      </c>
      <c r="C1771" t="s">
        <v>119</v>
      </c>
      <c r="D1771" s="18">
        <v>2007</v>
      </c>
      <c r="E1771" t="s">
        <v>31</v>
      </c>
      <c r="F1771" t="s">
        <v>62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 s="16">
        <v>1772</v>
      </c>
      <c r="B1772" t="s">
        <v>1533</v>
      </c>
      <c r="C1772" t="s">
        <v>21</v>
      </c>
      <c r="D1772" s="18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 s="16">
        <v>1773</v>
      </c>
      <c r="B1773" t="s">
        <v>1534</v>
      </c>
      <c r="C1773" t="s">
        <v>49</v>
      </c>
      <c r="D1773" s="18">
        <v>1995</v>
      </c>
      <c r="E1773" t="s">
        <v>13</v>
      </c>
      <c r="F1773" t="s">
        <v>761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 s="16">
        <v>1774</v>
      </c>
      <c r="B1774" t="s">
        <v>1535</v>
      </c>
      <c r="C1774" t="s">
        <v>16</v>
      </c>
      <c r="D1774" s="18">
        <v>1986</v>
      </c>
      <c r="E1774" t="s">
        <v>44</v>
      </c>
      <c r="F1774" t="s">
        <v>1148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 s="16">
        <v>1775</v>
      </c>
      <c r="B1775" t="s">
        <v>1536</v>
      </c>
      <c r="C1775" t="s">
        <v>26</v>
      </c>
      <c r="D1775" s="18">
        <v>2008</v>
      </c>
      <c r="E1775" t="s">
        <v>28</v>
      </c>
      <c r="F1775" t="s">
        <v>452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 s="16">
        <v>1776</v>
      </c>
      <c r="B1776" t="s">
        <v>1537</v>
      </c>
      <c r="C1776" t="s">
        <v>42</v>
      </c>
      <c r="D1776" s="18">
        <v>2011</v>
      </c>
      <c r="E1776" t="s">
        <v>2</v>
      </c>
      <c r="F1776" t="s">
        <v>60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 s="16">
        <v>1777</v>
      </c>
      <c r="B1777" t="s">
        <v>1538</v>
      </c>
      <c r="C1777" t="s">
        <v>148</v>
      </c>
      <c r="D1777" s="18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 s="16">
        <v>1778</v>
      </c>
      <c r="B1778" t="s">
        <v>1539</v>
      </c>
      <c r="C1778" t="s">
        <v>42</v>
      </c>
      <c r="D1778" s="18">
        <v>2011</v>
      </c>
      <c r="E1778" t="s">
        <v>73</v>
      </c>
      <c r="F1778" t="s">
        <v>111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 s="16">
        <v>1779</v>
      </c>
      <c r="B1779" t="s">
        <v>1540</v>
      </c>
      <c r="C1779" t="s">
        <v>49</v>
      </c>
      <c r="D1779" s="18">
        <v>1993</v>
      </c>
      <c r="E1779" t="s">
        <v>22</v>
      </c>
      <c r="F1779" t="s">
        <v>277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 s="16">
        <v>1780</v>
      </c>
      <c r="B1780" t="s">
        <v>1541</v>
      </c>
      <c r="C1780" t="s">
        <v>47</v>
      </c>
      <c r="D1780" s="18">
        <v>2003</v>
      </c>
      <c r="E1780" t="s">
        <v>2</v>
      </c>
      <c r="F1780" t="s">
        <v>386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 s="16">
        <v>1781</v>
      </c>
      <c r="B1781" t="s">
        <v>290</v>
      </c>
      <c r="C1781" t="s">
        <v>87</v>
      </c>
      <c r="D1781" s="18">
        <v>1998</v>
      </c>
      <c r="E1781" t="s">
        <v>31</v>
      </c>
      <c r="F1781" t="s">
        <v>1542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 s="16">
        <v>1782</v>
      </c>
      <c r="B1782" t="s">
        <v>1543</v>
      </c>
      <c r="C1782" t="s">
        <v>87</v>
      </c>
      <c r="D1782" s="18">
        <v>1997</v>
      </c>
      <c r="E1782" t="s">
        <v>24</v>
      </c>
      <c r="F1782" t="s">
        <v>1544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 s="16">
        <v>1783</v>
      </c>
      <c r="B1783" t="s">
        <v>1545</v>
      </c>
      <c r="C1783" t="s">
        <v>66</v>
      </c>
      <c r="D1783" s="18">
        <v>2011</v>
      </c>
      <c r="E1783" t="s">
        <v>44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 s="16">
        <v>1784</v>
      </c>
      <c r="B1784" t="s">
        <v>1546</v>
      </c>
      <c r="C1784" t="s">
        <v>87</v>
      </c>
      <c r="D1784" s="18">
        <v>2000</v>
      </c>
      <c r="E1784" t="s">
        <v>44</v>
      </c>
      <c r="F1784" t="s">
        <v>45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 s="16">
        <v>1785</v>
      </c>
      <c r="B1785" t="s">
        <v>1547</v>
      </c>
      <c r="C1785" t="s">
        <v>47</v>
      </c>
      <c r="D1785" s="18">
        <v>2003</v>
      </c>
      <c r="E1785" t="s">
        <v>44</v>
      </c>
      <c r="F1785" t="s">
        <v>62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 s="16">
        <v>1786</v>
      </c>
      <c r="B1786" t="s">
        <v>1548</v>
      </c>
      <c r="C1786" t="s">
        <v>47</v>
      </c>
      <c r="D1786" s="18">
        <v>2005</v>
      </c>
      <c r="E1786" t="s">
        <v>44</v>
      </c>
      <c r="F1786" t="s">
        <v>60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 s="16">
        <v>1787</v>
      </c>
      <c r="B1787" t="s">
        <v>1549</v>
      </c>
      <c r="C1787" t="s">
        <v>87</v>
      </c>
      <c r="D1787" s="18">
        <v>1998</v>
      </c>
      <c r="E1787" t="s">
        <v>22</v>
      </c>
      <c r="F1787" t="s">
        <v>125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 s="16">
        <v>1788</v>
      </c>
      <c r="B1788" t="s">
        <v>1550</v>
      </c>
      <c r="C1788" t="s">
        <v>42</v>
      </c>
      <c r="D1788" s="18">
        <v>2007</v>
      </c>
      <c r="E1788" t="s">
        <v>13</v>
      </c>
      <c r="F1788" t="s">
        <v>60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 s="16">
        <v>1789</v>
      </c>
      <c r="B1789" t="s">
        <v>1551</v>
      </c>
      <c r="C1789" t="s">
        <v>47</v>
      </c>
      <c r="D1789" s="18">
        <v>2005</v>
      </c>
      <c r="E1789" t="s">
        <v>33</v>
      </c>
      <c r="F1789" t="s">
        <v>185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 s="16">
        <v>1790</v>
      </c>
      <c r="B1790" t="s">
        <v>1506</v>
      </c>
      <c r="C1790" t="s">
        <v>42</v>
      </c>
      <c r="D1790" s="18">
        <v>2008</v>
      </c>
      <c r="E1790" t="s">
        <v>2</v>
      </c>
      <c r="F1790" t="s">
        <v>111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 s="16">
        <v>1791</v>
      </c>
      <c r="B1791" t="s">
        <v>1552</v>
      </c>
      <c r="C1791" t="s">
        <v>12</v>
      </c>
      <c r="D1791" s="18">
        <v>2009</v>
      </c>
      <c r="E1791" t="s">
        <v>2</v>
      </c>
      <c r="F1791" t="s">
        <v>93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 s="16">
        <v>1792</v>
      </c>
      <c r="B1792" t="s">
        <v>1553</v>
      </c>
      <c r="C1792" t="s">
        <v>79</v>
      </c>
      <c r="D1792" s="18">
        <v>1998</v>
      </c>
      <c r="E1792" t="s">
        <v>31</v>
      </c>
      <c r="F1792" t="s">
        <v>418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 s="16">
        <v>1793</v>
      </c>
      <c r="B1793" t="s">
        <v>1554</v>
      </c>
      <c r="C1793" t="s">
        <v>16</v>
      </c>
      <c r="D1793" s="18">
        <v>1986</v>
      </c>
      <c r="E1793" t="s">
        <v>44</v>
      </c>
      <c r="F1793" t="s">
        <v>177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 s="16">
        <v>1794</v>
      </c>
      <c r="B1794" t="s">
        <v>1555</v>
      </c>
      <c r="C1794" t="s">
        <v>49</v>
      </c>
      <c r="D1794" s="18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 s="16">
        <v>1795</v>
      </c>
      <c r="B1795" t="s">
        <v>1556</v>
      </c>
      <c r="C1795" t="s">
        <v>635</v>
      </c>
      <c r="D1795" s="18">
        <v>2000</v>
      </c>
      <c r="E1795" t="s">
        <v>44</v>
      </c>
      <c r="F1795" t="s">
        <v>224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 s="16">
        <v>1796</v>
      </c>
      <c r="B1796" t="s">
        <v>1557</v>
      </c>
      <c r="C1796" t="s">
        <v>21</v>
      </c>
      <c r="D1796" s="18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 s="16">
        <v>1797</v>
      </c>
      <c r="B1797" t="s">
        <v>428</v>
      </c>
      <c r="C1797" t="s">
        <v>114</v>
      </c>
      <c r="D1797" s="18">
        <v>2003</v>
      </c>
      <c r="E1797" t="s">
        <v>44</v>
      </c>
      <c r="F1797" t="s">
        <v>111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 s="16">
        <v>1798</v>
      </c>
      <c r="B1798" t="s">
        <v>392</v>
      </c>
      <c r="C1798" t="s">
        <v>56</v>
      </c>
      <c r="D1798" s="18">
        <v>2005</v>
      </c>
      <c r="E1798" t="s">
        <v>44</v>
      </c>
      <c r="F1798" t="s">
        <v>224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 s="16">
        <v>1799</v>
      </c>
      <c r="B1799" t="s">
        <v>1558</v>
      </c>
      <c r="C1799" t="s">
        <v>47</v>
      </c>
      <c r="D1799" s="18">
        <v>2005</v>
      </c>
      <c r="E1799" t="s">
        <v>22</v>
      </c>
      <c r="F1799" t="s">
        <v>45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 s="16">
        <v>1800</v>
      </c>
      <c r="B1800" t="s">
        <v>1071</v>
      </c>
      <c r="C1800" t="s">
        <v>39</v>
      </c>
      <c r="D1800" s="18">
        <v>2009</v>
      </c>
      <c r="E1800" t="s">
        <v>28</v>
      </c>
      <c r="F1800" t="s">
        <v>62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 s="16">
        <v>1801</v>
      </c>
      <c r="B1801" t="s">
        <v>1559</v>
      </c>
      <c r="C1801" t="s">
        <v>47</v>
      </c>
      <c r="D1801" s="18">
        <v>2001</v>
      </c>
      <c r="E1801" t="s">
        <v>33</v>
      </c>
      <c r="F1801" t="s">
        <v>129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 s="16">
        <v>1802</v>
      </c>
      <c r="B1802" t="s">
        <v>155</v>
      </c>
      <c r="C1802" t="s">
        <v>148</v>
      </c>
      <c r="D1802" s="18">
        <v>2004</v>
      </c>
      <c r="E1802" t="s">
        <v>18</v>
      </c>
      <c r="F1802" t="s">
        <v>111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 s="16">
        <v>1803</v>
      </c>
      <c r="B1803" t="s">
        <v>1560</v>
      </c>
      <c r="C1803" t="s">
        <v>114</v>
      </c>
      <c r="D1803" s="18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 s="16">
        <v>1804</v>
      </c>
      <c r="B1804" t="s">
        <v>1561</v>
      </c>
      <c r="C1804" t="s">
        <v>42</v>
      </c>
      <c r="D1804" s="18">
        <v>2010</v>
      </c>
      <c r="E1804" t="s">
        <v>18</v>
      </c>
      <c r="F1804" t="s">
        <v>60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 s="16">
        <v>1805</v>
      </c>
      <c r="B1805" t="s">
        <v>847</v>
      </c>
      <c r="C1805" t="s">
        <v>66</v>
      </c>
      <c r="D1805" s="18">
        <v>2011</v>
      </c>
      <c r="E1805" t="s">
        <v>44</v>
      </c>
      <c r="F1805" t="s">
        <v>197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 s="16">
        <v>1806</v>
      </c>
      <c r="B1806" t="s">
        <v>1562</v>
      </c>
      <c r="C1806" t="s">
        <v>87</v>
      </c>
      <c r="D1806" s="18">
        <v>1999</v>
      </c>
      <c r="E1806" t="s">
        <v>13</v>
      </c>
      <c r="F1806" t="s">
        <v>761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 s="16">
        <v>1807</v>
      </c>
      <c r="B1807" t="s">
        <v>1432</v>
      </c>
      <c r="C1807" t="s">
        <v>56</v>
      </c>
      <c r="D1807" s="18">
        <v>2006</v>
      </c>
      <c r="E1807" t="s">
        <v>18</v>
      </c>
      <c r="F1807" t="s">
        <v>386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 s="16">
        <v>1808</v>
      </c>
      <c r="B1808" t="s">
        <v>1563</v>
      </c>
      <c r="C1808" t="s">
        <v>66</v>
      </c>
      <c r="D1808" s="1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 s="16">
        <v>1809</v>
      </c>
      <c r="B1809" t="s">
        <v>1564</v>
      </c>
      <c r="C1809" t="s">
        <v>114</v>
      </c>
      <c r="D1809" s="18">
        <v>2004</v>
      </c>
      <c r="E1809" t="s">
        <v>31</v>
      </c>
      <c r="F1809" t="s">
        <v>93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 s="16">
        <v>1810</v>
      </c>
      <c r="B1810" t="s">
        <v>1565</v>
      </c>
      <c r="C1810" t="s">
        <v>68</v>
      </c>
      <c r="D1810" s="18">
        <v>2014</v>
      </c>
      <c r="E1810" t="s">
        <v>13</v>
      </c>
      <c r="F1810" t="s">
        <v>45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 s="16">
        <v>1811</v>
      </c>
      <c r="B1811" t="s">
        <v>470</v>
      </c>
      <c r="C1811" t="s">
        <v>16</v>
      </c>
      <c r="D1811" s="18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 s="16">
        <v>1812</v>
      </c>
      <c r="B1812" t="s">
        <v>1566</v>
      </c>
      <c r="C1812" t="s">
        <v>87</v>
      </c>
      <c r="D1812" s="18">
        <v>1998</v>
      </c>
      <c r="E1812" t="s">
        <v>28</v>
      </c>
      <c r="F1812" t="s">
        <v>60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 s="16">
        <v>1813</v>
      </c>
      <c r="B1813" t="s">
        <v>1466</v>
      </c>
      <c r="C1813" t="s">
        <v>39</v>
      </c>
      <c r="D1813" s="18">
        <v>2013</v>
      </c>
      <c r="E1813" t="s">
        <v>13</v>
      </c>
      <c r="F1813" t="s">
        <v>45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 s="16">
        <v>1814</v>
      </c>
      <c r="B1814" t="s">
        <v>1567</v>
      </c>
      <c r="C1814" t="s">
        <v>68</v>
      </c>
      <c r="D1814" s="18">
        <v>2014</v>
      </c>
      <c r="E1814" t="s">
        <v>31</v>
      </c>
      <c r="F1814" t="s">
        <v>122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 s="16">
        <v>1815</v>
      </c>
      <c r="B1815" t="s">
        <v>1568</v>
      </c>
      <c r="C1815" t="s">
        <v>42</v>
      </c>
      <c r="D1815" s="18">
        <v>2009</v>
      </c>
      <c r="E1815" t="s">
        <v>44</v>
      </c>
      <c r="F1815" t="s">
        <v>122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 s="16">
        <v>1816</v>
      </c>
      <c r="B1816" t="s">
        <v>1569</v>
      </c>
      <c r="C1816" t="s">
        <v>56</v>
      </c>
      <c r="D1816" s="18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 s="16">
        <v>1817</v>
      </c>
      <c r="B1817" t="s">
        <v>940</v>
      </c>
      <c r="C1817" t="s">
        <v>42</v>
      </c>
      <c r="D1817" s="18">
        <v>2009</v>
      </c>
      <c r="E1817" t="s">
        <v>28</v>
      </c>
      <c r="F1817" t="s">
        <v>446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 s="16">
        <v>1818</v>
      </c>
      <c r="B1818" t="s">
        <v>1570</v>
      </c>
      <c r="C1818" t="s">
        <v>39</v>
      </c>
      <c r="D1818" s="18">
        <v>2011</v>
      </c>
      <c r="E1818" t="s">
        <v>44</v>
      </c>
      <c r="F1818" t="s">
        <v>111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 s="16">
        <v>1819</v>
      </c>
      <c r="B1819" t="s">
        <v>1571</v>
      </c>
      <c r="C1819" t="s">
        <v>128</v>
      </c>
      <c r="D1819" s="18">
        <v>1982</v>
      </c>
      <c r="E1819" t="s">
        <v>31</v>
      </c>
      <c r="F1819" t="s">
        <v>129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 s="16">
        <v>1820</v>
      </c>
      <c r="B1820" t="s">
        <v>1572</v>
      </c>
      <c r="C1820" t="s">
        <v>47</v>
      </c>
      <c r="D1820" s="18">
        <v>2001</v>
      </c>
      <c r="E1820" t="s">
        <v>18</v>
      </c>
      <c r="F1820" t="s">
        <v>62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 s="16">
        <v>1821</v>
      </c>
      <c r="B1821" t="s">
        <v>1573</v>
      </c>
      <c r="C1821" t="s">
        <v>79</v>
      </c>
      <c r="D1821" s="18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 s="16">
        <v>1822</v>
      </c>
      <c r="B1822" t="s">
        <v>1574</v>
      </c>
      <c r="C1822" t="s">
        <v>39</v>
      </c>
      <c r="D1822" s="18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 s="16">
        <v>1823</v>
      </c>
      <c r="B1823" t="s">
        <v>1139</v>
      </c>
      <c r="C1823" t="s">
        <v>42</v>
      </c>
      <c r="D1823" s="18">
        <v>2013</v>
      </c>
      <c r="E1823" t="s">
        <v>22</v>
      </c>
      <c r="F1823" t="s">
        <v>193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 s="16">
        <v>1824</v>
      </c>
      <c r="B1824" t="s">
        <v>1575</v>
      </c>
      <c r="C1824" t="s">
        <v>42</v>
      </c>
      <c r="D1824" s="18">
        <v>2010</v>
      </c>
      <c r="E1824" t="s">
        <v>44</v>
      </c>
      <c r="F1824" t="s">
        <v>185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 s="16">
        <v>1825</v>
      </c>
      <c r="B1825" t="s">
        <v>1522</v>
      </c>
      <c r="C1825" t="s">
        <v>39</v>
      </c>
      <c r="D1825" s="18">
        <v>2011</v>
      </c>
      <c r="E1825" t="s">
        <v>28</v>
      </c>
      <c r="F1825" t="s">
        <v>93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 s="16">
        <v>1826</v>
      </c>
      <c r="B1826" t="s">
        <v>1576</v>
      </c>
      <c r="C1826" t="s">
        <v>39</v>
      </c>
      <c r="D1826" s="18">
        <v>2014</v>
      </c>
      <c r="E1826" t="s">
        <v>44</v>
      </c>
      <c r="F1826" t="s">
        <v>452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 s="16">
        <v>1827</v>
      </c>
      <c r="B1827" t="s">
        <v>1577</v>
      </c>
      <c r="C1827" t="s">
        <v>131</v>
      </c>
      <c r="D1827" s="18">
        <v>2005</v>
      </c>
      <c r="E1827" t="s">
        <v>31</v>
      </c>
      <c r="F1827" t="s">
        <v>60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 s="16">
        <v>1828</v>
      </c>
      <c r="B1828" t="s">
        <v>571</v>
      </c>
      <c r="C1828" t="s">
        <v>114</v>
      </c>
      <c r="D1828" s="18">
        <v>2005</v>
      </c>
      <c r="E1828" t="s">
        <v>31</v>
      </c>
      <c r="F1828" t="s">
        <v>62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 s="16">
        <v>1829</v>
      </c>
      <c r="B1829" t="s">
        <v>987</v>
      </c>
      <c r="C1829" t="s">
        <v>16</v>
      </c>
      <c r="D1829" s="18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 s="16">
        <v>1830</v>
      </c>
      <c r="B1830" t="s">
        <v>1071</v>
      </c>
      <c r="C1830" t="s">
        <v>47</v>
      </c>
      <c r="D1830" s="18">
        <v>2009</v>
      </c>
      <c r="E1830" t="s">
        <v>28</v>
      </c>
      <c r="F1830" t="s">
        <v>62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 s="16">
        <v>1831</v>
      </c>
      <c r="B1831" t="s">
        <v>1578</v>
      </c>
      <c r="C1831" t="s">
        <v>119</v>
      </c>
      <c r="D1831" s="18">
        <v>2007</v>
      </c>
      <c r="E1831" t="s">
        <v>13</v>
      </c>
      <c r="F1831" t="s">
        <v>1579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 s="16">
        <v>1832</v>
      </c>
      <c r="B1832" t="s">
        <v>410</v>
      </c>
      <c r="C1832" t="s">
        <v>114</v>
      </c>
      <c r="D1832" s="18">
        <v>2004</v>
      </c>
      <c r="E1832" t="s">
        <v>44</v>
      </c>
      <c r="F1832" t="s">
        <v>62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 s="16">
        <v>1833</v>
      </c>
      <c r="B1833" t="s">
        <v>1580</v>
      </c>
      <c r="C1833" t="s">
        <v>114</v>
      </c>
      <c r="D1833" s="18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 s="16">
        <v>1834</v>
      </c>
      <c r="B1834" t="s">
        <v>1581</v>
      </c>
      <c r="C1834" t="s">
        <v>68</v>
      </c>
      <c r="D1834" s="18">
        <v>2015</v>
      </c>
      <c r="E1834" t="s">
        <v>44</v>
      </c>
      <c r="F1834" t="s">
        <v>207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 s="16">
        <v>1835</v>
      </c>
      <c r="B1835" t="s">
        <v>1582</v>
      </c>
      <c r="C1835" t="s">
        <v>47</v>
      </c>
      <c r="D1835" s="18">
        <v>2007</v>
      </c>
      <c r="E1835" t="s">
        <v>44</v>
      </c>
      <c r="F1835" t="s">
        <v>62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 s="16">
        <v>1836</v>
      </c>
      <c r="B1836" t="s">
        <v>1583</v>
      </c>
      <c r="C1836" t="s">
        <v>42</v>
      </c>
      <c r="D1836" s="18">
        <v>2008</v>
      </c>
      <c r="E1836" t="s">
        <v>18</v>
      </c>
      <c r="F1836" t="s">
        <v>515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 s="16">
        <v>1837</v>
      </c>
      <c r="B1837" t="s">
        <v>1584</v>
      </c>
      <c r="C1837" t="s">
        <v>47</v>
      </c>
      <c r="D1837" s="18">
        <v>2007</v>
      </c>
      <c r="E1837" t="s">
        <v>28</v>
      </c>
      <c r="F1837" t="s">
        <v>239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 s="16">
        <v>1838</v>
      </c>
      <c r="B1838" t="s">
        <v>1585</v>
      </c>
      <c r="C1838" t="s">
        <v>142</v>
      </c>
      <c r="D1838" s="1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5">
      <c r="A1839" s="16">
        <v>1839</v>
      </c>
      <c r="B1839" t="s">
        <v>621</v>
      </c>
      <c r="C1839" t="s">
        <v>47</v>
      </c>
      <c r="D1839" s="18"/>
      <c r="E1839" t="s">
        <v>28</v>
      </c>
      <c r="F1839" t="s">
        <v>111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 s="16">
        <v>1840</v>
      </c>
      <c r="B1840" t="s">
        <v>1586</v>
      </c>
      <c r="C1840" t="s">
        <v>114</v>
      </c>
      <c r="D1840" s="18">
        <v>2005</v>
      </c>
      <c r="E1840" t="s">
        <v>44</v>
      </c>
      <c r="F1840" t="s">
        <v>93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 s="16">
        <v>1841</v>
      </c>
      <c r="B1841" t="s">
        <v>1587</v>
      </c>
      <c r="C1841" t="s">
        <v>16</v>
      </c>
      <c r="D1841" s="18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 s="16">
        <v>1842</v>
      </c>
      <c r="B1842" t="s">
        <v>1588</v>
      </c>
      <c r="C1842" t="s">
        <v>87</v>
      </c>
      <c r="D1842" s="18">
        <v>1995</v>
      </c>
      <c r="E1842" t="s">
        <v>22</v>
      </c>
      <c r="F1842" t="s">
        <v>60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 s="16">
        <v>1843</v>
      </c>
      <c r="B1843" t="s">
        <v>1589</v>
      </c>
      <c r="C1843" t="s">
        <v>187</v>
      </c>
      <c r="D1843" s="18">
        <v>1994</v>
      </c>
      <c r="E1843" t="s">
        <v>13</v>
      </c>
      <c r="F1843" t="s">
        <v>418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 s="16">
        <v>1844</v>
      </c>
      <c r="B1844" t="s">
        <v>641</v>
      </c>
      <c r="C1844" t="s">
        <v>12</v>
      </c>
      <c r="D1844" s="18">
        <v>2007</v>
      </c>
      <c r="E1844" t="s">
        <v>18</v>
      </c>
      <c r="F1844" t="s">
        <v>111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 s="16">
        <v>1845</v>
      </c>
      <c r="B1845" t="s">
        <v>1590</v>
      </c>
      <c r="C1845" t="s">
        <v>150</v>
      </c>
      <c r="D1845" s="18">
        <v>2013</v>
      </c>
      <c r="E1845" t="s">
        <v>213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 s="16">
        <v>1846</v>
      </c>
      <c r="B1846" t="s">
        <v>1591</v>
      </c>
      <c r="C1846" t="s">
        <v>87</v>
      </c>
      <c r="D1846" s="18">
        <v>1999</v>
      </c>
      <c r="E1846" t="s">
        <v>22</v>
      </c>
      <c r="F1846" t="s">
        <v>125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 s="16">
        <v>1847</v>
      </c>
      <c r="B1847" t="s">
        <v>1592</v>
      </c>
      <c r="C1847" t="s">
        <v>131</v>
      </c>
      <c r="D1847" s="18">
        <v>2004</v>
      </c>
      <c r="E1847" t="s">
        <v>24</v>
      </c>
      <c r="F1847" t="s">
        <v>93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 s="16">
        <v>1848</v>
      </c>
      <c r="B1848" t="s">
        <v>746</v>
      </c>
      <c r="C1848" t="s">
        <v>42</v>
      </c>
      <c r="D1848" s="18">
        <v>2010</v>
      </c>
      <c r="E1848" t="s">
        <v>44</v>
      </c>
      <c r="F1848" t="s">
        <v>452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 s="16">
        <v>1849</v>
      </c>
      <c r="B1849" t="s">
        <v>1071</v>
      </c>
      <c r="C1849" t="s">
        <v>42</v>
      </c>
      <c r="D1849" s="18">
        <v>2009</v>
      </c>
      <c r="E1849" t="s">
        <v>28</v>
      </c>
      <c r="F1849" t="s">
        <v>62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 s="16">
        <v>1850</v>
      </c>
      <c r="B1850" t="s">
        <v>1593</v>
      </c>
      <c r="C1850" t="s">
        <v>128</v>
      </c>
      <c r="D1850" s="18">
        <v>1981</v>
      </c>
      <c r="E1850" t="s">
        <v>31</v>
      </c>
      <c r="F1850" t="s">
        <v>62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 s="16">
        <v>1851</v>
      </c>
      <c r="B1851" t="s">
        <v>1414</v>
      </c>
      <c r="C1851" t="s">
        <v>39</v>
      </c>
      <c r="D1851" s="18">
        <v>2007</v>
      </c>
      <c r="E1851" t="s">
        <v>31</v>
      </c>
      <c r="F1851" t="s">
        <v>111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 s="16">
        <v>1852</v>
      </c>
      <c r="B1852" t="s">
        <v>1594</v>
      </c>
      <c r="C1852" t="s">
        <v>66</v>
      </c>
      <c r="D1852" s="18">
        <v>2015</v>
      </c>
      <c r="E1852" t="s">
        <v>44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 s="16">
        <v>1853</v>
      </c>
      <c r="B1853" t="s">
        <v>1595</v>
      </c>
      <c r="C1853" t="s">
        <v>128</v>
      </c>
      <c r="D1853" s="18">
        <v>1982</v>
      </c>
      <c r="E1853" t="s">
        <v>2</v>
      </c>
      <c r="F1853" t="s">
        <v>129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 s="16">
        <v>1854</v>
      </c>
      <c r="B1854" t="s">
        <v>1596</v>
      </c>
      <c r="C1854" t="s">
        <v>87</v>
      </c>
      <c r="D1854" s="18">
        <v>1997</v>
      </c>
      <c r="E1854" t="s">
        <v>13</v>
      </c>
      <c r="F1854" t="s">
        <v>111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 s="16">
        <v>1855</v>
      </c>
      <c r="B1855" t="s">
        <v>1382</v>
      </c>
      <c r="C1855" t="s">
        <v>42</v>
      </c>
      <c r="D1855" s="18">
        <v>2012</v>
      </c>
      <c r="E1855" t="s">
        <v>44</v>
      </c>
      <c r="F1855" t="s">
        <v>207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 s="16">
        <v>1856</v>
      </c>
      <c r="B1856" t="s">
        <v>1597</v>
      </c>
      <c r="C1856" t="s">
        <v>26</v>
      </c>
      <c r="D1856" s="18">
        <v>2007</v>
      </c>
      <c r="E1856" t="s">
        <v>33</v>
      </c>
      <c r="F1856" t="s">
        <v>93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 s="16">
        <v>1857</v>
      </c>
      <c r="B1857" t="s">
        <v>1598</v>
      </c>
      <c r="C1857" t="s">
        <v>42</v>
      </c>
      <c r="D1857" s="18">
        <v>2010</v>
      </c>
      <c r="E1857" t="s">
        <v>73</v>
      </c>
      <c r="F1857" t="s">
        <v>386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 s="16">
        <v>1858</v>
      </c>
      <c r="B1858" t="s">
        <v>1599</v>
      </c>
      <c r="C1858" t="s">
        <v>21</v>
      </c>
      <c r="D1858" s="18">
        <v>1999</v>
      </c>
      <c r="E1858" t="s">
        <v>213</v>
      </c>
      <c r="F1858" t="s">
        <v>185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 s="16">
        <v>1859</v>
      </c>
      <c r="B1859" t="s">
        <v>1600</v>
      </c>
      <c r="C1859" t="s">
        <v>16</v>
      </c>
      <c r="D1859" s="18">
        <v>1984</v>
      </c>
      <c r="E1859" t="s">
        <v>24</v>
      </c>
      <c r="F1859" t="s">
        <v>1148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 s="16">
        <v>1860</v>
      </c>
      <c r="B1860" t="s">
        <v>1601</v>
      </c>
      <c r="C1860" t="s">
        <v>21</v>
      </c>
      <c r="D1860" s="18">
        <v>1989</v>
      </c>
      <c r="E1860" t="s">
        <v>22</v>
      </c>
      <c r="F1860" t="s">
        <v>125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 s="16">
        <v>1861</v>
      </c>
      <c r="B1861" t="s">
        <v>1602</v>
      </c>
      <c r="C1861" t="s">
        <v>16</v>
      </c>
      <c r="D1861" s="18">
        <v>1989</v>
      </c>
      <c r="E1861" t="s">
        <v>22</v>
      </c>
      <c r="F1861" t="s">
        <v>297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 s="16">
        <v>1862</v>
      </c>
      <c r="B1862" t="s">
        <v>1603</v>
      </c>
      <c r="C1862" t="s">
        <v>79</v>
      </c>
      <c r="D1862" s="18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 s="16">
        <v>1863</v>
      </c>
      <c r="B1863" t="s">
        <v>1604</v>
      </c>
      <c r="C1863" t="s">
        <v>16</v>
      </c>
      <c r="D1863" s="18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 s="16">
        <v>1864</v>
      </c>
      <c r="B1864" t="s">
        <v>1605</v>
      </c>
      <c r="C1864" t="s">
        <v>12</v>
      </c>
      <c r="D1864" s="18">
        <v>2008</v>
      </c>
      <c r="E1864" t="s">
        <v>31</v>
      </c>
      <c r="F1864" t="s">
        <v>111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 s="16">
        <v>1865</v>
      </c>
      <c r="B1865" t="s">
        <v>1386</v>
      </c>
      <c r="C1865" t="s">
        <v>47</v>
      </c>
      <c r="D1865" s="18">
        <v>2001</v>
      </c>
      <c r="E1865" t="s">
        <v>13</v>
      </c>
      <c r="F1865" t="s">
        <v>111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 s="16">
        <v>1866</v>
      </c>
      <c r="B1866" t="s">
        <v>1606</v>
      </c>
      <c r="C1866" t="s">
        <v>47</v>
      </c>
      <c r="D1866" s="18">
        <v>2006</v>
      </c>
      <c r="E1866" t="s">
        <v>28</v>
      </c>
      <c r="F1866" t="s">
        <v>60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 s="16">
        <v>1867</v>
      </c>
      <c r="B1867" t="s">
        <v>1607</v>
      </c>
      <c r="C1867" t="s">
        <v>47</v>
      </c>
      <c r="D1867" s="18">
        <v>2006</v>
      </c>
      <c r="E1867" t="s">
        <v>28</v>
      </c>
      <c r="F1867" t="s">
        <v>60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 s="16">
        <v>1868</v>
      </c>
      <c r="B1868" t="s">
        <v>1608</v>
      </c>
      <c r="C1868" t="s">
        <v>148</v>
      </c>
      <c r="D1868" s="1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 s="16">
        <v>1869</v>
      </c>
      <c r="B1869" t="s">
        <v>1609</v>
      </c>
      <c r="C1869" t="s">
        <v>131</v>
      </c>
      <c r="D1869" s="18">
        <v>2005</v>
      </c>
      <c r="E1869" t="s">
        <v>22</v>
      </c>
      <c r="F1869" t="s">
        <v>62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 s="16">
        <v>1870</v>
      </c>
      <c r="B1870" t="s">
        <v>1610</v>
      </c>
      <c r="C1870" t="s">
        <v>87</v>
      </c>
      <c r="D1870" s="18">
        <v>1998</v>
      </c>
      <c r="E1870" t="s">
        <v>22</v>
      </c>
      <c r="F1870" t="s">
        <v>60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 s="16">
        <v>1871</v>
      </c>
      <c r="B1871" t="s">
        <v>1611</v>
      </c>
      <c r="C1871" t="s">
        <v>42</v>
      </c>
      <c r="D1871" s="18">
        <v>2013</v>
      </c>
      <c r="E1871" t="s">
        <v>22</v>
      </c>
      <c r="F1871" t="s">
        <v>193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 s="16">
        <v>1872</v>
      </c>
      <c r="B1872" t="s">
        <v>534</v>
      </c>
      <c r="C1872" t="s">
        <v>131</v>
      </c>
      <c r="D1872" s="18">
        <v>2008</v>
      </c>
      <c r="E1872" t="s">
        <v>44</v>
      </c>
      <c r="F1872" t="s">
        <v>197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 s="16">
        <v>1873</v>
      </c>
      <c r="B1873" t="s">
        <v>1612</v>
      </c>
      <c r="C1873" t="s">
        <v>26</v>
      </c>
      <c r="D1873" s="18">
        <v>2008</v>
      </c>
      <c r="E1873" t="s">
        <v>33</v>
      </c>
      <c r="F1873" t="s">
        <v>93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 s="16">
        <v>1874</v>
      </c>
      <c r="B1874" t="s">
        <v>1111</v>
      </c>
      <c r="C1874" t="s">
        <v>131</v>
      </c>
      <c r="D1874" s="18">
        <v>2007</v>
      </c>
      <c r="E1874" t="s">
        <v>44</v>
      </c>
      <c r="F1874" t="s">
        <v>111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 s="16">
        <v>1875</v>
      </c>
      <c r="B1875" t="s">
        <v>1613</v>
      </c>
      <c r="C1875" t="s">
        <v>47</v>
      </c>
      <c r="D1875" s="18">
        <v>2006</v>
      </c>
      <c r="E1875" t="s">
        <v>84</v>
      </c>
      <c r="F1875" t="s">
        <v>122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 s="16">
        <v>1876</v>
      </c>
      <c r="B1876" t="s">
        <v>1614</v>
      </c>
      <c r="C1876" t="s">
        <v>39</v>
      </c>
      <c r="D1876" s="18">
        <v>2009</v>
      </c>
      <c r="E1876" t="s">
        <v>13</v>
      </c>
      <c r="F1876" t="s">
        <v>111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 s="16">
        <v>1877</v>
      </c>
      <c r="B1877" t="s">
        <v>1615</v>
      </c>
      <c r="C1877" t="s">
        <v>56</v>
      </c>
      <c r="D1877" s="18">
        <v>2003</v>
      </c>
      <c r="E1877" t="s">
        <v>22</v>
      </c>
      <c r="F1877" t="s">
        <v>129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 s="16">
        <v>1878</v>
      </c>
      <c r="B1878" t="s">
        <v>1616</v>
      </c>
      <c r="C1878" t="s">
        <v>42</v>
      </c>
      <c r="D1878" s="18">
        <v>2007</v>
      </c>
      <c r="E1878" t="s">
        <v>73</v>
      </c>
      <c r="F1878" t="s">
        <v>122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 s="16">
        <v>1879</v>
      </c>
      <c r="B1879" t="s">
        <v>1617</v>
      </c>
      <c r="C1879" t="s">
        <v>635</v>
      </c>
      <c r="D1879" s="18">
        <v>2000</v>
      </c>
      <c r="E1879" t="s">
        <v>13</v>
      </c>
      <c r="F1879" t="s">
        <v>122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 s="16">
        <v>1880</v>
      </c>
      <c r="B1880" t="s">
        <v>1618</v>
      </c>
      <c r="C1880" t="s">
        <v>87</v>
      </c>
      <c r="D1880" s="18">
        <v>1998</v>
      </c>
      <c r="E1880" t="s">
        <v>33</v>
      </c>
      <c r="F1880" t="s">
        <v>185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 s="16">
        <v>1881</v>
      </c>
      <c r="B1881" t="s">
        <v>1619</v>
      </c>
      <c r="C1881" t="s">
        <v>131</v>
      </c>
      <c r="D1881" s="18">
        <v>2005</v>
      </c>
      <c r="E1881" t="s">
        <v>28</v>
      </c>
      <c r="F1881" t="s">
        <v>60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 s="16">
        <v>1882</v>
      </c>
      <c r="B1882" t="s">
        <v>561</v>
      </c>
      <c r="C1882" t="s">
        <v>26</v>
      </c>
      <c r="D1882" s="18">
        <v>2006</v>
      </c>
      <c r="E1882" t="s">
        <v>44</v>
      </c>
      <c r="F1882" t="s">
        <v>197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 s="16">
        <v>1883</v>
      </c>
      <c r="B1883" t="s">
        <v>225</v>
      </c>
      <c r="C1883" t="s">
        <v>114</v>
      </c>
      <c r="D1883" s="18">
        <v>2003</v>
      </c>
      <c r="E1883" t="s">
        <v>13</v>
      </c>
      <c r="F1883" t="s">
        <v>111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 s="16">
        <v>1884</v>
      </c>
      <c r="B1884" t="s">
        <v>1620</v>
      </c>
      <c r="C1884" t="s">
        <v>119</v>
      </c>
      <c r="D1884" s="18">
        <v>2009</v>
      </c>
      <c r="E1884" t="s">
        <v>213</v>
      </c>
      <c r="F1884" t="s">
        <v>122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 s="16">
        <v>1885</v>
      </c>
      <c r="B1885" t="s">
        <v>1621</v>
      </c>
      <c r="C1885" t="s">
        <v>47</v>
      </c>
      <c r="D1885" s="18">
        <v>2006</v>
      </c>
      <c r="E1885" t="s">
        <v>44</v>
      </c>
      <c r="F1885" t="s">
        <v>111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 s="16">
        <v>1886</v>
      </c>
      <c r="B1886" t="s">
        <v>1622</v>
      </c>
      <c r="C1886" t="s">
        <v>12</v>
      </c>
      <c r="D1886" s="18">
        <v>2009</v>
      </c>
      <c r="E1886" t="s">
        <v>13</v>
      </c>
      <c r="F1886" t="s">
        <v>111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 s="16">
        <v>1887</v>
      </c>
      <c r="B1887" t="s">
        <v>1623</v>
      </c>
      <c r="C1887" t="s">
        <v>47</v>
      </c>
      <c r="D1887" s="18">
        <v>2002</v>
      </c>
      <c r="E1887" t="s">
        <v>31</v>
      </c>
      <c r="F1887" t="s">
        <v>197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 s="16">
        <v>1888</v>
      </c>
      <c r="B1888" t="s">
        <v>1624</v>
      </c>
      <c r="C1888" t="s">
        <v>87</v>
      </c>
      <c r="D1888" s="18">
        <v>1997</v>
      </c>
      <c r="E1888" t="s">
        <v>33</v>
      </c>
      <c r="F1888" t="s">
        <v>1625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 s="16">
        <v>1889</v>
      </c>
      <c r="B1889" t="s">
        <v>1626</v>
      </c>
      <c r="C1889" t="s">
        <v>42</v>
      </c>
      <c r="D1889" s="18">
        <v>2010</v>
      </c>
      <c r="E1889" t="s">
        <v>44</v>
      </c>
      <c r="F1889" t="s">
        <v>111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 s="16">
        <v>1890</v>
      </c>
      <c r="B1890" t="s">
        <v>1129</v>
      </c>
      <c r="C1890" t="s">
        <v>26</v>
      </c>
      <c r="D1890" s="18">
        <v>2010</v>
      </c>
      <c r="E1890" t="s">
        <v>18</v>
      </c>
      <c r="F1890" t="s">
        <v>122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 s="16">
        <v>1891</v>
      </c>
      <c r="B1891" t="s">
        <v>574</v>
      </c>
      <c r="C1891" t="s">
        <v>42</v>
      </c>
      <c r="D1891" s="18">
        <v>2012</v>
      </c>
      <c r="E1891" t="s">
        <v>44</v>
      </c>
      <c r="F1891" t="s">
        <v>62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 s="16">
        <v>1892</v>
      </c>
      <c r="B1892" t="s">
        <v>1627</v>
      </c>
      <c r="C1892" t="s">
        <v>12</v>
      </c>
      <c r="D1892" s="18">
        <v>2007</v>
      </c>
      <c r="E1892" t="s">
        <v>84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 s="16">
        <v>1893</v>
      </c>
      <c r="B1893" t="s">
        <v>1628</v>
      </c>
      <c r="C1893" t="s">
        <v>87</v>
      </c>
      <c r="D1893" s="18">
        <v>1998</v>
      </c>
      <c r="E1893" t="s">
        <v>13</v>
      </c>
      <c r="F1893" t="s">
        <v>609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 s="16">
        <v>1894</v>
      </c>
      <c r="B1894" t="s">
        <v>1629</v>
      </c>
      <c r="C1894" t="s">
        <v>39</v>
      </c>
      <c r="D1894" s="18">
        <v>2010</v>
      </c>
      <c r="E1894" t="s">
        <v>18</v>
      </c>
      <c r="F1894" t="s">
        <v>122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 s="16">
        <v>1895</v>
      </c>
      <c r="B1895" t="s">
        <v>1630</v>
      </c>
      <c r="C1895" t="s">
        <v>47</v>
      </c>
      <c r="D1895" s="18">
        <v>2003</v>
      </c>
      <c r="E1895" t="s">
        <v>18</v>
      </c>
      <c r="F1895" t="s">
        <v>111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 s="16">
        <v>1896</v>
      </c>
      <c r="B1896" t="s">
        <v>1631</v>
      </c>
      <c r="C1896" t="s">
        <v>42</v>
      </c>
      <c r="D1896" s="18">
        <v>2008</v>
      </c>
      <c r="E1896" t="s">
        <v>44</v>
      </c>
      <c r="F1896" t="s">
        <v>93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 s="16">
        <v>1897</v>
      </c>
      <c r="B1897" t="s">
        <v>1470</v>
      </c>
      <c r="C1897" t="s">
        <v>47</v>
      </c>
      <c r="D1897" s="18">
        <v>2002</v>
      </c>
      <c r="E1897" t="s">
        <v>2</v>
      </c>
      <c r="F1897" t="s">
        <v>386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 s="16">
        <v>1898</v>
      </c>
      <c r="B1898" t="s">
        <v>41</v>
      </c>
      <c r="C1898" t="s">
        <v>119</v>
      </c>
      <c r="D1898" s="18">
        <v>2015</v>
      </c>
      <c r="E1898" t="s">
        <v>44</v>
      </c>
      <c r="F1898" t="s">
        <v>45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 s="16">
        <v>1899</v>
      </c>
      <c r="B1899" t="s">
        <v>1632</v>
      </c>
      <c r="C1899" t="s">
        <v>12</v>
      </c>
      <c r="D1899" s="18">
        <v>2009</v>
      </c>
      <c r="E1899" t="s">
        <v>13</v>
      </c>
      <c r="F1899" t="s">
        <v>386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 s="16">
        <v>1900</v>
      </c>
      <c r="B1900" t="s">
        <v>1633</v>
      </c>
      <c r="C1900" t="s">
        <v>47</v>
      </c>
      <c r="D1900" s="18">
        <v>2002</v>
      </c>
      <c r="E1900" t="s">
        <v>13</v>
      </c>
      <c r="F1900" t="s">
        <v>1634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 s="16">
        <v>1901</v>
      </c>
      <c r="B1901" t="s">
        <v>1635</v>
      </c>
      <c r="C1901" t="s">
        <v>26</v>
      </c>
      <c r="D1901" s="18">
        <v>2009</v>
      </c>
      <c r="E1901" t="s">
        <v>84</v>
      </c>
      <c r="F1901" t="s">
        <v>111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 s="16">
        <v>1902</v>
      </c>
      <c r="B1902" t="s">
        <v>1636</v>
      </c>
      <c r="C1902" t="s">
        <v>12</v>
      </c>
      <c r="D1902" s="18">
        <v>2009</v>
      </c>
      <c r="E1902" t="s">
        <v>44</v>
      </c>
      <c r="F1902" t="s">
        <v>177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 s="16">
        <v>1903</v>
      </c>
      <c r="B1903" t="s">
        <v>1637</v>
      </c>
      <c r="C1903" t="s">
        <v>39</v>
      </c>
      <c r="D1903" s="18">
        <v>2012</v>
      </c>
      <c r="E1903" t="s">
        <v>44</v>
      </c>
      <c r="F1903" t="s">
        <v>111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 s="16">
        <v>1904</v>
      </c>
      <c r="B1904" t="s">
        <v>1277</v>
      </c>
      <c r="C1904" t="s">
        <v>131</v>
      </c>
      <c r="D1904" s="18">
        <v>2009</v>
      </c>
      <c r="E1904" t="s">
        <v>44</v>
      </c>
      <c r="F1904" t="s">
        <v>45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 s="16">
        <v>1905</v>
      </c>
      <c r="B1905" t="s">
        <v>242</v>
      </c>
      <c r="C1905" t="s">
        <v>12</v>
      </c>
      <c r="D1905" s="18">
        <v>2010</v>
      </c>
      <c r="E1905" t="s">
        <v>13</v>
      </c>
      <c r="F1905" t="s">
        <v>111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 s="16">
        <v>1906</v>
      </c>
      <c r="B1906" t="s">
        <v>888</v>
      </c>
      <c r="C1906" t="s">
        <v>42</v>
      </c>
      <c r="D1906" s="18">
        <v>2007</v>
      </c>
      <c r="E1906" t="s">
        <v>31</v>
      </c>
      <c r="F1906" t="s">
        <v>111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 s="16">
        <v>1907</v>
      </c>
      <c r="B1907" t="s">
        <v>1638</v>
      </c>
      <c r="C1907" t="s">
        <v>128</v>
      </c>
      <c r="D1907" s="18">
        <v>1982</v>
      </c>
      <c r="E1907" t="s">
        <v>2</v>
      </c>
      <c r="F1907" t="s">
        <v>129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 s="16">
        <v>1908</v>
      </c>
      <c r="B1908" t="s">
        <v>1357</v>
      </c>
      <c r="C1908" t="s">
        <v>39</v>
      </c>
      <c r="D1908" s="18">
        <v>2008</v>
      </c>
      <c r="E1908" t="s">
        <v>44</v>
      </c>
      <c r="F1908" t="s">
        <v>224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 s="16">
        <v>1909</v>
      </c>
      <c r="B1909" t="s">
        <v>1262</v>
      </c>
      <c r="C1909" t="s">
        <v>47</v>
      </c>
      <c r="D1909" s="18">
        <v>2004</v>
      </c>
      <c r="E1909" t="s">
        <v>31</v>
      </c>
      <c r="F1909" t="s">
        <v>93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 s="16">
        <v>1910</v>
      </c>
      <c r="B1910" t="s">
        <v>1639</v>
      </c>
      <c r="C1910" t="s">
        <v>42</v>
      </c>
      <c r="D1910" s="18">
        <v>2011</v>
      </c>
      <c r="E1910" t="s">
        <v>18</v>
      </c>
      <c r="F1910" t="s">
        <v>515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 s="16">
        <v>1911</v>
      </c>
      <c r="B1911" t="s">
        <v>1188</v>
      </c>
      <c r="C1911" t="s">
        <v>150</v>
      </c>
      <c r="D1911" s="18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 s="16">
        <v>1912</v>
      </c>
      <c r="B1912" t="s">
        <v>1640</v>
      </c>
      <c r="C1912" t="s">
        <v>26</v>
      </c>
      <c r="D1912" s="18">
        <v>2008</v>
      </c>
      <c r="E1912" t="s">
        <v>33</v>
      </c>
      <c r="F1912" t="s">
        <v>111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 s="16">
        <v>1913</v>
      </c>
      <c r="B1913" t="s">
        <v>1641</v>
      </c>
      <c r="C1913" t="s">
        <v>87</v>
      </c>
      <c r="D1913" s="18">
        <v>1998</v>
      </c>
      <c r="E1913" t="s">
        <v>13</v>
      </c>
      <c r="F1913" t="s">
        <v>609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 s="16">
        <v>1914</v>
      </c>
      <c r="B1914" t="s">
        <v>1642</v>
      </c>
      <c r="C1914" t="s">
        <v>56</v>
      </c>
      <c r="D1914" s="18">
        <v>2003</v>
      </c>
      <c r="E1914" t="s">
        <v>73</v>
      </c>
      <c r="F1914" t="s">
        <v>129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 s="16">
        <v>1915</v>
      </c>
      <c r="B1915" t="s">
        <v>1643</v>
      </c>
      <c r="C1915" t="s">
        <v>56</v>
      </c>
      <c r="D1915" s="18">
        <v>2002</v>
      </c>
      <c r="E1915" t="s">
        <v>2</v>
      </c>
      <c r="F1915" t="s">
        <v>93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 s="16">
        <v>1916</v>
      </c>
      <c r="B1916" t="s">
        <v>1644</v>
      </c>
      <c r="C1916" t="s">
        <v>148</v>
      </c>
      <c r="D1916" s="18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 s="16">
        <v>1917</v>
      </c>
      <c r="B1917" t="s">
        <v>1645</v>
      </c>
      <c r="C1917" t="s">
        <v>42</v>
      </c>
      <c r="D1917" s="18">
        <v>2008</v>
      </c>
      <c r="E1917" t="s">
        <v>73</v>
      </c>
      <c r="F1917" t="s">
        <v>297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 s="16">
        <v>1918</v>
      </c>
      <c r="B1918" t="s">
        <v>1272</v>
      </c>
      <c r="C1918" t="s">
        <v>39</v>
      </c>
      <c r="D1918" s="18">
        <v>2011</v>
      </c>
      <c r="E1918" t="s">
        <v>73</v>
      </c>
      <c r="F1918" t="s">
        <v>177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 s="16">
        <v>1919</v>
      </c>
      <c r="B1919" t="s">
        <v>1646</v>
      </c>
      <c r="C1919" t="s">
        <v>39</v>
      </c>
      <c r="D1919" s="18">
        <v>2013</v>
      </c>
      <c r="E1919" t="s">
        <v>13</v>
      </c>
      <c r="F1919" t="s">
        <v>111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 s="16">
        <v>1920</v>
      </c>
      <c r="B1920" t="s">
        <v>1647</v>
      </c>
      <c r="C1920" t="s">
        <v>87</v>
      </c>
      <c r="D1920" s="18">
        <v>1999</v>
      </c>
      <c r="E1920" t="s">
        <v>28</v>
      </c>
      <c r="F1920" t="s">
        <v>60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 s="16">
        <v>1921</v>
      </c>
      <c r="B1921" t="s">
        <v>556</v>
      </c>
      <c r="C1921" t="s">
        <v>47</v>
      </c>
      <c r="D1921" s="18">
        <v>2006</v>
      </c>
      <c r="E1921" t="s">
        <v>31</v>
      </c>
      <c r="F1921" t="s">
        <v>62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 s="16">
        <v>1922</v>
      </c>
      <c r="B1922" t="s">
        <v>1648</v>
      </c>
      <c r="C1922" t="s">
        <v>26</v>
      </c>
      <c r="D1922" s="18">
        <v>2008</v>
      </c>
      <c r="E1922" t="s">
        <v>33</v>
      </c>
      <c r="F1922" t="s">
        <v>93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 s="16">
        <v>1923</v>
      </c>
      <c r="B1923" t="s">
        <v>1531</v>
      </c>
      <c r="C1923" t="s">
        <v>39</v>
      </c>
      <c r="D1923" s="18">
        <v>2010</v>
      </c>
      <c r="E1923" t="s">
        <v>44</v>
      </c>
      <c r="F1923" t="s">
        <v>45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 s="16">
        <v>1924</v>
      </c>
      <c r="B1924" t="s">
        <v>1649</v>
      </c>
      <c r="C1924" t="s">
        <v>39</v>
      </c>
      <c r="D1924" s="18">
        <v>2008</v>
      </c>
      <c r="E1924" t="s">
        <v>44</v>
      </c>
      <c r="F1924" t="s">
        <v>45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 s="16">
        <v>1925</v>
      </c>
      <c r="B1925" t="s">
        <v>1650</v>
      </c>
      <c r="C1925" t="s">
        <v>835</v>
      </c>
      <c r="D1925" s="18">
        <v>1994</v>
      </c>
      <c r="E1925" t="s">
        <v>73</v>
      </c>
      <c r="F1925" t="s">
        <v>122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 s="16">
        <v>1926</v>
      </c>
      <c r="B1926" t="s">
        <v>1651</v>
      </c>
      <c r="C1926" t="s">
        <v>119</v>
      </c>
      <c r="D1926" s="18">
        <v>1999</v>
      </c>
      <c r="E1926" t="s">
        <v>13</v>
      </c>
      <c r="F1926" t="s">
        <v>224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 s="16">
        <v>1927</v>
      </c>
      <c r="B1927" t="s">
        <v>1483</v>
      </c>
      <c r="C1927" t="s">
        <v>47</v>
      </c>
      <c r="D1927" s="18">
        <v>2009</v>
      </c>
      <c r="E1927" t="s">
        <v>73</v>
      </c>
      <c r="F1927" t="s">
        <v>386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 s="16">
        <v>1928</v>
      </c>
      <c r="B1928" t="s">
        <v>376</v>
      </c>
      <c r="C1928" t="s">
        <v>39</v>
      </c>
      <c r="D1928" s="18">
        <v>2007</v>
      </c>
      <c r="E1928" t="s">
        <v>13</v>
      </c>
      <c r="F1928" t="s">
        <v>185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 s="16">
        <v>1929</v>
      </c>
      <c r="B1929" t="s">
        <v>1652</v>
      </c>
      <c r="C1929" t="s">
        <v>26</v>
      </c>
      <c r="D1929" s="18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 s="16">
        <v>1930</v>
      </c>
      <c r="B1930" t="s">
        <v>1653</v>
      </c>
      <c r="C1930" t="s">
        <v>87</v>
      </c>
      <c r="D1930" s="18">
        <v>1997</v>
      </c>
      <c r="E1930" t="s">
        <v>13</v>
      </c>
      <c r="F1930" t="s">
        <v>111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 s="16">
        <v>1931</v>
      </c>
      <c r="B1931" t="s">
        <v>1654</v>
      </c>
      <c r="C1931" t="s">
        <v>47</v>
      </c>
      <c r="D1931" s="18">
        <v>2005</v>
      </c>
      <c r="E1931" t="s">
        <v>73</v>
      </c>
      <c r="F1931" t="s">
        <v>297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 s="16">
        <v>1932</v>
      </c>
      <c r="B1932" t="s">
        <v>665</v>
      </c>
      <c r="C1932" t="s">
        <v>42</v>
      </c>
      <c r="D1932" s="18">
        <v>2013</v>
      </c>
      <c r="E1932" t="s">
        <v>2</v>
      </c>
      <c r="F1932" t="s">
        <v>62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 s="16">
        <v>1933</v>
      </c>
      <c r="B1933" t="s">
        <v>1655</v>
      </c>
      <c r="C1933" t="s">
        <v>42</v>
      </c>
      <c r="D1933" s="18">
        <v>2012</v>
      </c>
      <c r="E1933" t="s">
        <v>18</v>
      </c>
      <c r="F1933" t="s">
        <v>515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 s="16">
        <v>1934</v>
      </c>
      <c r="B1934" t="s">
        <v>1656</v>
      </c>
      <c r="C1934" t="s">
        <v>131</v>
      </c>
      <c r="D1934" s="18">
        <v>2005</v>
      </c>
      <c r="E1934" t="s">
        <v>13</v>
      </c>
      <c r="F1934" t="s">
        <v>60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 s="16">
        <v>1935</v>
      </c>
      <c r="B1935" t="s">
        <v>1657</v>
      </c>
      <c r="C1935" t="s">
        <v>12</v>
      </c>
      <c r="D1935" s="18">
        <v>2011</v>
      </c>
      <c r="E1935" t="s">
        <v>44</v>
      </c>
      <c r="F1935" t="s">
        <v>452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 s="16">
        <v>1936</v>
      </c>
      <c r="B1936" t="s">
        <v>1658</v>
      </c>
      <c r="C1936" t="s">
        <v>87</v>
      </c>
      <c r="D1936" s="18">
        <v>1995</v>
      </c>
      <c r="E1936" t="s">
        <v>18</v>
      </c>
      <c r="F1936" t="s">
        <v>60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 s="16">
        <v>1937</v>
      </c>
      <c r="B1937" t="s">
        <v>1020</v>
      </c>
      <c r="C1937" t="s">
        <v>39</v>
      </c>
      <c r="D1937" s="18">
        <v>2011</v>
      </c>
      <c r="E1937" t="s">
        <v>44</v>
      </c>
      <c r="F1937" t="s">
        <v>452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 s="16">
        <v>1938</v>
      </c>
      <c r="B1938" t="s">
        <v>1659</v>
      </c>
      <c r="C1938" t="s">
        <v>87</v>
      </c>
      <c r="D1938" s="18">
        <v>1999</v>
      </c>
      <c r="E1938" t="s">
        <v>18</v>
      </c>
      <c r="F1938" t="s">
        <v>111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 s="16">
        <v>1939</v>
      </c>
      <c r="B1939" t="s">
        <v>1660</v>
      </c>
      <c r="C1939" t="s">
        <v>87</v>
      </c>
      <c r="D1939" s="18">
        <v>1998</v>
      </c>
      <c r="E1939" t="s">
        <v>13</v>
      </c>
      <c r="F1939" t="s">
        <v>111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 s="16">
        <v>1940</v>
      </c>
      <c r="B1940" t="s">
        <v>1661</v>
      </c>
      <c r="C1940" t="s">
        <v>47</v>
      </c>
      <c r="D1940" s="18">
        <v>2006</v>
      </c>
      <c r="E1940" t="s">
        <v>73</v>
      </c>
      <c r="F1940" t="s">
        <v>609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 s="16">
        <v>1941</v>
      </c>
      <c r="B1941" t="s">
        <v>1662</v>
      </c>
      <c r="C1941" t="s">
        <v>39</v>
      </c>
      <c r="D1941" s="18">
        <v>2010</v>
      </c>
      <c r="E1941" t="s">
        <v>31</v>
      </c>
      <c r="F1941" t="s">
        <v>122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 s="16">
        <v>1942</v>
      </c>
      <c r="B1942" t="s">
        <v>1664</v>
      </c>
      <c r="C1942" t="s">
        <v>47</v>
      </c>
      <c r="D1942" s="18">
        <v>2002</v>
      </c>
      <c r="E1942" t="s">
        <v>18</v>
      </c>
      <c r="F1942" t="s">
        <v>111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 s="16">
        <v>1943</v>
      </c>
      <c r="B1943" t="s">
        <v>1665</v>
      </c>
      <c r="C1943" t="s">
        <v>26</v>
      </c>
      <c r="D1943" s="18">
        <v>2008</v>
      </c>
      <c r="E1943" t="s">
        <v>28</v>
      </c>
      <c r="F1943" t="s">
        <v>1666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 s="16">
        <v>1944</v>
      </c>
      <c r="B1944" t="s">
        <v>1667</v>
      </c>
      <c r="C1944" t="s">
        <v>39</v>
      </c>
      <c r="D1944" s="18">
        <v>2010</v>
      </c>
      <c r="E1944" t="s">
        <v>44</v>
      </c>
      <c r="F1944" t="s">
        <v>386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 s="16">
        <v>1945</v>
      </c>
      <c r="B1945" t="s">
        <v>1668</v>
      </c>
      <c r="C1945" t="s">
        <v>42</v>
      </c>
      <c r="D1945" s="18">
        <v>2007</v>
      </c>
      <c r="E1945" t="s">
        <v>18</v>
      </c>
      <c r="F1945" t="s">
        <v>515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 s="16">
        <v>1946</v>
      </c>
      <c r="B1946" t="s">
        <v>102</v>
      </c>
      <c r="C1946" t="s">
        <v>26</v>
      </c>
      <c r="D1946" s="18">
        <v>2007</v>
      </c>
      <c r="E1946" t="s">
        <v>31</v>
      </c>
      <c r="F1946" t="s">
        <v>62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 s="16">
        <v>1947</v>
      </c>
      <c r="B1947" t="s">
        <v>1669</v>
      </c>
      <c r="C1947" t="s">
        <v>87</v>
      </c>
      <c r="D1947" s="18">
        <v>1998</v>
      </c>
      <c r="E1947" t="s">
        <v>28</v>
      </c>
      <c r="F1947" t="s">
        <v>972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 s="16">
        <v>1948</v>
      </c>
      <c r="B1948" t="s">
        <v>506</v>
      </c>
      <c r="C1948" t="s">
        <v>12</v>
      </c>
      <c r="D1948" s="18">
        <v>2008</v>
      </c>
      <c r="E1948" t="s">
        <v>13</v>
      </c>
      <c r="F1948" t="s">
        <v>122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 s="16">
        <v>1949</v>
      </c>
      <c r="B1949" t="s">
        <v>1670</v>
      </c>
      <c r="C1949" t="s">
        <v>47</v>
      </c>
      <c r="D1949" s="18">
        <v>2005</v>
      </c>
      <c r="E1949" t="s">
        <v>13</v>
      </c>
      <c r="F1949" t="s">
        <v>111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 s="16">
        <v>1950</v>
      </c>
      <c r="B1950" t="s">
        <v>1671</v>
      </c>
      <c r="C1950" t="s">
        <v>42</v>
      </c>
      <c r="D1950" s="18">
        <v>2012</v>
      </c>
      <c r="E1950" t="s">
        <v>44</v>
      </c>
      <c r="F1950" t="s">
        <v>193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 s="16">
        <v>1951</v>
      </c>
      <c r="B1951" t="s">
        <v>1672</v>
      </c>
      <c r="C1951" t="s">
        <v>39</v>
      </c>
      <c r="D1951" s="18">
        <v>2008</v>
      </c>
      <c r="E1951" t="s">
        <v>31</v>
      </c>
      <c r="F1951" t="s">
        <v>111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 s="16">
        <v>1952</v>
      </c>
      <c r="B1952" t="s">
        <v>1673</v>
      </c>
      <c r="C1952" t="s">
        <v>87</v>
      </c>
      <c r="D1952" s="18">
        <v>1999</v>
      </c>
      <c r="E1952" t="s">
        <v>213</v>
      </c>
      <c r="F1952" t="s">
        <v>1674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 s="16">
        <v>1953</v>
      </c>
      <c r="B1953" t="s">
        <v>1675</v>
      </c>
      <c r="C1953" t="s">
        <v>47</v>
      </c>
      <c r="D1953" s="18">
        <v>2003</v>
      </c>
      <c r="E1953" t="s">
        <v>44</v>
      </c>
      <c r="F1953" t="s">
        <v>215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 s="16">
        <v>1954</v>
      </c>
      <c r="B1954" t="s">
        <v>352</v>
      </c>
      <c r="C1954" t="s">
        <v>42</v>
      </c>
      <c r="D1954" s="18">
        <v>2008</v>
      </c>
      <c r="E1954" t="s">
        <v>44</v>
      </c>
      <c r="F1954" t="s">
        <v>62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 s="16">
        <v>1955</v>
      </c>
      <c r="B1955" t="s">
        <v>1140</v>
      </c>
      <c r="C1955" t="s">
        <v>79</v>
      </c>
      <c r="D1955" s="18">
        <v>1998</v>
      </c>
      <c r="E1955" t="s">
        <v>13</v>
      </c>
      <c r="F1955" t="s">
        <v>609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 s="16">
        <v>1956</v>
      </c>
      <c r="B1956" t="s">
        <v>1676</v>
      </c>
      <c r="C1956" t="s">
        <v>79</v>
      </c>
      <c r="D1956" s="18">
        <v>1997</v>
      </c>
      <c r="E1956" t="s">
        <v>13</v>
      </c>
      <c r="F1956" t="s">
        <v>418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 s="16">
        <v>1957</v>
      </c>
      <c r="B1957" t="s">
        <v>1677</v>
      </c>
      <c r="C1957" t="s">
        <v>39</v>
      </c>
      <c r="D1957" s="18">
        <v>2009</v>
      </c>
      <c r="E1957" t="s">
        <v>28</v>
      </c>
      <c r="F1957" t="s">
        <v>62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 s="16">
        <v>1958</v>
      </c>
      <c r="B1958" t="s">
        <v>1678</v>
      </c>
      <c r="C1958" t="s">
        <v>26</v>
      </c>
      <c r="D1958" s="18">
        <v>2007</v>
      </c>
      <c r="E1958" t="s">
        <v>2</v>
      </c>
      <c r="F1958" t="s">
        <v>45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 s="16">
        <v>1959</v>
      </c>
      <c r="B1959" t="s">
        <v>1679</v>
      </c>
      <c r="C1959" t="s">
        <v>119</v>
      </c>
      <c r="D1959" s="18">
        <v>2001</v>
      </c>
      <c r="E1959" t="s">
        <v>22</v>
      </c>
      <c r="F1959" t="s">
        <v>261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 s="16">
        <v>1960</v>
      </c>
      <c r="B1960" t="s">
        <v>1680</v>
      </c>
      <c r="C1960" t="s">
        <v>68</v>
      </c>
      <c r="D1960" s="18">
        <v>2016</v>
      </c>
      <c r="E1960" t="s">
        <v>73</v>
      </c>
      <c r="F1960" t="s">
        <v>297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 s="16">
        <v>1961</v>
      </c>
      <c r="B1961" t="s">
        <v>410</v>
      </c>
      <c r="C1961" t="s">
        <v>56</v>
      </c>
      <c r="D1961" s="18">
        <v>2004</v>
      </c>
      <c r="E1961" t="s">
        <v>44</v>
      </c>
      <c r="F1961" t="s">
        <v>62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 s="16">
        <v>1962</v>
      </c>
      <c r="B1962" t="s">
        <v>1681</v>
      </c>
      <c r="C1962" t="s">
        <v>42</v>
      </c>
      <c r="D1962" s="18">
        <v>2007</v>
      </c>
      <c r="E1962" t="s">
        <v>13</v>
      </c>
      <c r="F1962" t="s">
        <v>122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 s="16">
        <v>1963</v>
      </c>
      <c r="B1963" t="s">
        <v>1682</v>
      </c>
      <c r="C1963" t="s">
        <v>47</v>
      </c>
      <c r="D1963" s="18">
        <v>2002</v>
      </c>
      <c r="E1963" t="s">
        <v>18</v>
      </c>
      <c r="F1963" t="s">
        <v>1683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 s="16">
        <v>1964</v>
      </c>
      <c r="B1964" t="s">
        <v>1684</v>
      </c>
      <c r="C1964" t="s">
        <v>42</v>
      </c>
      <c r="D1964" s="18">
        <v>2007</v>
      </c>
      <c r="E1964" t="s">
        <v>33</v>
      </c>
      <c r="F1964" t="s">
        <v>60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 s="16">
        <v>1965</v>
      </c>
      <c r="B1965" t="s">
        <v>1685</v>
      </c>
      <c r="C1965" t="s">
        <v>26</v>
      </c>
      <c r="D1965" s="18">
        <v>2007</v>
      </c>
      <c r="E1965" t="s">
        <v>84</v>
      </c>
      <c r="F1965" t="s">
        <v>177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 s="16">
        <v>1966</v>
      </c>
      <c r="B1966" t="s">
        <v>1255</v>
      </c>
      <c r="C1966" t="s">
        <v>39</v>
      </c>
      <c r="D1966" s="18">
        <v>2014</v>
      </c>
      <c r="E1966" t="s">
        <v>44</v>
      </c>
      <c r="F1966" t="s">
        <v>93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 s="16">
        <v>1967</v>
      </c>
      <c r="B1967" t="s">
        <v>1686</v>
      </c>
      <c r="C1967" t="s">
        <v>128</v>
      </c>
      <c r="D1967" s="18">
        <v>1981</v>
      </c>
      <c r="E1967" t="s">
        <v>31</v>
      </c>
      <c r="F1967" t="s">
        <v>741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 s="16">
        <v>1968</v>
      </c>
      <c r="B1968" t="s">
        <v>1687</v>
      </c>
      <c r="C1968" t="s">
        <v>131</v>
      </c>
      <c r="D1968" s="18">
        <v>2006</v>
      </c>
      <c r="E1968" t="s">
        <v>31</v>
      </c>
      <c r="F1968" t="s">
        <v>60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 s="16">
        <v>1969</v>
      </c>
      <c r="B1969" t="s">
        <v>1688</v>
      </c>
      <c r="C1969" t="s">
        <v>12</v>
      </c>
      <c r="D1969" s="18">
        <v>2014</v>
      </c>
      <c r="E1969" t="s">
        <v>44</v>
      </c>
      <c r="F1969" t="s">
        <v>62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 s="16">
        <v>1970</v>
      </c>
      <c r="B1970" t="s">
        <v>1662</v>
      </c>
      <c r="C1970" t="s">
        <v>42</v>
      </c>
      <c r="D1970" s="18">
        <v>2010</v>
      </c>
      <c r="E1970" t="s">
        <v>31</v>
      </c>
      <c r="F1970" t="s">
        <v>122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 s="16">
        <v>1971</v>
      </c>
      <c r="B1971" t="s">
        <v>1689</v>
      </c>
      <c r="C1971" t="s">
        <v>128</v>
      </c>
      <c r="D1971" s="18">
        <v>1980</v>
      </c>
      <c r="E1971" t="s">
        <v>28</v>
      </c>
      <c r="F1971" t="s">
        <v>129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 s="16">
        <v>1972</v>
      </c>
      <c r="B1972" t="s">
        <v>1690</v>
      </c>
      <c r="C1972" t="s">
        <v>12</v>
      </c>
      <c r="D1972" s="18">
        <v>2010</v>
      </c>
      <c r="E1972" t="s">
        <v>28</v>
      </c>
      <c r="F1972" t="s">
        <v>93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 s="16">
        <v>1973</v>
      </c>
      <c r="B1973" t="s">
        <v>1691</v>
      </c>
      <c r="C1973" t="s">
        <v>16</v>
      </c>
      <c r="D1973" s="18">
        <v>1986</v>
      </c>
      <c r="E1973" t="s">
        <v>2</v>
      </c>
      <c r="F1973" t="s">
        <v>1148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 s="16">
        <v>1974</v>
      </c>
      <c r="B1974" t="s">
        <v>1692</v>
      </c>
      <c r="C1974" t="s">
        <v>87</v>
      </c>
      <c r="D1974" s="18">
        <v>1996</v>
      </c>
      <c r="E1974" t="s">
        <v>22</v>
      </c>
      <c r="F1974" t="s">
        <v>60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 s="16">
        <v>1975</v>
      </c>
      <c r="B1975" t="s">
        <v>1693</v>
      </c>
      <c r="C1975" t="s">
        <v>16</v>
      </c>
      <c r="D1975" s="18">
        <v>1985</v>
      </c>
      <c r="E1975" t="s">
        <v>73</v>
      </c>
      <c r="F1975" t="s">
        <v>297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 s="16">
        <v>1976</v>
      </c>
      <c r="B1976" t="s">
        <v>1694</v>
      </c>
      <c r="C1976" t="s">
        <v>49</v>
      </c>
      <c r="D1976" s="18">
        <v>1996</v>
      </c>
      <c r="E1976" t="s">
        <v>13</v>
      </c>
      <c r="F1976" t="s">
        <v>761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 s="16">
        <v>1977</v>
      </c>
      <c r="B1977" t="s">
        <v>1695</v>
      </c>
      <c r="C1977" t="s">
        <v>42</v>
      </c>
      <c r="D1977" s="18">
        <v>2012</v>
      </c>
      <c r="E1977" t="s">
        <v>44</v>
      </c>
      <c r="F1977" t="s">
        <v>386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 s="16">
        <v>1978</v>
      </c>
      <c r="B1978" t="s">
        <v>1696</v>
      </c>
      <c r="C1978" t="s">
        <v>47</v>
      </c>
      <c r="D1978" s="18">
        <v>2002</v>
      </c>
      <c r="E1978" t="s">
        <v>13</v>
      </c>
      <c r="F1978" t="s">
        <v>122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 s="16">
        <v>1979</v>
      </c>
      <c r="B1979" t="s">
        <v>1697</v>
      </c>
      <c r="C1979" t="s">
        <v>68</v>
      </c>
      <c r="D1979" s="18">
        <v>2015</v>
      </c>
      <c r="E1979" t="s">
        <v>73</v>
      </c>
      <c r="F1979" t="s">
        <v>297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 s="16">
        <v>1980</v>
      </c>
      <c r="B1980" t="s">
        <v>381</v>
      </c>
      <c r="C1980" t="s">
        <v>114</v>
      </c>
      <c r="D1980" s="18">
        <v>2001</v>
      </c>
      <c r="E1980" t="s">
        <v>18</v>
      </c>
      <c r="F1980" t="s">
        <v>111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 s="16">
        <v>1981</v>
      </c>
      <c r="B1981" t="s">
        <v>1698</v>
      </c>
      <c r="C1981" t="s">
        <v>87</v>
      </c>
      <c r="D1981" s="18">
        <v>2000</v>
      </c>
      <c r="E1981" t="s">
        <v>13</v>
      </c>
      <c r="F1981" t="s">
        <v>418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 s="16">
        <v>1982</v>
      </c>
      <c r="B1982" t="s">
        <v>1699</v>
      </c>
      <c r="C1982" t="s">
        <v>26</v>
      </c>
      <c r="D1982" s="18">
        <v>2007</v>
      </c>
      <c r="E1982" t="s">
        <v>33</v>
      </c>
      <c r="F1982" t="s">
        <v>93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 s="16">
        <v>1983</v>
      </c>
      <c r="B1983" t="s">
        <v>1483</v>
      </c>
      <c r="C1983" t="s">
        <v>39</v>
      </c>
      <c r="D1983" s="18">
        <v>2009</v>
      </c>
      <c r="E1983" t="s">
        <v>73</v>
      </c>
      <c r="F1983" t="s">
        <v>386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 s="16">
        <v>1984</v>
      </c>
      <c r="B1984" t="s">
        <v>1700</v>
      </c>
      <c r="C1984" t="s">
        <v>114</v>
      </c>
      <c r="D1984" s="18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 s="16">
        <v>1985</v>
      </c>
      <c r="B1985" t="s">
        <v>288</v>
      </c>
      <c r="C1985" t="s">
        <v>39</v>
      </c>
      <c r="D1985" s="18">
        <v>2006</v>
      </c>
      <c r="E1985" t="s">
        <v>2</v>
      </c>
      <c r="F1985" t="s">
        <v>122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 s="16">
        <v>1986</v>
      </c>
      <c r="B1986" t="s">
        <v>1635</v>
      </c>
      <c r="C1986" t="s">
        <v>12</v>
      </c>
      <c r="D1986" s="18">
        <v>2009</v>
      </c>
      <c r="E1986" t="s">
        <v>84</v>
      </c>
      <c r="F1986" t="s">
        <v>111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 s="16">
        <v>1987</v>
      </c>
      <c r="B1987" t="s">
        <v>1701</v>
      </c>
      <c r="C1987" t="s">
        <v>87</v>
      </c>
      <c r="D1987" s="18">
        <v>1998</v>
      </c>
      <c r="E1987" t="s">
        <v>33</v>
      </c>
      <c r="F1987" t="s">
        <v>60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 s="16">
        <v>1988</v>
      </c>
      <c r="B1988" t="s">
        <v>1702</v>
      </c>
      <c r="C1988" t="s">
        <v>26</v>
      </c>
      <c r="D1988" s="1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 s="16">
        <v>1989</v>
      </c>
      <c r="B1989" t="s">
        <v>1111</v>
      </c>
      <c r="C1989" t="s">
        <v>39</v>
      </c>
      <c r="D1989" s="18">
        <v>2007</v>
      </c>
      <c r="E1989" t="s">
        <v>44</v>
      </c>
      <c r="F1989" t="s">
        <v>111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 s="16">
        <v>1990</v>
      </c>
      <c r="B1990" t="s">
        <v>1703</v>
      </c>
      <c r="C1990" t="s">
        <v>12</v>
      </c>
      <c r="D1990" s="18">
        <v>2008</v>
      </c>
      <c r="E1990" t="s">
        <v>44</v>
      </c>
      <c r="F1990" t="s">
        <v>207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 s="16">
        <v>1991</v>
      </c>
      <c r="B1991" t="s">
        <v>1704</v>
      </c>
      <c r="C1991" t="s">
        <v>47</v>
      </c>
      <c r="D1991" s="18">
        <v>2003</v>
      </c>
      <c r="E1991" t="s">
        <v>13</v>
      </c>
      <c r="F1991" t="s">
        <v>111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5">
      <c r="A1992" s="16">
        <v>1992</v>
      </c>
      <c r="B1992" t="s">
        <v>1705</v>
      </c>
      <c r="C1992" t="s">
        <v>87</v>
      </c>
      <c r="D1992" s="18"/>
      <c r="E1992" t="s">
        <v>44</v>
      </c>
      <c r="F1992" t="s">
        <v>224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 s="16">
        <v>1993</v>
      </c>
      <c r="B1993" t="s">
        <v>483</v>
      </c>
      <c r="C1993" t="s">
        <v>12</v>
      </c>
      <c r="D1993" s="18">
        <v>2007</v>
      </c>
      <c r="E1993" t="s">
        <v>73</v>
      </c>
      <c r="F1993" t="s">
        <v>129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 s="16">
        <v>1994</v>
      </c>
      <c r="B1994" t="s">
        <v>1706</v>
      </c>
      <c r="C1994" t="s">
        <v>26</v>
      </c>
      <c r="D1994" s="18">
        <v>2010</v>
      </c>
      <c r="E1994" t="s">
        <v>44</v>
      </c>
      <c r="F1994" t="s">
        <v>452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 s="16">
        <v>1995</v>
      </c>
      <c r="B1995" t="s">
        <v>1707</v>
      </c>
      <c r="C1995" t="s">
        <v>87</v>
      </c>
      <c r="D1995" s="18">
        <v>1997</v>
      </c>
      <c r="E1995" t="s">
        <v>22</v>
      </c>
      <c r="F1995" t="s">
        <v>297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 s="16">
        <v>1996</v>
      </c>
      <c r="B1996" t="s">
        <v>1708</v>
      </c>
      <c r="C1996" t="s">
        <v>87</v>
      </c>
      <c r="D1996" s="18">
        <v>2000</v>
      </c>
      <c r="E1996" t="s">
        <v>18</v>
      </c>
      <c r="F1996" t="s">
        <v>418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 s="16">
        <v>1997</v>
      </c>
      <c r="B1997" t="s">
        <v>1709</v>
      </c>
      <c r="C1997" t="s">
        <v>26</v>
      </c>
      <c r="D1997" s="18">
        <v>2009</v>
      </c>
      <c r="E1997" t="s">
        <v>84</v>
      </c>
      <c r="F1997" t="s">
        <v>452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 s="16">
        <v>1998</v>
      </c>
      <c r="B1998" t="s">
        <v>1710</v>
      </c>
      <c r="C1998" t="s">
        <v>87</v>
      </c>
      <c r="D1998" s="18">
        <v>1996</v>
      </c>
      <c r="E1998" t="s">
        <v>44</v>
      </c>
      <c r="F1998" t="s">
        <v>199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 s="16">
        <v>1999</v>
      </c>
      <c r="B1999" t="s">
        <v>1711</v>
      </c>
      <c r="C1999" t="s">
        <v>148</v>
      </c>
      <c r="D1999" s="18">
        <v>2003</v>
      </c>
      <c r="E1999" t="s">
        <v>73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 s="16">
        <v>2000</v>
      </c>
      <c r="B2000" t="s">
        <v>1712</v>
      </c>
      <c r="C2000" t="s">
        <v>47</v>
      </c>
      <c r="D2000" s="18">
        <v>2006</v>
      </c>
      <c r="E2000" t="s">
        <v>33</v>
      </c>
      <c r="F2000" t="s">
        <v>185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 s="16">
        <v>2001</v>
      </c>
      <c r="B2001" t="s">
        <v>1713</v>
      </c>
      <c r="C2001" t="s">
        <v>39</v>
      </c>
      <c r="D2001" s="18">
        <v>2011</v>
      </c>
      <c r="E2001" t="s">
        <v>31</v>
      </c>
      <c r="F2001" t="s">
        <v>108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 s="16">
        <v>2002</v>
      </c>
      <c r="B2002" t="s">
        <v>1714</v>
      </c>
      <c r="C2002" t="s">
        <v>56</v>
      </c>
      <c r="D2002" s="18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 s="16">
        <v>2003</v>
      </c>
      <c r="B2003" t="s">
        <v>1715</v>
      </c>
      <c r="C2003" t="s">
        <v>79</v>
      </c>
      <c r="D2003" s="18">
        <v>1997</v>
      </c>
      <c r="E2003" t="s">
        <v>24</v>
      </c>
      <c r="F2003" t="s">
        <v>1148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 s="16">
        <v>2004</v>
      </c>
      <c r="B2004" t="s">
        <v>1716</v>
      </c>
      <c r="C2004" t="s">
        <v>87</v>
      </c>
      <c r="D2004" s="18">
        <v>1998</v>
      </c>
      <c r="E2004" t="s">
        <v>18</v>
      </c>
      <c r="F2004" t="s">
        <v>418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 s="16">
        <v>2005</v>
      </c>
      <c r="B2005" t="s">
        <v>1214</v>
      </c>
      <c r="C2005" t="s">
        <v>39</v>
      </c>
      <c r="D2005" s="18">
        <v>2009</v>
      </c>
      <c r="E2005" t="s">
        <v>44</v>
      </c>
      <c r="F2005" t="s">
        <v>62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 s="16">
        <v>2006</v>
      </c>
      <c r="B2006" t="s">
        <v>1717</v>
      </c>
      <c r="C2006" t="s">
        <v>68</v>
      </c>
      <c r="D2006" s="18">
        <v>2015</v>
      </c>
      <c r="E2006" t="s">
        <v>18</v>
      </c>
      <c r="F2006" t="s">
        <v>1718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 s="16">
        <v>2007</v>
      </c>
      <c r="B2007" t="s">
        <v>286</v>
      </c>
      <c r="C2007" t="s">
        <v>114</v>
      </c>
      <c r="D2007" s="18">
        <v>2005</v>
      </c>
      <c r="E2007" t="s">
        <v>18</v>
      </c>
      <c r="F2007" t="s">
        <v>111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 s="16">
        <v>2008</v>
      </c>
      <c r="B2008" t="s">
        <v>1719</v>
      </c>
      <c r="C2008" t="s">
        <v>26</v>
      </c>
      <c r="D2008" s="1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 s="16">
        <v>2009</v>
      </c>
      <c r="B2009" t="s">
        <v>679</v>
      </c>
      <c r="C2009" t="s">
        <v>142</v>
      </c>
      <c r="D2009" s="18">
        <v>2013</v>
      </c>
      <c r="E2009" t="s">
        <v>44</v>
      </c>
      <c r="F2009" t="s">
        <v>207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 s="16">
        <v>2010</v>
      </c>
      <c r="B2010" t="s">
        <v>1720</v>
      </c>
      <c r="C2010" t="s">
        <v>26</v>
      </c>
      <c r="D2010" s="18">
        <v>2010</v>
      </c>
      <c r="E2010" t="s">
        <v>33</v>
      </c>
      <c r="F2010" t="s">
        <v>62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 s="16">
        <v>2011</v>
      </c>
      <c r="B2011" t="s">
        <v>1721</v>
      </c>
      <c r="C2011" t="s">
        <v>42</v>
      </c>
      <c r="D2011" s="18">
        <v>2007</v>
      </c>
      <c r="E2011" t="s">
        <v>31</v>
      </c>
      <c r="F2011" t="s">
        <v>93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 s="16">
        <v>2012</v>
      </c>
      <c r="B2012" t="s">
        <v>1722</v>
      </c>
      <c r="C2012" t="s">
        <v>131</v>
      </c>
      <c r="D2012" s="18">
        <v>2009</v>
      </c>
      <c r="E2012" t="s">
        <v>18</v>
      </c>
      <c r="F2012" t="s">
        <v>60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 s="16">
        <v>2013</v>
      </c>
      <c r="B2013" t="s">
        <v>1723</v>
      </c>
      <c r="C2013" t="s">
        <v>131</v>
      </c>
      <c r="D2013" s="18">
        <v>2005</v>
      </c>
      <c r="E2013" t="s">
        <v>18</v>
      </c>
      <c r="F2013" t="s">
        <v>60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 s="16">
        <v>2014</v>
      </c>
      <c r="B2014" t="s">
        <v>1724</v>
      </c>
      <c r="C2014" t="s">
        <v>68</v>
      </c>
      <c r="D2014" s="18">
        <v>2014</v>
      </c>
      <c r="E2014" t="s">
        <v>13</v>
      </c>
      <c r="F2014" t="s">
        <v>111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 s="16">
        <v>2015</v>
      </c>
      <c r="B2015" t="s">
        <v>1725</v>
      </c>
      <c r="C2015" t="s">
        <v>47</v>
      </c>
      <c r="D2015" s="18">
        <v>2005</v>
      </c>
      <c r="E2015" t="s">
        <v>18</v>
      </c>
      <c r="F2015" t="s">
        <v>386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 s="16">
        <v>2016</v>
      </c>
      <c r="B2016" t="s">
        <v>714</v>
      </c>
      <c r="C2016" t="s">
        <v>42</v>
      </c>
      <c r="D2016" s="18">
        <v>2008</v>
      </c>
      <c r="E2016" t="s">
        <v>2</v>
      </c>
      <c r="F2016" t="s">
        <v>122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 s="16">
        <v>2017</v>
      </c>
      <c r="B2017" t="s">
        <v>1726</v>
      </c>
      <c r="C2017" t="s">
        <v>12</v>
      </c>
      <c r="D2017" s="18">
        <v>2007</v>
      </c>
      <c r="E2017" t="s">
        <v>13</v>
      </c>
      <c r="F2017" t="s">
        <v>111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 s="16">
        <v>2018</v>
      </c>
      <c r="B2018" t="s">
        <v>1727</v>
      </c>
      <c r="C2018" t="s">
        <v>42</v>
      </c>
      <c r="D2018" s="18">
        <v>2011</v>
      </c>
      <c r="E2018" t="s">
        <v>2</v>
      </c>
      <c r="F2018" t="s">
        <v>93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 s="16">
        <v>2019</v>
      </c>
      <c r="B2019" t="s">
        <v>1728</v>
      </c>
      <c r="C2019" t="s">
        <v>12</v>
      </c>
      <c r="D2019" s="18">
        <v>2012</v>
      </c>
      <c r="E2019" t="s">
        <v>44</v>
      </c>
      <c r="F2019" t="s">
        <v>452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 s="16">
        <v>2020</v>
      </c>
      <c r="B2020" t="s">
        <v>1729</v>
      </c>
      <c r="C2020" t="s">
        <v>47</v>
      </c>
      <c r="D2020" s="18">
        <v>2003</v>
      </c>
      <c r="E2020" t="s">
        <v>13</v>
      </c>
      <c r="F2020" t="s">
        <v>111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5">
      <c r="A2021" s="16">
        <v>2021</v>
      </c>
      <c r="B2021" t="s">
        <v>1730</v>
      </c>
      <c r="C2021" t="s">
        <v>21</v>
      </c>
      <c r="D2021" s="18"/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 s="16">
        <v>2022</v>
      </c>
      <c r="B2022" t="s">
        <v>1731</v>
      </c>
      <c r="C2022" t="s">
        <v>16</v>
      </c>
      <c r="D2022" s="18">
        <v>1985</v>
      </c>
      <c r="E2022" t="s">
        <v>24</v>
      </c>
      <c r="F2022" t="s">
        <v>1148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 s="16">
        <v>2023</v>
      </c>
      <c r="B2023" t="s">
        <v>1111</v>
      </c>
      <c r="C2023" t="s">
        <v>12</v>
      </c>
      <c r="D2023" s="18">
        <v>2007</v>
      </c>
      <c r="E2023" t="s">
        <v>44</v>
      </c>
      <c r="F2023" t="s">
        <v>111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 s="16">
        <v>2024</v>
      </c>
      <c r="B2024" t="s">
        <v>266</v>
      </c>
      <c r="C2024" t="s">
        <v>119</v>
      </c>
      <c r="D2024" s="18">
        <v>1996</v>
      </c>
      <c r="E2024" t="s">
        <v>44</v>
      </c>
      <c r="F2024" t="s">
        <v>224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 s="16">
        <v>2025</v>
      </c>
      <c r="B2025" t="s">
        <v>710</v>
      </c>
      <c r="C2025" t="s">
        <v>12</v>
      </c>
      <c r="D2025" s="18">
        <v>2008</v>
      </c>
      <c r="E2025" t="s">
        <v>28</v>
      </c>
      <c r="F2025" t="s">
        <v>446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 s="16">
        <v>2026</v>
      </c>
      <c r="B2026" t="s">
        <v>1732</v>
      </c>
      <c r="C2026" t="s">
        <v>87</v>
      </c>
      <c r="D2026" s="18">
        <v>1998</v>
      </c>
      <c r="E2026" t="s">
        <v>73</v>
      </c>
      <c r="F2026" t="s">
        <v>199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 s="16">
        <v>2027</v>
      </c>
      <c r="B2027" t="s">
        <v>1733</v>
      </c>
      <c r="C2027" t="s">
        <v>39</v>
      </c>
      <c r="D2027" s="18">
        <v>2011</v>
      </c>
      <c r="E2027" t="s">
        <v>31</v>
      </c>
      <c r="F2027" t="s">
        <v>111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 s="16">
        <v>2028</v>
      </c>
      <c r="B2028" t="s">
        <v>457</v>
      </c>
      <c r="C2028" t="s">
        <v>12</v>
      </c>
      <c r="D2028" s="18">
        <v>2007</v>
      </c>
      <c r="E2028" t="s">
        <v>13</v>
      </c>
      <c r="F2028" t="s">
        <v>111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 s="16">
        <v>2029</v>
      </c>
      <c r="B2029" t="s">
        <v>1734</v>
      </c>
      <c r="C2029" t="s">
        <v>12</v>
      </c>
      <c r="D2029" s="18">
        <v>2007</v>
      </c>
      <c r="E2029" t="s">
        <v>73</v>
      </c>
      <c r="F2029" t="s">
        <v>1735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 s="16">
        <v>2030</v>
      </c>
      <c r="B2030" t="s">
        <v>1721</v>
      </c>
      <c r="C2030" t="s">
        <v>39</v>
      </c>
      <c r="D2030" s="18">
        <v>2007</v>
      </c>
      <c r="E2030" t="s">
        <v>31</v>
      </c>
      <c r="F2030" t="s">
        <v>93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 s="16">
        <v>2031</v>
      </c>
      <c r="B2031" t="s">
        <v>1736</v>
      </c>
      <c r="C2031" t="s">
        <v>150</v>
      </c>
      <c r="D2031" s="18">
        <v>2012</v>
      </c>
      <c r="E2031" t="s">
        <v>44</v>
      </c>
      <c r="F2031" t="s">
        <v>93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 s="16">
        <v>2032</v>
      </c>
      <c r="B2032" t="s">
        <v>863</v>
      </c>
      <c r="C2032" t="s">
        <v>148</v>
      </c>
      <c r="D2032" s="18">
        <v>2004</v>
      </c>
      <c r="E2032" t="s">
        <v>2</v>
      </c>
      <c r="F2032" t="s">
        <v>62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 s="16">
        <v>2033</v>
      </c>
      <c r="B2033" t="s">
        <v>1737</v>
      </c>
      <c r="C2033" t="s">
        <v>26</v>
      </c>
      <c r="D2033" s="18">
        <v>2007</v>
      </c>
      <c r="E2033" t="s">
        <v>33</v>
      </c>
      <c r="F2033" t="s">
        <v>93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 s="16">
        <v>2034</v>
      </c>
      <c r="B2034" t="s">
        <v>1738</v>
      </c>
      <c r="C2034" t="s">
        <v>42</v>
      </c>
      <c r="D2034" s="18">
        <v>2010</v>
      </c>
      <c r="E2034" t="s">
        <v>22</v>
      </c>
      <c r="F2034" t="s">
        <v>297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 s="16">
        <v>2035</v>
      </c>
      <c r="B2035" t="s">
        <v>1739</v>
      </c>
      <c r="C2035" t="s">
        <v>49</v>
      </c>
      <c r="D2035" s="18">
        <v>1993</v>
      </c>
      <c r="E2035" t="s">
        <v>44</v>
      </c>
      <c r="F2035" t="s">
        <v>177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 s="16">
        <v>2036</v>
      </c>
      <c r="B2036" t="s">
        <v>1178</v>
      </c>
      <c r="C2036" t="s">
        <v>12</v>
      </c>
      <c r="D2036" s="18">
        <v>2008</v>
      </c>
      <c r="E2036" t="s">
        <v>2</v>
      </c>
      <c r="F2036" t="s">
        <v>386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 s="16">
        <v>2037</v>
      </c>
      <c r="B2037" t="s">
        <v>1740</v>
      </c>
      <c r="C2037" t="s">
        <v>87</v>
      </c>
      <c r="D2037" s="18">
        <v>1997</v>
      </c>
      <c r="E2037" t="s">
        <v>44</v>
      </c>
      <c r="F2037" t="s">
        <v>111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 s="16">
        <v>2038</v>
      </c>
      <c r="B2038" t="s">
        <v>1741</v>
      </c>
      <c r="C2038" t="s">
        <v>39</v>
      </c>
      <c r="D2038" s="18">
        <v>2007</v>
      </c>
      <c r="E2038" t="s">
        <v>33</v>
      </c>
      <c r="F2038" t="s">
        <v>129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 s="16">
        <v>2039</v>
      </c>
      <c r="B2039" t="s">
        <v>274</v>
      </c>
      <c r="C2039" t="s">
        <v>114</v>
      </c>
      <c r="D2039" s="18">
        <v>2006</v>
      </c>
      <c r="E2039" t="s">
        <v>13</v>
      </c>
      <c r="F2039" t="s">
        <v>111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 s="16">
        <v>2040</v>
      </c>
      <c r="B2040" t="s">
        <v>1576</v>
      </c>
      <c r="C2040" t="s">
        <v>42</v>
      </c>
      <c r="D2040" s="18">
        <v>2014</v>
      </c>
      <c r="E2040" t="s">
        <v>44</v>
      </c>
      <c r="F2040" t="s">
        <v>452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 s="16">
        <v>2041</v>
      </c>
      <c r="B2041" t="s">
        <v>1742</v>
      </c>
      <c r="C2041" t="s">
        <v>47</v>
      </c>
      <c r="D2041" s="18">
        <v>2004</v>
      </c>
      <c r="E2041" t="s">
        <v>44</v>
      </c>
      <c r="F2041" t="s">
        <v>111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 s="16">
        <v>2042</v>
      </c>
      <c r="B2042" t="s">
        <v>1743</v>
      </c>
      <c r="C2042" t="s">
        <v>87</v>
      </c>
      <c r="D2042" s="18">
        <v>1998</v>
      </c>
      <c r="E2042" t="s">
        <v>24</v>
      </c>
      <c r="F2042" t="s">
        <v>310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 s="16">
        <v>2043</v>
      </c>
      <c r="B2043" t="s">
        <v>1744</v>
      </c>
      <c r="C2043" t="s">
        <v>150</v>
      </c>
      <c r="D2043" s="18">
        <v>2014</v>
      </c>
      <c r="E2043" t="s">
        <v>44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 s="16">
        <v>2044</v>
      </c>
      <c r="B2044" t="s">
        <v>1631</v>
      </c>
      <c r="C2044" t="s">
        <v>39</v>
      </c>
      <c r="D2044" s="18">
        <v>2008</v>
      </c>
      <c r="E2044" t="s">
        <v>44</v>
      </c>
      <c r="F2044" t="s">
        <v>93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 s="16">
        <v>2045</v>
      </c>
      <c r="B2045" t="s">
        <v>1745</v>
      </c>
      <c r="C2045" t="s">
        <v>131</v>
      </c>
      <c r="D2045" s="18">
        <v>2010</v>
      </c>
      <c r="E2045" t="s">
        <v>44</v>
      </c>
      <c r="F2045" t="s">
        <v>60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 s="16">
        <v>2046</v>
      </c>
      <c r="B2046" t="s">
        <v>1032</v>
      </c>
      <c r="C2046" t="s">
        <v>66</v>
      </c>
      <c r="D2046" s="18">
        <v>2011</v>
      </c>
      <c r="E2046" t="s">
        <v>2</v>
      </c>
      <c r="F2046" t="s">
        <v>122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 s="16">
        <v>2047</v>
      </c>
      <c r="B2047" t="s">
        <v>1746</v>
      </c>
      <c r="C2047" t="s">
        <v>39</v>
      </c>
      <c r="D2047" s="18">
        <v>2008</v>
      </c>
      <c r="E2047" t="s">
        <v>44</v>
      </c>
      <c r="F2047" t="s">
        <v>752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 s="16">
        <v>2048</v>
      </c>
      <c r="B2048" t="s">
        <v>1589</v>
      </c>
      <c r="C2048" t="s">
        <v>49</v>
      </c>
      <c r="D2048" s="18">
        <v>1995</v>
      </c>
      <c r="E2048" t="s">
        <v>13</v>
      </c>
      <c r="F2048" t="s">
        <v>418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 s="16">
        <v>2049</v>
      </c>
      <c r="B2049" t="s">
        <v>1747</v>
      </c>
      <c r="C2049" t="s">
        <v>119</v>
      </c>
      <c r="D2049" s="18">
        <v>2003</v>
      </c>
      <c r="E2049" t="s">
        <v>13</v>
      </c>
      <c r="F2049" t="s">
        <v>224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 s="16">
        <v>2050</v>
      </c>
      <c r="B2050" t="s">
        <v>1748</v>
      </c>
      <c r="C2050" t="s">
        <v>12</v>
      </c>
      <c r="D2050" s="18">
        <v>2010</v>
      </c>
      <c r="E2050" t="s">
        <v>28</v>
      </c>
      <c r="F2050" t="s">
        <v>62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 s="16">
        <v>2051</v>
      </c>
      <c r="B2051" t="s">
        <v>1749</v>
      </c>
      <c r="C2051" t="s">
        <v>26</v>
      </c>
      <c r="D2051" s="18">
        <v>2006</v>
      </c>
      <c r="E2051" t="s">
        <v>28</v>
      </c>
      <c r="F2051" t="s">
        <v>122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 s="16">
        <v>2052</v>
      </c>
      <c r="B2052" t="s">
        <v>1750</v>
      </c>
      <c r="C2052" t="s">
        <v>87</v>
      </c>
      <c r="D2052" s="18">
        <v>1997</v>
      </c>
      <c r="E2052" t="s">
        <v>33</v>
      </c>
      <c r="F2052" t="s">
        <v>752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 s="16">
        <v>2053</v>
      </c>
      <c r="B2053" t="s">
        <v>1305</v>
      </c>
      <c r="C2053" t="s">
        <v>42</v>
      </c>
      <c r="D2053" s="18">
        <v>2014</v>
      </c>
      <c r="E2053" t="s">
        <v>44</v>
      </c>
      <c r="F2053" t="s">
        <v>207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 s="16">
        <v>2054</v>
      </c>
      <c r="B2054" t="s">
        <v>1751</v>
      </c>
      <c r="C2054" t="s">
        <v>42</v>
      </c>
      <c r="D2054" s="18">
        <v>2009</v>
      </c>
      <c r="E2054" t="s">
        <v>18</v>
      </c>
      <c r="F2054" t="s">
        <v>515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 s="16">
        <v>2055</v>
      </c>
      <c r="B2055" t="s">
        <v>1752</v>
      </c>
      <c r="C2055" t="s">
        <v>68</v>
      </c>
      <c r="D2055" s="18">
        <v>2014</v>
      </c>
      <c r="E2055" t="s">
        <v>2</v>
      </c>
      <c r="F2055" t="s">
        <v>93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 s="16">
        <v>2056</v>
      </c>
      <c r="B2056" t="s">
        <v>1753</v>
      </c>
      <c r="C2056" t="s">
        <v>12</v>
      </c>
      <c r="D2056" s="18">
        <v>2009</v>
      </c>
      <c r="E2056" t="s">
        <v>31</v>
      </c>
      <c r="F2056" t="s">
        <v>111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 s="16">
        <v>2057</v>
      </c>
      <c r="B2057" t="s">
        <v>1754</v>
      </c>
      <c r="C2057" t="s">
        <v>47</v>
      </c>
      <c r="D2057" s="18">
        <v>2003</v>
      </c>
      <c r="E2057" t="s">
        <v>18</v>
      </c>
      <c r="F2057" t="s">
        <v>1529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 s="16">
        <v>2058</v>
      </c>
      <c r="B2058" t="s">
        <v>1755</v>
      </c>
      <c r="C2058" t="s">
        <v>87</v>
      </c>
      <c r="D2058" s="18">
        <v>1997</v>
      </c>
      <c r="E2058" t="s">
        <v>22</v>
      </c>
      <c r="F2058" t="s">
        <v>177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 s="16">
        <v>2059</v>
      </c>
      <c r="B2059" t="s">
        <v>613</v>
      </c>
      <c r="C2059" t="s">
        <v>39</v>
      </c>
      <c r="D2059" s="18">
        <v>2008</v>
      </c>
      <c r="E2059" t="s">
        <v>13</v>
      </c>
      <c r="F2059" t="s">
        <v>185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 s="16">
        <v>2060</v>
      </c>
      <c r="B2060" t="s">
        <v>1756</v>
      </c>
      <c r="C2060" t="s">
        <v>47</v>
      </c>
      <c r="D2060" s="18">
        <v>2000</v>
      </c>
      <c r="E2060" t="s">
        <v>73</v>
      </c>
      <c r="F2060" t="s">
        <v>752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 s="16">
        <v>2061</v>
      </c>
      <c r="B2061" t="s">
        <v>1663</v>
      </c>
      <c r="C2061" t="s">
        <v>16</v>
      </c>
      <c r="D2061" s="18">
        <v>1985</v>
      </c>
      <c r="E2061" t="s">
        <v>31</v>
      </c>
      <c r="F2061" t="s">
        <v>177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 s="16">
        <v>2062</v>
      </c>
      <c r="B2062" t="s">
        <v>1757</v>
      </c>
      <c r="C2062" t="s">
        <v>79</v>
      </c>
      <c r="D2062" s="18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 s="16">
        <v>2063</v>
      </c>
      <c r="B2063" t="s">
        <v>1758</v>
      </c>
      <c r="C2063" t="s">
        <v>16</v>
      </c>
      <c r="D2063" s="18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 s="16">
        <v>2064</v>
      </c>
      <c r="B2064" t="s">
        <v>1759</v>
      </c>
      <c r="C2064" t="s">
        <v>21</v>
      </c>
      <c r="D2064" s="18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 s="16">
        <v>2065</v>
      </c>
      <c r="B2065" t="s">
        <v>1760</v>
      </c>
      <c r="C2065" t="s">
        <v>47</v>
      </c>
      <c r="D2065" s="18">
        <v>2004</v>
      </c>
      <c r="E2065" t="s">
        <v>28</v>
      </c>
      <c r="F2065" t="s">
        <v>1761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 s="16">
        <v>2066</v>
      </c>
      <c r="B2066" t="s">
        <v>784</v>
      </c>
      <c r="C2066" t="s">
        <v>114</v>
      </c>
      <c r="D2066" s="18">
        <v>2003</v>
      </c>
      <c r="E2066" t="s">
        <v>73</v>
      </c>
      <c r="F2066" t="s">
        <v>297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 s="16">
        <v>2067</v>
      </c>
      <c r="B2067" t="s">
        <v>1762</v>
      </c>
      <c r="C2067" t="s">
        <v>42</v>
      </c>
      <c r="D2067" s="18">
        <v>2008</v>
      </c>
      <c r="E2067" t="s">
        <v>31</v>
      </c>
      <c r="F2067" t="s">
        <v>93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 s="16">
        <v>2068</v>
      </c>
      <c r="B2068" t="s">
        <v>1695</v>
      </c>
      <c r="C2068" t="s">
        <v>39</v>
      </c>
      <c r="D2068" s="18">
        <v>2012</v>
      </c>
      <c r="E2068" t="s">
        <v>44</v>
      </c>
      <c r="F2068" t="s">
        <v>386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 s="16">
        <v>2069</v>
      </c>
      <c r="B2069" t="s">
        <v>1763</v>
      </c>
      <c r="C2069" t="s">
        <v>39</v>
      </c>
      <c r="D2069" s="18">
        <v>2006</v>
      </c>
      <c r="E2069" t="s">
        <v>13</v>
      </c>
      <c r="F2069" t="s">
        <v>185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 s="16">
        <v>2070</v>
      </c>
      <c r="B2070" t="s">
        <v>1764</v>
      </c>
      <c r="C2070" t="s">
        <v>87</v>
      </c>
      <c r="D2070" s="18">
        <v>1995</v>
      </c>
      <c r="E2070" t="s">
        <v>18</v>
      </c>
      <c r="F2070" t="s">
        <v>111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 s="16">
        <v>2071</v>
      </c>
      <c r="B2071" t="s">
        <v>1765</v>
      </c>
      <c r="C2071" t="s">
        <v>87</v>
      </c>
      <c r="D2071" s="18">
        <v>2000</v>
      </c>
      <c r="E2071" t="s">
        <v>13</v>
      </c>
      <c r="F2071" t="s">
        <v>60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 s="16">
        <v>2072</v>
      </c>
      <c r="B2072" t="s">
        <v>1766</v>
      </c>
      <c r="C2072" t="s">
        <v>694</v>
      </c>
      <c r="D2072" s="18">
        <v>2013</v>
      </c>
      <c r="E2072" t="s">
        <v>31</v>
      </c>
      <c r="F2072" t="s">
        <v>191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 s="16">
        <v>2073</v>
      </c>
      <c r="B2073" t="s">
        <v>1767</v>
      </c>
      <c r="C2073" t="s">
        <v>87</v>
      </c>
      <c r="D2073" s="18">
        <v>1996</v>
      </c>
      <c r="E2073" t="s">
        <v>13</v>
      </c>
      <c r="F2073" t="s">
        <v>111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 s="16">
        <v>2074</v>
      </c>
      <c r="B2074" t="s">
        <v>1768</v>
      </c>
      <c r="C2074" t="s">
        <v>47</v>
      </c>
      <c r="D2074" s="18">
        <v>2002</v>
      </c>
      <c r="E2074" t="s">
        <v>44</v>
      </c>
      <c r="F2074" t="s">
        <v>752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 s="16">
        <v>2075</v>
      </c>
      <c r="B2075" t="s">
        <v>1769</v>
      </c>
      <c r="C2075" t="s">
        <v>26</v>
      </c>
      <c r="D2075" s="18">
        <v>2005</v>
      </c>
      <c r="E2075" t="s">
        <v>213</v>
      </c>
      <c r="F2075" t="s">
        <v>386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 s="16">
        <v>2076</v>
      </c>
      <c r="B2076" t="s">
        <v>1770</v>
      </c>
      <c r="C2076" t="s">
        <v>42</v>
      </c>
      <c r="D2076" s="18">
        <v>2013</v>
      </c>
      <c r="E2076" t="s">
        <v>28</v>
      </c>
      <c r="F2076" t="s">
        <v>93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 s="16">
        <v>2077</v>
      </c>
      <c r="B2077" t="s">
        <v>1771</v>
      </c>
      <c r="C2077" t="s">
        <v>42</v>
      </c>
      <c r="D2077" s="18">
        <v>2013</v>
      </c>
      <c r="E2077" t="s">
        <v>44</v>
      </c>
      <c r="F2077" t="s">
        <v>111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 s="16">
        <v>2078</v>
      </c>
      <c r="B2078" t="s">
        <v>1381</v>
      </c>
      <c r="C2078" t="s">
        <v>12</v>
      </c>
      <c r="D2078" s="18">
        <v>2010</v>
      </c>
      <c r="E2078" t="s">
        <v>28</v>
      </c>
      <c r="F2078" t="s">
        <v>386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 s="16">
        <v>2079</v>
      </c>
      <c r="B2079" t="s">
        <v>949</v>
      </c>
      <c r="C2079" t="s">
        <v>42</v>
      </c>
      <c r="D2079" s="18">
        <v>2013</v>
      </c>
      <c r="E2079" t="s">
        <v>44</v>
      </c>
      <c r="F2079" t="s">
        <v>452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 s="16">
        <v>2080</v>
      </c>
      <c r="B2080" t="s">
        <v>779</v>
      </c>
      <c r="C2080" t="s">
        <v>39</v>
      </c>
      <c r="D2080" s="18">
        <v>2011</v>
      </c>
      <c r="E2080" t="s">
        <v>22</v>
      </c>
      <c r="F2080" t="s">
        <v>297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 s="16">
        <v>2081</v>
      </c>
      <c r="B2081" t="s">
        <v>1772</v>
      </c>
      <c r="C2081" t="s">
        <v>26</v>
      </c>
      <c r="D2081" s="18">
        <v>2008</v>
      </c>
      <c r="E2081" t="s">
        <v>24</v>
      </c>
      <c r="F2081" t="s">
        <v>93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 s="16">
        <v>2082</v>
      </c>
      <c r="B2082" t="s">
        <v>1773</v>
      </c>
      <c r="C2082" t="s">
        <v>87</v>
      </c>
      <c r="D2082" s="18">
        <v>2000</v>
      </c>
      <c r="E2082" t="s">
        <v>28</v>
      </c>
      <c r="F2082" t="s">
        <v>60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 s="16">
        <v>2083</v>
      </c>
      <c r="B2083" t="s">
        <v>1771</v>
      </c>
      <c r="C2083" t="s">
        <v>39</v>
      </c>
      <c r="D2083" s="18">
        <v>2013</v>
      </c>
      <c r="E2083" t="s">
        <v>44</v>
      </c>
      <c r="F2083" t="s">
        <v>111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 s="16">
        <v>2084</v>
      </c>
      <c r="B2084" t="s">
        <v>1774</v>
      </c>
      <c r="C2084" t="s">
        <v>26</v>
      </c>
      <c r="D2084" s="18">
        <v>2005</v>
      </c>
      <c r="E2084" t="s">
        <v>84</v>
      </c>
      <c r="F2084" t="s">
        <v>177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 s="16">
        <v>2085</v>
      </c>
      <c r="B2085" t="s">
        <v>1775</v>
      </c>
      <c r="C2085" t="s">
        <v>114</v>
      </c>
      <c r="D2085" s="18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 s="16">
        <v>2086</v>
      </c>
      <c r="B2086" t="s">
        <v>260</v>
      </c>
      <c r="C2086" t="s">
        <v>148</v>
      </c>
      <c r="D2086" s="18">
        <v>2003</v>
      </c>
      <c r="E2086" t="s">
        <v>18</v>
      </c>
      <c r="F2086" t="s">
        <v>261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 s="16">
        <v>2087</v>
      </c>
      <c r="B2087" t="s">
        <v>1776</v>
      </c>
      <c r="C2087" t="s">
        <v>26</v>
      </c>
      <c r="D2087" s="18">
        <v>2008</v>
      </c>
      <c r="E2087" t="s">
        <v>33</v>
      </c>
      <c r="F2087" t="s">
        <v>111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5">
      <c r="A2088" s="16">
        <v>2088</v>
      </c>
      <c r="B2088" t="s">
        <v>1271</v>
      </c>
      <c r="C2088" t="s">
        <v>39</v>
      </c>
      <c r="D2088" s="18"/>
      <c r="E2088" t="s">
        <v>44</v>
      </c>
      <c r="F2088" t="s">
        <v>207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 s="16">
        <v>2089</v>
      </c>
      <c r="B2089" t="s">
        <v>1777</v>
      </c>
      <c r="C2089" t="s">
        <v>39</v>
      </c>
      <c r="D2089" s="18">
        <v>2013</v>
      </c>
      <c r="E2089" t="s">
        <v>44</v>
      </c>
      <c r="F2089" t="s">
        <v>93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 s="16">
        <v>2090</v>
      </c>
      <c r="B2090" t="s">
        <v>1778</v>
      </c>
      <c r="C2090" t="s">
        <v>131</v>
      </c>
      <c r="D2090" s="18">
        <v>2006</v>
      </c>
      <c r="E2090" t="s">
        <v>33</v>
      </c>
      <c r="F2090" t="s">
        <v>297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 s="16">
        <v>2091</v>
      </c>
      <c r="B2091" t="s">
        <v>1779</v>
      </c>
      <c r="C2091" t="s">
        <v>39</v>
      </c>
      <c r="D2091" s="18">
        <v>2011</v>
      </c>
      <c r="E2091" t="s">
        <v>13</v>
      </c>
      <c r="F2091" t="s">
        <v>111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 s="16">
        <v>2092</v>
      </c>
      <c r="B2092" t="s">
        <v>1020</v>
      </c>
      <c r="C2092" t="s">
        <v>42</v>
      </c>
      <c r="D2092" s="18">
        <v>2011</v>
      </c>
      <c r="E2092" t="s">
        <v>44</v>
      </c>
      <c r="F2092" t="s">
        <v>452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 s="16">
        <v>2093</v>
      </c>
      <c r="B2093" t="s">
        <v>1780</v>
      </c>
      <c r="C2093" t="s">
        <v>12</v>
      </c>
      <c r="D2093" s="18">
        <v>2009</v>
      </c>
      <c r="E2093" t="s">
        <v>28</v>
      </c>
      <c r="F2093" t="s">
        <v>62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 s="16">
        <v>2094</v>
      </c>
      <c r="B2094" t="s">
        <v>1781</v>
      </c>
      <c r="C2094" t="s">
        <v>12</v>
      </c>
      <c r="D2094" s="18">
        <v>2009</v>
      </c>
      <c r="E2094" t="s">
        <v>18</v>
      </c>
      <c r="F2094" t="s">
        <v>386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 s="16">
        <v>2095</v>
      </c>
      <c r="B2095" t="s">
        <v>1782</v>
      </c>
      <c r="C2095" t="s">
        <v>87</v>
      </c>
      <c r="D2095" s="18">
        <v>1998</v>
      </c>
      <c r="E2095" t="s">
        <v>2</v>
      </c>
      <c r="F2095" t="s">
        <v>180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 s="16">
        <v>2096</v>
      </c>
      <c r="B2096" t="s">
        <v>1783</v>
      </c>
      <c r="C2096" t="s">
        <v>42</v>
      </c>
      <c r="D2096" s="18">
        <v>2009</v>
      </c>
      <c r="E2096" t="s">
        <v>33</v>
      </c>
      <c r="F2096" t="s">
        <v>60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 s="16">
        <v>2097</v>
      </c>
      <c r="B2097" t="s">
        <v>1784</v>
      </c>
      <c r="C2097" t="s">
        <v>12</v>
      </c>
      <c r="D2097" s="18">
        <v>2009</v>
      </c>
      <c r="E2097" t="s">
        <v>44</v>
      </c>
      <c r="F2097" t="s">
        <v>207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 s="16">
        <v>2098</v>
      </c>
      <c r="B2098" t="s">
        <v>1785</v>
      </c>
      <c r="C2098" t="s">
        <v>131</v>
      </c>
      <c r="D2098" s="18">
        <v>2008</v>
      </c>
      <c r="E2098" t="s">
        <v>18</v>
      </c>
      <c r="F2098" t="s">
        <v>45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 s="16">
        <v>2099</v>
      </c>
      <c r="B2099" t="s">
        <v>1786</v>
      </c>
      <c r="C2099" t="s">
        <v>47</v>
      </c>
      <c r="D2099" s="18">
        <v>2000</v>
      </c>
      <c r="E2099" t="s">
        <v>44</v>
      </c>
      <c r="F2099" t="s">
        <v>60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 s="16">
        <v>2100</v>
      </c>
      <c r="B2100" t="s">
        <v>1342</v>
      </c>
      <c r="C2100" t="s">
        <v>42</v>
      </c>
      <c r="D2100" s="18">
        <v>2008</v>
      </c>
      <c r="E2100" t="s">
        <v>28</v>
      </c>
      <c r="F2100" t="s">
        <v>62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 s="16">
        <v>2101</v>
      </c>
      <c r="B2101" t="s">
        <v>666</v>
      </c>
      <c r="C2101" t="s">
        <v>12</v>
      </c>
      <c r="D2101" s="18">
        <v>2007</v>
      </c>
      <c r="E2101" t="s">
        <v>73</v>
      </c>
      <c r="F2101" t="s">
        <v>386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 s="16">
        <v>2102</v>
      </c>
      <c r="B2102" t="s">
        <v>375</v>
      </c>
      <c r="C2102" t="s">
        <v>12</v>
      </c>
      <c r="D2102" s="18">
        <v>2009</v>
      </c>
      <c r="E2102" t="s">
        <v>13</v>
      </c>
      <c r="F2102" t="s">
        <v>111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 s="16">
        <v>2103</v>
      </c>
      <c r="B2103" t="s">
        <v>1787</v>
      </c>
      <c r="C2103" t="s">
        <v>148</v>
      </c>
      <c r="D2103" s="18">
        <v>2005</v>
      </c>
      <c r="E2103" t="s">
        <v>2</v>
      </c>
      <c r="F2103" t="s">
        <v>122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 s="16">
        <v>2104</v>
      </c>
      <c r="B2104" t="s">
        <v>1788</v>
      </c>
      <c r="C2104" t="s">
        <v>119</v>
      </c>
      <c r="D2104" s="18">
        <v>2012</v>
      </c>
      <c r="E2104" t="s">
        <v>33</v>
      </c>
      <c r="F2104" t="s">
        <v>1413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 s="16">
        <v>2105</v>
      </c>
      <c r="B2105" t="s">
        <v>249</v>
      </c>
      <c r="C2105" t="s">
        <v>119</v>
      </c>
      <c r="D2105" s="18">
        <v>2008</v>
      </c>
      <c r="E2105" t="s">
        <v>22</v>
      </c>
      <c r="F2105" t="s">
        <v>108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 s="16">
        <v>2106</v>
      </c>
      <c r="B2106" t="s">
        <v>1432</v>
      </c>
      <c r="C2106" t="s">
        <v>26</v>
      </c>
      <c r="D2106" s="18">
        <v>2006</v>
      </c>
      <c r="E2106" t="s">
        <v>18</v>
      </c>
      <c r="F2106" t="s">
        <v>386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 s="16">
        <v>2107</v>
      </c>
      <c r="B2107" t="s">
        <v>376</v>
      </c>
      <c r="C2107" t="s">
        <v>131</v>
      </c>
      <c r="D2107" s="18">
        <v>2008</v>
      </c>
      <c r="E2107" t="s">
        <v>13</v>
      </c>
      <c r="F2107" t="s">
        <v>185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 s="16">
        <v>2108</v>
      </c>
      <c r="B2108" t="s">
        <v>403</v>
      </c>
      <c r="C2108" t="s">
        <v>119</v>
      </c>
      <c r="D2108" s="18">
        <v>2012</v>
      </c>
      <c r="E2108" t="s">
        <v>31</v>
      </c>
      <c r="F2108" t="s">
        <v>93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 s="16">
        <v>2109</v>
      </c>
      <c r="B2109" t="s">
        <v>1789</v>
      </c>
      <c r="C2109" t="s">
        <v>12</v>
      </c>
      <c r="D2109" s="18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 s="16">
        <v>2110</v>
      </c>
      <c r="B2110" t="s">
        <v>355</v>
      </c>
      <c r="C2110" t="s">
        <v>39</v>
      </c>
      <c r="D2110" s="18">
        <v>2013</v>
      </c>
      <c r="E2110" t="s">
        <v>28</v>
      </c>
      <c r="F2110" t="s">
        <v>93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 s="16">
        <v>2111</v>
      </c>
      <c r="B2111" t="s">
        <v>1790</v>
      </c>
      <c r="C2111" t="s">
        <v>56</v>
      </c>
      <c r="D2111" s="18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 s="16">
        <v>2112</v>
      </c>
      <c r="B2112" t="s">
        <v>1129</v>
      </c>
      <c r="C2112" t="s">
        <v>42</v>
      </c>
      <c r="D2112" s="18">
        <v>2010</v>
      </c>
      <c r="E2112" t="s">
        <v>18</v>
      </c>
      <c r="F2112" t="s">
        <v>122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 s="16">
        <v>2113</v>
      </c>
      <c r="B2113" t="s">
        <v>1791</v>
      </c>
      <c r="C2113" t="s">
        <v>16</v>
      </c>
      <c r="D2113" s="18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 s="16">
        <v>2114</v>
      </c>
      <c r="B2114" t="s">
        <v>1125</v>
      </c>
      <c r="C2114" t="s">
        <v>79</v>
      </c>
      <c r="D2114" s="18">
        <v>1998</v>
      </c>
      <c r="E2114" t="s">
        <v>18</v>
      </c>
      <c r="F2114" t="s">
        <v>111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5">
      <c r="A2115" s="16">
        <v>2115</v>
      </c>
      <c r="B2115" t="s">
        <v>1792</v>
      </c>
      <c r="C2115" t="s">
        <v>128</v>
      </c>
      <c r="D2115" s="18"/>
      <c r="E2115" t="s">
        <v>31</v>
      </c>
      <c r="F2115" t="s">
        <v>129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5">
      <c r="A2116" s="16">
        <v>2116</v>
      </c>
      <c r="B2116" t="s">
        <v>1793</v>
      </c>
      <c r="C2116" t="s">
        <v>47</v>
      </c>
      <c r="D2116" s="18"/>
      <c r="E2116" t="s">
        <v>22</v>
      </c>
      <c r="F2116" t="s">
        <v>879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 s="16">
        <v>2117</v>
      </c>
      <c r="B2117" t="s">
        <v>1794</v>
      </c>
      <c r="C2117" t="s">
        <v>26</v>
      </c>
      <c r="D2117" s="18">
        <v>2010</v>
      </c>
      <c r="E2117" t="s">
        <v>22</v>
      </c>
      <c r="F2117" t="s">
        <v>193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 s="16">
        <v>2118</v>
      </c>
      <c r="B2118" t="s">
        <v>1795</v>
      </c>
      <c r="C2118" t="s">
        <v>42</v>
      </c>
      <c r="D2118" s="18">
        <v>2014</v>
      </c>
      <c r="E2118" t="s">
        <v>22</v>
      </c>
      <c r="F2118" t="s">
        <v>93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 s="16">
        <v>2119</v>
      </c>
      <c r="B2119" t="s">
        <v>1796</v>
      </c>
      <c r="C2119" t="s">
        <v>42</v>
      </c>
      <c r="D2119" s="18">
        <v>2011</v>
      </c>
      <c r="E2119" t="s">
        <v>18</v>
      </c>
      <c r="F2119" t="s">
        <v>93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 s="16">
        <v>2120</v>
      </c>
      <c r="B2120" t="s">
        <v>1797</v>
      </c>
      <c r="C2120" t="s">
        <v>42</v>
      </c>
      <c r="D2120" s="18">
        <v>2012</v>
      </c>
      <c r="E2120" t="s">
        <v>31</v>
      </c>
      <c r="F2120" t="s">
        <v>160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 s="16">
        <v>2121</v>
      </c>
      <c r="B2121" t="s">
        <v>326</v>
      </c>
      <c r="C2121" t="s">
        <v>39</v>
      </c>
      <c r="D2121" s="18">
        <v>2014</v>
      </c>
      <c r="E2121" t="s">
        <v>31</v>
      </c>
      <c r="F2121" t="s">
        <v>93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 s="16">
        <v>2122</v>
      </c>
      <c r="B2122" t="s">
        <v>46</v>
      </c>
      <c r="C2122" t="s">
        <v>119</v>
      </c>
      <c r="D2122" s="18">
        <v>2005</v>
      </c>
      <c r="E2122" t="s">
        <v>44</v>
      </c>
      <c r="F2122" t="s">
        <v>45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 s="16">
        <v>2123</v>
      </c>
      <c r="B2123" t="s">
        <v>1777</v>
      </c>
      <c r="C2123" t="s">
        <v>42</v>
      </c>
      <c r="D2123" s="18">
        <v>2013</v>
      </c>
      <c r="E2123" t="s">
        <v>44</v>
      </c>
      <c r="F2123" t="s">
        <v>93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 s="16">
        <v>2124</v>
      </c>
      <c r="B2124" t="s">
        <v>1798</v>
      </c>
      <c r="C2124" t="s">
        <v>42</v>
      </c>
      <c r="D2124" s="18">
        <v>2013</v>
      </c>
      <c r="E2124" t="s">
        <v>44</v>
      </c>
      <c r="F2124" t="s">
        <v>185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 s="16">
        <v>2125</v>
      </c>
      <c r="B2125" t="s">
        <v>436</v>
      </c>
      <c r="C2125" t="s">
        <v>39</v>
      </c>
      <c r="D2125" s="18">
        <v>2015</v>
      </c>
      <c r="E2125" t="s">
        <v>13</v>
      </c>
      <c r="F2125" t="s">
        <v>111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 s="16">
        <v>2126</v>
      </c>
      <c r="B2126" t="s">
        <v>524</v>
      </c>
      <c r="C2126" t="s">
        <v>47</v>
      </c>
      <c r="D2126" s="18">
        <v>2009</v>
      </c>
      <c r="E2126" t="s">
        <v>13</v>
      </c>
      <c r="F2126" t="s">
        <v>111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 s="16">
        <v>2127</v>
      </c>
      <c r="B2127" t="s">
        <v>1799</v>
      </c>
      <c r="C2127" t="s">
        <v>39</v>
      </c>
      <c r="D2127" s="18">
        <v>2009</v>
      </c>
      <c r="E2127" t="s">
        <v>44</v>
      </c>
      <c r="F2127" t="s">
        <v>111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 s="16">
        <v>2128</v>
      </c>
      <c r="B2128" t="s">
        <v>1800</v>
      </c>
      <c r="C2128" t="s">
        <v>26</v>
      </c>
      <c r="D2128" s="18">
        <v>2006</v>
      </c>
      <c r="E2128" t="s">
        <v>33</v>
      </c>
      <c r="F2128" t="s">
        <v>297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 s="16">
        <v>2129</v>
      </c>
      <c r="B2129" t="s">
        <v>1801</v>
      </c>
      <c r="C2129" t="s">
        <v>68</v>
      </c>
      <c r="D2129" s="18">
        <v>2015</v>
      </c>
      <c r="E2129" t="s">
        <v>22</v>
      </c>
      <c r="F2129" t="s">
        <v>193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 s="16">
        <v>2130</v>
      </c>
      <c r="B2130" t="s">
        <v>599</v>
      </c>
      <c r="C2130" t="s">
        <v>42</v>
      </c>
      <c r="D2130" s="18">
        <v>2007</v>
      </c>
      <c r="E2130" t="s">
        <v>13</v>
      </c>
      <c r="F2130" t="s">
        <v>111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 s="16">
        <v>2131</v>
      </c>
      <c r="B2131" t="s">
        <v>1802</v>
      </c>
      <c r="C2131" t="s">
        <v>12</v>
      </c>
      <c r="D2131" s="18">
        <v>2008</v>
      </c>
      <c r="E2131" t="s">
        <v>2</v>
      </c>
      <c r="F2131" t="s">
        <v>386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 s="16">
        <v>2132</v>
      </c>
      <c r="B2132" t="s">
        <v>881</v>
      </c>
      <c r="C2132" t="s">
        <v>114</v>
      </c>
      <c r="D2132" s="18">
        <v>2005</v>
      </c>
      <c r="E2132" t="s">
        <v>13</v>
      </c>
      <c r="F2132" t="s">
        <v>111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 s="16">
        <v>2133</v>
      </c>
      <c r="B2133" t="s">
        <v>472</v>
      </c>
      <c r="C2133" t="s">
        <v>119</v>
      </c>
      <c r="D2133" s="18">
        <v>2012</v>
      </c>
      <c r="E2133" t="s">
        <v>22</v>
      </c>
      <c r="F2133" t="s">
        <v>111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 s="16">
        <v>2134</v>
      </c>
      <c r="B2134" t="s">
        <v>1803</v>
      </c>
      <c r="C2134" t="s">
        <v>39</v>
      </c>
      <c r="D2134" s="18">
        <v>2009</v>
      </c>
      <c r="E2134" t="s">
        <v>13</v>
      </c>
      <c r="F2134" t="s">
        <v>45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 s="16">
        <v>2135</v>
      </c>
      <c r="B2135" t="s">
        <v>1804</v>
      </c>
      <c r="C2135" t="s">
        <v>56</v>
      </c>
      <c r="D2135" s="18">
        <v>2003</v>
      </c>
      <c r="E2135" t="s">
        <v>213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5">
      <c r="A2136" s="16">
        <v>2136</v>
      </c>
      <c r="B2136" t="s">
        <v>1805</v>
      </c>
      <c r="C2136" t="s">
        <v>42</v>
      </c>
      <c r="D2136" s="18"/>
      <c r="E2136" t="s">
        <v>44</v>
      </c>
      <c r="F2136" t="s">
        <v>122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 s="16">
        <v>2137</v>
      </c>
      <c r="B2137" t="s">
        <v>522</v>
      </c>
      <c r="C2137" t="s">
        <v>39</v>
      </c>
      <c r="D2137" s="18">
        <v>2011</v>
      </c>
      <c r="E2137" t="s">
        <v>44</v>
      </c>
      <c r="F2137" t="s">
        <v>62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 s="16">
        <v>2138</v>
      </c>
      <c r="B2138" t="s">
        <v>1806</v>
      </c>
      <c r="C2138" t="s">
        <v>12</v>
      </c>
      <c r="D2138" s="18">
        <v>2010</v>
      </c>
      <c r="E2138" t="s">
        <v>13</v>
      </c>
      <c r="F2138" t="s">
        <v>452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 s="16">
        <v>2139</v>
      </c>
      <c r="B2139" t="s">
        <v>1807</v>
      </c>
      <c r="C2139" t="s">
        <v>47</v>
      </c>
      <c r="D2139" s="18">
        <v>2003</v>
      </c>
      <c r="E2139" t="s">
        <v>13</v>
      </c>
      <c r="F2139" t="s">
        <v>111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 s="16">
        <v>2140</v>
      </c>
      <c r="B2140" t="s">
        <v>241</v>
      </c>
      <c r="C2140" t="s">
        <v>47</v>
      </c>
      <c r="D2140" s="18">
        <v>2007</v>
      </c>
      <c r="E2140" t="s">
        <v>44</v>
      </c>
      <c r="F2140" t="s">
        <v>45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 s="16">
        <v>2141</v>
      </c>
      <c r="B2141" t="s">
        <v>342</v>
      </c>
      <c r="C2141" t="s">
        <v>39</v>
      </c>
      <c r="D2141" s="18">
        <v>2015</v>
      </c>
      <c r="E2141" t="s">
        <v>13</v>
      </c>
      <c r="F2141" t="s">
        <v>45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 s="16">
        <v>2142</v>
      </c>
      <c r="B2142" t="s">
        <v>362</v>
      </c>
      <c r="C2142" t="s">
        <v>114</v>
      </c>
      <c r="D2142" s="18">
        <v>2004</v>
      </c>
      <c r="E2142" t="s">
        <v>13</v>
      </c>
      <c r="F2142" t="s">
        <v>111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 s="16">
        <v>2143</v>
      </c>
      <c r="B2143" t="s">
        <v>1382</v>
      </c>
      <c r="C2143" t="s">
        <v>12</v>
      </c>
      <c r="D2143" s="18">
        <v>2012</v>
      </c>
      <c r="E2143" t="s">
        <v>44</v>
      </c>
      <c r="F2143" t="s">
        <v>207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 s="16">
        <v>2144</v>
      </c>
      <c r="B2144" t="s">
        <v>1808</v>
      </c>
      <c r="C2144" t="s">
        <v>49</v>
      </c>
      <c r="D2144" s="18">
        <v>1992</v>
      </c>
      <c r="E2144" t="s">
        <v>22</v>
      </c>
      <c r="F2144" t="s">
        <v>125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 s="16">
        <v>2145</v>
      </c>
      <c r="B2145" t="s">
        <v>1809</v>
      </c>
      <c r="C2145" t="s">
        <v>128</v>
      </c>
      <c r="D2145" s="18">
        <v>1981</v>
      </c>
      <c r="E2145" t="s">
        <v>2</v>
      </c>
      <c r="F2145" t="s">
        <v>129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 s="16">
        <v>2146</v>
      </c>
      <c r="B2146" t="s">
        <v>561</v>
      </c>
      <c r="C2146" t="s">
        <v>148</v>
      </c>
      <c r="D2146" s="18">
        <v>2006</v>
      </c>
      <c r="E2146" t="s">
        <v>44</v>
      </c>
      <c r="F2146" t="s">
        <v>197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5">
      <c r="A2147" s="16">
        <v>2147</v>
      </c>
      <c r="B2147" t="s">
        <v>1271</v>
      </c>
      <c r="C2147" t="s">
        <v>42</v>
      </c>
      <c r="D2147" s="18"/>
      <c r="E2147" t="s">
        <v>44</v>
      </c>
      <c r="F2147" t="s">
        <v>207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 s="16">
        <v>2148</v>
      </c>
      <c r="B2148" t="s">
        <v>1297</v>
      </c>
      <c r="C2148" t="s">
        <v>694</v>
      </c>
      <c r="D2148" s="18">
        <v>2013</v>
      </c>
      <c r="E2148" t="s">
        <v>22</v>
      </c>
      <c r="F2148" t="s">
        <v>193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 s="16">
        <v>2149</v>
      </c>
      <c r="B2149" t="s">
        <v>1810</v>
      </c>
      <c r="C2149" t="s">
        <v>87</v>
      </c>
      <c r="D2149" s="18">
        <v>2000</v>
      </c>
      <c r="E2149" t="s">
        <v>31</v>
      </c>
      <c r="F2149" t="s">
        <v>111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 s="16">
        <v>2150</v>
      </c>
      <c r="B2150" t="s">
        <v>1245</v>
      </c>
      <c r="C2150" t="s">
        <v>26</v>
      </c>
      <c r="D2150" s="18">
        <v>2005</v>
      </c>
      <c r="E2150" t="s">
        <v>33</v>
      </c>
      <c r="F2150" t="s">
        <v>111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 s="16">
        <v>2151</v>
      </c>
      <c r="B2151" t="s">
        <v>1811</v>
      </c>
      <c r="C2151" t="s">
        <v>47</v>
      </c>
      <c r="D2151" s="18">
        <v>2002</v>
      </c>
      <c r="E2151" t="s">
        <v>22</v>
      </c>
      <c r="F2151" t="s">
        <v>60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 s="16">
        <v>2152</v>
      </c>
      <c r="B2152" t="s">
        <v>1812</v>
      </c>
      <c r="C2152" t="s">
        <v>87</v>
      </c>
      <c r="D2152" s="18">
        <v>1999</v>
      </c>
      <c r="E2152" t="s">
        <v>28</v>
      </c>
      <c r="F2152" t="s">
        <v>60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 s="16">
        <v>2153</v>
      </c>
      <c r="B2153" t="s">
        <v>1813</v>
      </c>
      <c r="C2153" t="s">
        <v>42</v>
      </c>
      <c r="D2153" s="18">
        <v>2012</v>
      </c>
      <c r="E2153" t="s">
        <v>44</v>
      </c>
      <c r="F2153" t="s">
        <v>60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 s="16">
        <v>2154</v>
      </c>
      <c r="B2154" t="s">
        <v>1814</v>
      </c>
      <c r="C2154" t="s">
        <v>87</v>
      </c>
      <c r="D2154" s="18">
        <v>1999</v>
      </c>
      <c r="E2154" t="s">
        <v>33</v>
      </c>
      <c r="F2154" t="s">
        <v>185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 s="16">
        <v>2155</v>
      </c>
      <c r="B2155" t="s">
        <v>1815</v>
      </c>
      <c r="C2155" t="s">
        <v>26</v>
      </c>
      <c r="D2155" s="18">
        <v>2011</v>
      </c>
      <c r="E2155" t="s">
        <v>28</v>
      </c>
      <c r="F2155" t="s">
        <v>386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 s="16">
        <v>2156</v>
      </c>
      <c r="B2156" t="s">
        <v>1816</v>
      </c>
      <c r="C2156" t="s">
        <v>12</v>
      </c>
      <c r="D2156" s="18">
        <v>2012</v>
      </c>
      <c r="E2156" t="s">
        <v>22</v>
      </c>
      <c r="F2156" t="s">
        <v>193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 s="16">
        <v>2157</v>
      </c>
      <c r="B2157" t="s">
        <v>1020</v>
      </c>
      <c r="C2157" t="s">
        <v>26</v>
      </c>
      <c r="D2157" s="18">
        <v>2011</v>
      </c>
      <c r="E2157" t="s">
        <v>44</v>
      </c>
      <c r="F2157" t="s">
        <v>452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 s="16">
        <v>2158</v>
      </c>
      <c r="B2158" t="s">
        <v>1817</v>
      </c>
      <c r="C2158" t="s">
        <v>131</v>
      </c>
      <c r="D2158" s="18">
        <v>2006</v>
      </c>
      <c r="E2158" t="s">
        <v>84</v>
      </c>
      <c r="F2158" t="s">
        <v>60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 s="16">
        <v>2159</v>
      </c>
      <c r="B2159" t="s">
        <v>541</v>
      </c>
      <c r="C2159" t="s">
        <v>79</v>
      </c>
      <c r="D2159" s="18">
        <v>1996</v>
      </c>
      <c r="E2159" t="s">
        <v>73</v>
      </c>
      <c r="F2159" t="s">
        <v>180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 s="16">
        <v>2160</v>
      </c>
      <c r="B2160" t="s">
        <v>1818</v>
      </c>
      <c r="C2160" t="s">
        <v>16</v>
      </c>
      <c r="D2160" s="18">
        <v>1986</v>
      </c>
      <c r="E2160" t="s">
        <v>31</v>
      </c>
      <c r="F2160" t="s">
        <v>1148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 s="16">
        <v>2161</v>
      </c>
      <c r="B2161" t="s">
        <v>714</v>
      </c>
      <c r="C2161" t="s">
        <v>39</v>
      </c>
      <c r="D2161" s="18">
        <v>2008</v>
      </c>
      <c r="E2161" t="s">
        <v>2</v>
      </c>
      <c r="F2161" t="s">
        <v>122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 s="16">
        <v>2162</v>
      </c>
      <c r="B2162" t="s">
        <v>1819</v>
      </c>
      <c r="C2162" t="s">
        <v>42</v>
      </c>
      <c r="D2162" s="18">
        <v>2010</v>
      </c>
      <c r="E2162" t="s">
        <v>31</v>
      </c>
      <c r="F2162" t="s">
        <v>177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 s="16">
        <v>2163</v>
      </c>
      <c r="B2163" t="s">
        <v>1820</v>
      </c>
      <c r="C2163" t="s">
        <v>47</v>
      </c>
      <c r="D2163" s="18">
        <v>2000</v>
      </c>
      <c r="E2163" t="s">
        <v>13</v>
      </c>
      <c r="F2163" t="s">
        <v>111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 s="16">
        <v>2164</v>
      </c>
      <c r="B2164" t="s">
        <v>1821</v>
      </c>
      <c r="C2164" t="s">
        <v>66</v>
      </c>
      <c r="D2164" s="18">
        <v>2012</v>
      </c>
      <c r="E2164" t="s">
        <v>22</v>
      </c>
      <c r="F2164" t="s">
        <v>193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 s="16">
        <v>2165</v>
      </c>
      <c r="B2165" t="s">
        <v>1822</v>
      </c>
      <c r="C2165" t="s">
        <v>26</v>
      </c>
      <c r="D2165" s="18">
        <v>2008</v>
      </c>
      <c r="E2165" t="s">
        <v>13</v>
      </c>
      <c r="F2165" t="s">
        <v>93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 s="16">
        <v>2166</v>
      </c>
      <c r="B2166" t="s">
        <v>1175</v>
      </c>
      <c r="C2166" t="s">
        <v>42</v>
      </c>
      <c r="D2166" s="18">
        <v>2012</v>
      </c>
      <c r="E2166" t="s">
        <v>31</v>
      </c>
      <c r="F2166" t="s">
        <v>93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 s="16">
        <v>2167</v>
      </c>
      <c r="B2167" t="s">
        <v>1823</v>
      </c>
      <c r="C2167" t="s">
        <v>26</v>
      </c>
      <c r="D2167" s="18">
        <v>2006</v>
      </c>
      <c r="E2167" t="s">
        <v>44</v>
      </c>
      <c r="F2167" t="s">
        <v>177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 s="16">
        <v>2168</v>
      </c>
      <c r="B2168" t="s">
        <v>1824</v>
      </c>
      <c r="C2168" t="s">
        <v>47</v>
      </c>
      <c r="D2168" s="18">
        <v>2002</v>
      </c>
      <c r="E2168" t="s">
        <v>2</v>
      </c>
      <c r="F2168" t="s">
        <v>60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 s="16">
        <v>2169</v>
      </c>
      <c r="B2169" t="s">
        <v>617</v>
      </c>
      <c r="C2169" t="s">
        <v>114</v>
      </c>
      <c r="D2169" s="18">
        <v>2002</v>
      </c>
      <c r="E2169" t="s">
        <v>73</v>
      </c>
      <c r="F2169" t="s">
        <v>609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 s="16">
        <v>2170</v>
      </c>
      <c r="B2170" t="s">
        <v>1825</v>
      </c>
      <c r="C2170" t="s">
        <v>119</v>
      </c>
      <c r="D2170" s="18">
        <v>2011</v>
      </c>
      <c r="E2170" t="s">
        <v>44</v>
      </c>
      <c r="F2170" t="s">
        <v>297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 s="16">
        <v>2171</v>
      </c>
      <c r="B2171" t="s">
        <v>1826</v>
      </c>
      <c r="C2171" t="s">
        <v>66</v>
      </c>
      <c r="D2171" s="18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 s="16">
        <v>2172</v>
      </c>
      <c r="B2172" t="s">
        <v>1827</v>
      </c>
      <c r="C2172" t="s">
        <v>42</v>
      </c>
      <c r="D2172" s="18">
        <v>2013</v>
      </c>
      <c r="E2172" t="s">
        <v>73</v>
      </c>
      <c r="F2172" t="s">
        <v>297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 s="16">
        <v>2173</v>
      </c>
      <c r="B2173" t="s">
        <v>1828</v>
      </c>
      <c r="C2173" t="s">
        <v>39</v>
      </c>
      <c r="D2173" s="18">
        <v>2015</v>
      </c>
      <c r="E2173" t="s">
        <v>44</v>
      </c>
      <c r="F2173" t="s">
        <v>207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 s="16">
        <v>2174</v>
      </c>
      <c r="B2174" t="s">
        <v>1059</v>
      </c>
      <c r="C2174" t="s">
        <v>114</v>
      </c>
      <c r="D2174" s="18">
        <v>2004</v>
      </c>
      <c r="E2174" t="s">
        <v>13</v>
      </c>
      <c r="F2174" t="s">
        <v>1060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5">
      <c r="A2175" s="16">
        <v>2175</v>
      </c>
      <c r="B2175" t="s">
        <v>1381</v>
      </c>
      <c r="C2175" t="s">
        <v>47</v>
      </c>
      <c r="D2175" s="18"/>
      <c r="E2175" t="s">
        <v>28</v>
      </c>
      <c r="F2175" t="s">
        <v>879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 s="16">
        <v>2176</v>
      </c>
      <c r="B2176" t="s">
        <v>1829</v>
      </c>
      <c r="C2176" t="s">
        <v>47</v>
      </c>
      <c r="D2176" s="18">
        <v>2004</v>
      </c>
      <c r="E2176" t="s">
        <v>28</v>
      </c>
      <c r="F2176" t="s">
        <v>1683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 s="16">
        <v>2177</v>
      </c>
      <c r="B2177" t="s">
        <v>1586</v>
      </c>
      <c r="C2177" t="s">
        <v>47</v>
      </c>
      <c r="D2177" s="18">
        <v>2005</v>
      </c>
      <c r="E2177" t="s">
        <v>44</v>
      </c>
      <c r="F2177" t="s">
        <v>93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 s="16">
        <v>2178</v>
      </c>
      <c r="B2178" t="s">
        <v>1004</v>
      </c>
      <c r="C2178" t="s">
        <v>148</v>
      </c>
      <c r="D2178" s="18">
        <v>2003</v>
      </c>
      <c r="E2178" t="s">
        <v>2</v>
      </c>
      <c r="F2178" t="s">
        <v>386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 s="16">
        <v>2179</v>
      </c>
      <c r="B2179" t="s">
        <v>1795</v>
      </c>
      <c r="C2179" t="s">
        <v>39</v>
      </c>
      <c r="D2179" s="18">
        <v>2014</v>
      </c>
      <c r="E2179" t="s">
        <v>22</v>
      </c>
      <c r="F2179" t="s">
        <v>93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 s="16">
        <v>2180</v>
      </c>
      <c r="B2180" t="s">
        <v>1830</v>
      </c>
      <c r="C2180" t="s">
        <v>26</v>
      </c>
      <c r="D2180" s="18">
        <v>2008</v>
      </c>
      <c r="E2180" t="s">
        <v>44</v>
      </c>
      <c r="F2180" t="s">
        <v>1831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 s="16">
        <v>2181</v>
      </c>
      <c r="B2181" t="s">
        <v>1264</v>
      </c>
      <c r="C2181" t="s">
        <v>42</v>
      </c>
      <c r="D2181" s="18">
        <v>2008</v>
      </c>
      <c r="E2181" t="s">
        <v>28</v>
      </c>
      <c r="F2181" t="s">
        <v>60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 s="16">
        <v>2182</v>
      </c>
      <c r="B2182" t="s">
        <v>1313</v>
      </c>
      <c r="C2182" t="s">
        <v>12</v>
      </c>
      <c r="D2182" s="18">
        <v>2011</v>
      </c>
      <c r="E2182" t="s">
        <v>18</v>
      </c>
      <c r="F2182" t="s">
        <v>452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 s="16">
        <v>2183</v>
      </c>
      <c r="B2183" t="s">
        <v>1832</v>
      </c>
      <c r="C2183" t="s">
        <v>87</v>
      </c>
      <c r="D2183" s="18">
        <v>1996</v>
      </c>
      <c r="E2183" t="s">
        <v>22</v>
      </c>
      <c r="F2183" t="s">
        <v>60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 s="16">
        <v>2184</v>
      </c>
      <c r="B2184" t="s">
        <v>1833</v>
      </c>
      <c r="C2184" t="s">
        <v>47</v>
      </c>
      <c r="D2184" s="18">
        <v>2000</v>
      </c>
      <c r="E2184" t="s">
        <v>213</v>
      </c>
      <c r="F2184" t="s">
        <v>111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 s="16">
        <v>2185</v>
      </c>
      <c r="B2185" t="s">
        <v>1834</v>
      </c>
      <c r="C2185" t="s">
        <v>56</v>
      </c>
      <c r="D2185" s="18">
        <v>2003</v>
      </c>
      <c r="E2185" t="s">
        <v>28</v>
      </c>
      <c r="F2185" t="s">
        <v>185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 s="16">
        <v>2186</v>
      </c>
      <c r="B2186" t="s">
        <v>1835</v>
      </c>
      <c r="C2186" t="s">
        <v>87</v>
      </c>
      <c r="D2186" s="18">
        <v>1999</v>
      </c>
      <c r="E2186" t="s">
        <v>13</v>
      </c>
      <c r="F2186" t="s">
        <v>111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 s="16">
        <v>2187</v>
      </c>
      <c r="B2187" t="s">
        <v>1799</v>
      </c>
      <c r="C2187" t="s">
        <v>42</v>
      </c>
      <c r="D2187" s="18">
        <v>2009</v>
      </c>
      <c r="E2187" t="s">
        <v>44</v>
      </c>
      <c r="F2187" t="s">
        <v>111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 s="16">
        <v>2188</v>
      </c>
      <c r="B2188" t="s">
        <v>522</v>
      </c>
      <c r="C2188" t="s">
        <v>42</v>
      </c>
      <c r="D2188" s="18">
        <v>2011</v>
      </c>
      <c r="E2188" t="s">
        <v>44</v>
      </c>
      <c r="F2188" t="s">
        <v>62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 s="16">
        <v>2189</v>
      </c>
      <c r="B2189" t="s">
        <v>1836</v>
      </c>
      <c r="C2189" t="s">
        <v>12</v>
      </c>
      <c r="D2189" s="18">
        <v>2009</v>
      </c>
      <c r="E2189" t="s">
        <v>28</v>
      </c>
      <c r="F2189" t="s">
        <v>62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 s="16">
        <v>2190</v>
      </c>
      <c r="B2190" t="s">
        <v>1837</v>
      </c>
      <c r="C2190" t="s">
        <v>68</v>
      </c>
      <c r="D2190" s="18">
        <v>2015</v>
      </c>
      <c r="E2190" t="s">
        <v>31</v>
      </c>
      <c r="F2190" t="s">
        <v>45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 s="16">
        <v>2191</v>
      </c>
      <c r="B2191" t="s">
        <v>1405</v>
      </c>
      <c r="C2191" t="s">
        <v>42</v>
      </c>
      <c r="D2191" s="18">
        <v>2008</v>
      </c>
      <c r="E2191" t="s">
        <v>73</v>
      </c>
      <c r="F2191" t="s">
        <v>386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 s="16">
        <v>2192</v>
      </c>
      <c r="B2192" t="s">
        <v>1838</v>
      </c>
      <c r="C2192" t="s">
        <v>39</v>
      </c>
      <c r="D2192" s="18">
        <v>2010</v>
      </c>
      <c r="E2192" t="s">
        <v>31</v>
      </c>
      <c r="F2192" t="s">
        <v>111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 s="16">
        <v>2193</v>
      </c>
      <c r="B2193" t="s">
        <v>1839</v>
      </c>
      <c r="C2193" t="s">
        <v>12</v>
      </c>
      <c r="D2193" s="18">
        <v>2009</v>
      </c>
      <c r="E2193" t="s">
        <v>13</v>
      </c>
      <c r="F2193" t="s">
        <v>62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 s="16">
        <v>2194</v>
      </c>
      <c r="B2194" t="s">
        <v>1840</v>
      </c>
      <c r="C2194" t="s">
        <v>39</v>
      </c>
      <c r="D2194" s="18">
        <v>2014</v>
      </c>
      <c r="E2194" t="s">
        <v>44</v>
      </c>
      <c r="F2194" t="s">
        <v>207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 s="16">
        <v>2195</v>
      </c>
      <c r="B2195" t="s">
        <v>1841</v>
      </c>
      <c r="C2195" t="s">
        <v>12</v>
      </c>
      <c r="D2195" s="18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 s="16">
        <v>2196</v>
      </c>
      <c r="B2196" t="s">
        <v>1842</v>
      </c>
      <c r="C2196" t="s">
        <v>47</v>
      </c>
      <c r="D2196" s="18">
        <v>2004</v>
      </c>
      <c r="E2196" t="s">
        <v>31</v>
      </c>
      <c r="F2196" t="s">
        <v>60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 s="16">
        <v>2197</v>
      </c>
      <c r="B2197" t="s">
        <v>1843</v>
      </c>
      <c r="C2197" t="s">
        <v>42</v>
      </c>
      <c r="D2197" s="18">
        <v>2011</v>
      </c>
      <c r="E2197" t="s">
        <v>44</v>
      </c>
      <c r="F2197" t="s">
        <v>193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 s="16">
        <v>2198</v>
      </c>
      <c r="B2198" t="s">
        <v>1844</v>
      </c>
      <c r="C2198" t="s">
        <v>47</v>
      </c>
      <c r="D2198" s="18">
        <v>2003</v>
      </c>
      <c r="E2198" t="s">
        <v>18</v>
      </c>
      <c r="F2198" t="s">
        <v>515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 s="16">
        <v>2199</v>
      </c>
      <c r="B2199" t="s">
        <v>1845</v>
      </c>
      <c r="C2199" t="s">
        <v>66</v>
      </c>
      <c r="D2199" s="18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 s="16">
        <v>2200</v>
      </c>
      <c r="B2200" t="s">
        <v>919</v>
      </c>
      <c r="C2200" t="s">
        <v>148</v>
      </c>
      <c r="D2200" s="18">
        <v>2004</v>
      </c>
      <c r="E2200" t="s">
        <v>2</v>
      </c>
      <c r="F2200" t="s">
        <v>386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 s="16">
        <v>2201</v>
      </c>
      <c r="B2201" t="s">
        <v>1770</v>
      </c>
      <c r="C2201" t="s">
        <v>39</v>
      </c>
      <c r="D2201" s="18">
        <v>2013</v>
      </c>
      <c r="E2201" t="s">
        <v>28</v>
      </c>
      <c r="F2201" t="s">
        <v>93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 s="16">
        <v>2202</v>
      </c>
      <c r="B2202" t="s">
        <v>1846</v>
      </c>
      <c r="C2202" t="s">
        <v>87</v>
      </c>
      <c r="D2202" s="18">
        <v>1996</v>
      </c>
      <c r="E2202" t="s">
        <v>28</v>
      </c>
      <c r="F2202" t="s">
        <v>180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 s="16">
        <v>2203</v>
      </c>
      <c r="B2203" t="s">
        <v>1432</v>
      </c>
      <c r="C2203" t="s">
        <v>12</v>
      </c>
      <c r="D2203" s="18">
        <v>2006</v>
      </c>
      <c r="E2203" t="s">
        <v>18</v>
      </c>
      <c r="F2203" t="s">
        <v>386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 s="16">
        <v>2204</v>
      </c>
      <c r="B2204" t="s">
        <v>169</v>
      </c>
      <c r="C2204" t="s">
        <v>119</v>
      </c>
      <c r="D2204" s="18">
        <v>2012</v>
      </c>
      <c r="E2204" t="s">
        <v>44</v>
      </c>
      <c r="F2204" t="s">
        <v>93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 s="16">
        <v>2205</v>
      </c>
      <c r="B2205" t="s">
        <v>1847</v>
      </c>
      <c r="C2205" t="s">
        <v>47</v>
      </c>
      <c r="D2205" s="18">
        <v>2003</v>
      </c>
      <c r="E2205" t="s">
        <v>44</v>
      </c>
      <c r="F2205" t="s">
        <v>185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 s="16">
        <v>2206</v>
      </c>
      <c r="B2206" t="s">
        <v>1848</v>
      </c>
      <c r="C2206" t="s">
        <v>66</v>
      </c>
      <c r="D2206" s="18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 s="16">
        <v>2207</v>
      </c>
      <c r="B2207" t="s">
        <v>1825</v>
      </c>
      <c r="C2207" t="s">
        <v>39</v>
      </c>
      <c r="D2207" s="18">
        <v>2012</v>
      </c>
      <c r="E2207" t="s">
        <v>44</v>
      </c>
      <c r="F2207" t="s">
        <v>297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 s="16">
        <v>2208</v>
      </c>
      <c r="B2208" t="s">
        <v>1419</v>
      </c>
      <c r="C2208" t="s">
        <v>39</v>
      </c>
      <c r="D2208" s="18">
        <v>2009</v>
      </c>
      <c r="E2208" t="s">
        <v>44</v>
      </c>
      <c r="F2208" t="s">
        <v>122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 s="16">
        <v>2209</v>
      </c>
      <c r="B2209" t="s">
        <v>1849</v>
      </c>
      <c r="C2209" t="s">
        <v>47</v>
      </c>
      <c r="D2209" s="18">
        <v>2005</v>
      </c>
      <c r="E2209" t="s">
        <v>31</v>
      </c>
      <c r="F2209" t="s">
        <v>386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 s="16">
        <v>2210</v>
      </c>
      <c r="B2210" t="s">
        <v>1108</v>
      </c>
      <c r="C2210" t="s">
        <v>114</v>
      </c>
      <c r="D2210" s="18">
        <v>2005</v>
      </c>
      <c r="E2210" t="s">
        <v>13</v>
      </c>
      <c r="F2210" t="s">
        <v>111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 s="16">
        <v>2211</v>
      </c>
      <c r="B2211" t="s">
        <v>1850</v>
      </c>
      <c r="C2211" t="s">
        <v>87</v>
      </c>
      <c r="D2211" s="18">
        <v>1999</v>
      </c>
      <c r="E2211" t="s">
        <v>22</v>
      </c>
      <c r="F2211" t="s">
        <v>125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 s="16">
        <v>2212</v>
      </c>
      <c r="B2212" t="s">
        <v>1851</v>
      </c>
      <c r="C2212" t="s">
        <v>39</v>
      </c>
      <c r="D2212" s="18">
        <v>2009</v>
      </c>
      <c r="E2212" t="s">
        <v>13</v>
      </c>
      <c r="F2212" t="s">
        <v>111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 s="16">
        <v>2213</v>
      </c>
      <c r="B2213" t="s">
        <v>1852</v>
      </c>
      <c r="C2213" t="s">
        <v>87</v>
      </c>
      <c r="D2213" s="18">
        <v>1999</v>
      </c>
      <c r="E2213" t="s">
        <v>13</v>
      </c>
      <c r="F2213" t="s">
        <v>60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 s="16">
        <v>2214</v>
      </c>
      <c r="B2214" t="s">
        <v>1853</v>
      </c>
      <c r="C2214" t="s">
        <v>150</v>
      </c>
      <c r="D2214" s="18">
        <v>2016</v>
      </c>
      <c r="E2214" t="s">
        <v>44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 s="16">
        <v>2215</v>
      </c>
      <c r="B2215" t="s">
        <v>1854</v>
      </c>
      <c r="C2215" t="s">
        <v>47</v>
      </c>
      <c r="D2215" s="18">
        <v>2006</v>
      </c>
      <c r="E2215" t="s">
        <v>44</v>
      </c>
      <c r="F2215" t="s">
        <v>45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 s="16">
        <v>2216</v>
      </c>
      <c r="B2216" t="s">
        <v>705</v>
      </c>
      <c r="C2216" t="s">
        <v>114</v>
      </c>
      <c r="D2216" s="18">
        <v>2003</v>
      </c>
      <c r="E2216" t="s">
        <v>44</v>
      </c>
      <c r="F2216" t="s">
        <v>93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 s="16">
        <v>2217</v>
      </c>
      <c r="B2217" t="s">
        <v>1855</v>
      </c>
      <c r="C2217" t="s">
        <v>131</v>
      </c>
      <c r="D2217" s="18">
        <v>2008</v>
      </c>
      <c r="E2217" t="s">
        <v>22</v>
      </c>
      <c r="F2217" t="s">
        <v>122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 s="16">
        <v>2218</v>
      </c>
      <c r="B2218" t="s">
        <v>1856</v>
      </c>
      <c r="C2218" t="s">
        <v>47</v>
      </c>
      <c r="D2218" s="18">
        <v>2003</v>
      </c>
      <c r="E2218" t="s">
        <v>13</v>
      </c>
      <c r="F2218" t="s">
        <v>60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 s="16">
        <v>2219</v>
      </c>
      <c r="B2219" t="s">
        <v>1857</v>
      </c>
      <c r="C2219" t="s">
        <v>47</v>
      </c>
      <c r="D2219" s="18">
        <v>2006</v>
      </c>
      <c r="E2219" t="s">
        <v>13</v>
      </c>
      <c r="F2219" t="s">
        <v>60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 s="16">
        <v>2220</v>
      </c>
      <c r="B2220" t="s">
        <v>1858</v>
      </c>
      <c r="C2220" t="s">
        <v>47</v>
      </c>
      <c r="D2220" s="18">
        <v>2002</v>
      </c>
      <c r="E2220" t="s">
        <v>13</v>
      </c>
      <c r="F2220" t="s">
        <v>111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 s="16">
        <v>2221</v>
      </c>
      <c r="B2221" t="s">
        <v>1859</v>
      </c>
      <c r="C2221" t="s">
        <v>39</v>
      </c>
      <c r="D2221" s="18">
        <v>2009</v>
      </c>
      <c r="E2221" t="s">
        <v>31</v>
      </c>
      <c r="F2221" t="s">
        <v>515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 s="16">
        <v>2222</v>
      </c>
      <c r="B2222" t="s">
        <v>1860</v>
      </c>
      <c r="C2222" t="s">
        <v>12</v>
      </c>
      <c r="D2222" s="18">
        <v>2010</v>
      </c>
      <c r="E2222" t="s">
        <v>13</v>
      </c>
      <c r="F2222" t="s">
        <v>45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 s="16">
        <v>2223</v>
      </c>
      <c r="B2223" t="s">
        <v>1861</v>
      </c>
      <c r="C2223" t="s">
        <v>42</v>
      </c>
      <c r="D2223" s="18">
        <v>2009</v>
      </c>
      <c r="E2223" t="s">
        <v>28</v>
      </c>
      <c r="F2223" t="s">
        <v>60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 s="16">
        <v>2224</v>
      </c>
      <c r="B2224" t="s">
        <v>1862</v>
      </c>
      <c r="C2224" t="s">
        <v>56</v>
      </c>
      <c r="D2224" s="18">
        <v>2005</v>
      </c>
      <c r="E2224" t="s">
        <v>28</v>
      </c>
      <c r="F2224" t="s">
        <v>226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 s="16">
        <v>2225</v>
      </c>
      <c r="B2225" t="s">
        <v>367</v>
      </c>
      <c r="C2225" t="s">
        <v>114</v>
      </c>
      <c r="D2225" s="18">
        <v>2002</v>
      </c>
      <c r="E2225" t="s">
        <v>13</v>
      </c>
      <c r="F2225" t="s">
        <v>62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 s="16">
        <v>2226</v>
      </c>
      <c r="B2226" t="s">
        <v>468</v>
      </c>
      <c r="C2226" t="s">
        <v>119</v>
      </c>
      <c r="D2226" s="18">
        <v>2012</v>
      </c>
      <c r="E2226" t="s">
        <v>31</v>
      </c>
      <c r="F2226" t="s">
        <v>45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 s="16">
        <v>2227</v>
      </c>
      <c r="B2227" t="s">
        <v>1863</v>
      </c>
      <c r="C2227" t="s">
        <v>12</v>
      </c>
      <c r="D2227" s="18">
        <v>2009</v>
      </c>
      <c r="E2227" t="s">
        <v>13</v>
      </c>
      <c r="F2227" t="s">
        <v>111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 s="16">
        <v>2228</v>
      </c>
      <c r="B2228" t="s">
        <v>1864</v>
      </c>
      <c r="C2228" t="s">
        <v>42</v>
      </c>
      <c r="D2228" s="18">
        <v>2008</v>
      </c>
      <c r="E2228" t="s">
        <v>22</v>
      </c>
      <c r="F2228" t="s">
        <v>60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 s="16">
        <v>2229</v>
      </c>
      <c r="B2229" t="s">
        <v>1008</v>
      </c>
      <c r="C2229" t="s">
        <v>42</v>
      </c>
      <c r="D2229" s="18">
        <v>2012</v>
      </c>
      <c r="E2229" t="s">
        <v>13</v>
      </c>
      <c r="F2229" t="s">
        <v>111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 s="16">
        <v>2230</v>
      </c>
      <c r="B2230" t="s">
        <v>1865</v>
      </c>
      <c r="C2230" t="s">
        <v>12</v>
      </c>
      <c r="D2230" s="18">
        <v>2008</v>
      </c>
      <c r="E2230" t="s">
        <v>18</v>
      </c>
      <c r="F2230" t="s">
        <v>122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 s="16">
        <v>2231</v>
      </c>
      <c r="B2231" t="s">
        <v>1828</v>
      </c>
      <c r="C2231" t="s">
        <v>42</v>
      </c>
      <c r="D2231" s="18">
        <v>2015</v>
      </c>
      <c r="E2231" t="s">
        <v>44</v>
      </c>
      <c r="F2231" t="s">
        <v>207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 s="16">
        <v>2232</v>
      </c>
      <c r="B2232" t="s">
        <v>1866</v>
      </c>
      <c r="C2232" t="s">
        <v>26</v>
      </c>
      <c r="D2232" s="18">
        <v>2007</v>
      </c>
      <c r="E2232" t="s">
        <v>33</v>
      </c>
      <c r="F2232" t="s">
        <v>1867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 s="16">
        <v>2233</v>
      </c>
      <c r="B2233" t="s">
        <v>1868</v>
      </c>
      <c r="C2233" t="s">
        <v>56</v>
      </c>
      <c r="D2233" s="18">
        <v>2004</v>
      </c>
      <c r="E2233" t="s">
        <v>18</v>
      </c>
      <c r="F2233" t="s">
        <v>386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 s="16">
        <v>2234</v>
      </c>
      <c r="B2234" t="s">
        <v>458</v>
      </c>
      <c r="C2234" t="s">
        <v>128</v>
      </c>
      <c r="D2234" s="18">
        <v>1981</v>
      </c>
      <c r="E2234" t="s">
        <v>44</v>
      </c>
      <c r="F2234" t="s">
        <v>711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 s="16">
        <v>2235</v>
      </c>
      <c r="B2235" t="s">
        <v>1869</v>
      </c>
      <c r="C2235" t="s">
        <v>16</v>
      </c>
      <c r="D2235" s="18">
        <v>1991</v>
      </c>
      <c r="E2235" t="s">
        <v>2</v>
      </c>
      <c r="F2235" t="s">
        <v>177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 s="16">
        <v>2236</v>
      </c>
      <c r="B2236" t="s">
        <v>1870</v>
      </c>
      <c r="C2236" t="s">
        <v>16</v>
      </c>
      <c r="D2236" s="18">
        <v>1987</v>
      </c>
      <c r="E2236" t="s">
        <v>2</v>
      </c>
      <c r="F2236" t="s">
        <v>185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 s="16">
        <v>2237</v>
      </c>
      <c r="B2237" t="s">
        <v>959</v>
      </c>
      <c r="C2237" t="s">
        <v>79</v>
      </c>
      <c r="D2237" s="18">
        <v>1999</v>
      </c>
      <c r="E2237" t="s">
        <v>2</v>
      </c>
      <c r="F2237" t="s">
        <v>62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 s="16">
        <v>2238</v>
      </c>
      <c r="B2238" t="s">
        <v>306</v>
      </c>
      <c r="C2238" t="s">
        <v>56</v>
      </c>
      <c r="D2238" s="18">
        <v>2003</v>
      </c>
      <c r="E2238" t="s">
        <v>44</v>
      </c>
      <c r="F2238" t="s">
        <v>879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 s="16">
        <v>2239</v>
      </c>
      <c r="B2239" t="s">
        <v>1871</v>
      </c>
      <c r="C2239" t="s">
        <v>47</v>
      </c>
      <c r="D2239" s="18">
        <v>2007</v>
      </c>
      <c r="E2239" t="s">
        <v>13</v>
      </c>
      <c r="F2239" t="s">
        <v>60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 s="16">
        <v>2240</v>
      </c>
      <c r="B2240" t="s">
        <v>1688</v>
      </c>
      <c r="C2240" t="s">
        <v>39</v>
      </c>
      <c r="D2240" s="18">
        <v>2014</v>
      </c>
      <c r="E2240" t="s">
        <v>44</v>
      </c>
      <c r="F2240" t="s">
        <v>62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 s="16">
        <v>2241</v>
      </c>
      <c r="B2241" t="s">
        <v>1432</v>
      </c>
      <c r="C2241" t="s">
        <v>148</v>
      </c>
      <c r="D2241" s="18">
        <v>2006</v>
      </c>
      <c r="E2241" t="s">
        <v>18</v>
      </c>
      <c r="F2241" t="s">
        <v>386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 s="16">
        <v>2242</v>
      </c>
      <c r="B2242" t="s">
        <v>1872</v>
      </c>
      <c r="C2242" t="s">
        <v>42</v>
      </c>
      <c r="D2242" s="18">
        <v>2008</v>
      </c>
      <c r="E2242" t="s">
        <v>31</v>
      </c>
      <c r="F2242" t="s">
        <v>93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 s="16">
        <v>2243</v>
      </c>
      <c r="B2243" t="s">
        <v>1873</v>
      </c>
      <c r="C2243" t="s">
        <v>26</v>
      </c>
      <c r="D2243" s="18">
        <v>2010</v>
      </c>
      <c r="E2243" t="s">
        <v>22</v>
      </c>
      <c r="F2243" t="s">
        <v>567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 s="16">
        <v>2244</v>
      </c>
      <c r="B2244" t="s">
        <v>1874</v>
      </c>
      <c r="C2244" t="s">
        <v>150</v>
      </c>
      <c r="D2244" s="18">
        <v>2016</v>
      </c>
      <c r="E2244" t="s">
        <v>73</v>
      </c>
      <c r="F2244" t="s">
        <v>297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 s="16">
        <v>2245</v>
      </c>
      <c r="B2245" t="s">
        <v>1875</v>
      </c>
      <c r="C2245" t="s">
        <v>87</v>
      </c>
      <c r="D2245" s="18">
        <v>1999</v>
      </c>
      <c r="E2245" t="s">
        <v>18</v>
      </c>
      <c r="F2245" t="s">
        <v>93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 s="16">
        <v>2246</v>
      </c>
      <c r="B2246" t="s">
        <v>306</v>
      </c>
      <c r="C2246" t="s">
        <v>47</v>
      </c>
      <c r="D2246" s="18">
        <v>2003</v>
      </c>
      <c r="E2246" t="s">
        <v>44</v>
      </c>
      <c r="F2246" t="s">
        <v>185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 s="16">
        <v>2247</v>
      </c>
      <c r="B2247" t="s">
        <v>1876</v>
      </c>
      <c r="C2247" t="s">
        <v>47</v>
      </c>
      <c r="D2247" s="18">
        <v>2001</v>
      </c>
      <c r="E2247" t="s">
        <v>33</v>
      </c>
      <c r="F2247" t="s">
        <v>1877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 s="16">
        <v>2248</v>
      </c>
      <c r="B2248" t="s">
        <v>1878</v>
      </c>
      <c r="C2248" t="s">
        <v>39</v>
      </c>
      <c r="D2248" s="1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 s="16">
        <v>2249</v>
      </c>
      <c r="B2249" t="s">
        <v>1093</v>
      </c>
      <c r="C2249" t="s">
        <v>87</v>
      </c>
      <c r="D2249" s="18">
        <v>2000</v>
      </c>
      <c r="E2249" t="s">
        <v>44</v>
      </c>
      <c r="F2249" t="s">
        <v>111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 s="16">
        <v>2250</v>
      </c>
      <c r="B2250" t="s">
        <v>1879</v>
      </c>
      <c r="C2250" t="s">
        <v>39</v>
      </c>
      <c r="D2250" s="18">
        <v>2010</v>
      </c>
      <c r="E2250" t="s">
        <v>13</v>
      </c>
      <c r="F2250" t="s">
        <v>111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 s="16">
        <v>2251</v>
      </c>
      <c r="B2251" t="s">
        <v>1880</v>
      </c>
      <c r="C2251" t="s">
        <v>87</v>
      </c>
      <c r="D2251" s="18">
        <v>1997</v>
      </c>
      <c r="E2251" t="s">
        <v>13</v>
      </c>
      <c r="F2251" t="s">
        <v>111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 s="16">
        <v>2252</v>
      </c>
      <c r="B2252" t="s">
        <v>1338</v>
      </c>
      <c r="C2252" t="s">
        <v>39</v>
      </c>
      <c r="D2252" s="18">
        <v>2012</v>
      </c>
      <c r="E2252" t="s">
        <v>13</v>
      </c>
      <c r="F2252" t="s">
        <v>111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 s="16">
        <v>2253</v>
      </c>
      <c r="B2253" t="s">
        <v>1333</v>
      </c>
      <c r="C2253" t="s">
        <v>42</v>
      </c>
      <c r="D2253" s="18">
        <v>2010</v>
      </c>
      <c r="E2253" t="s">
        <v>13</v>
      </c>
      <c r="F2253" t="s">
        <v>111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 s="16">
        <v>2254</v>
      </c>
      <c r="B2254" t="s">
        <v>1881</v>
      </c>
      <c r="C2254" t="s">
        <v>131</v>
      </c>
      <c r="D2254" s="18">
        <v>2006</v>
      </c>
      <c r="E2254" t="s">
        <v>44</v>
      </c>
      <c r="F2254" t="s">
        <v>386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 s="16">
        <v>2255</v>
      </c>
      <c r="B2255" t="s">
        <v>1405</v>
      </c>
      <c r="C2255" t="s">
        <v>39</v>
      </c>
      <c r="D2255" s="18">
        <v>2008</v>
      </c>
      <c r="E2255" t="s">
        <v>73</v>
      </c>
      <c r="F2255" t="s">
        <v>386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 s="16">
        <v>2256</v>
      </c>
      <c r="B2256" t="s">
        <v>1626</v>
      </c>
      <c r="C2256" t="s">
        <v>39</v>
      </c>
      <c r="D2256" s="18">
        <v>2010</v>
      </c>
      <c r="E2256" t="s">
        <v>44</v>
      </c>
      <c r="F2256" t="s">
        <v>111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 s="16">
        <v>2257</v>
      </c>
      <c r="B2257" t="s">
        <v>1882</v>
      </c>
      <c r="C2257" t="s">
        <v>39</v>
      </c>
      <c r="D2257" s="18">
        <v>2011</v>
      </c>
      <c r="E2257" t="s">
        <v>28</v>
      </c>
      <c r="F2257" t="s">
        <v>62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 s="16">
        <v>2258</v>
      </c>
      <c r="B2258" t="s">
        <v>1883</v>
      </c>
      <c r="C2258" t="s">
        <v>87</v>
      </c>
      <c r="D2258" s="18">
        <v>1996</v>
      </c>
      <c r="E2258" t="s">
        <v>13</v>
      </c>
      <c r="F2258" t="s">
        <v>418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 s="16">
        <v>2259</v>
      </c>
      <c r="B2259" t="s">
        <v>473</v>
      </c>
      <c r="C2259" t="s">
        <v>12</v>
      </c>
      <c r="D2259" s="18">
        <v>2008</v>
      </c>
      <c r="E2259" t="s">
        <v>44</v>
      </c>
      <c r="F2259" t="s">
        <v>62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 s="16">
        <v>2260</v>
      </c>
      <c r="B2260" t="s">
        <v>1230</v>
      </c>
      <c r="C2260" t="s">
        <v>79</v>
      </c>
      <c r="D2260" s="18">
        <v>1999</v>
      </c>
      <c r="E2260" t="s">
        <v>73</v>
      </c>
      <c r="F2260" t="s">
        <v>111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 s="16">
        <v>2261</v>
      </c>
      <c r="B2261" t="s">
        <v>1884</v>
      </c>
      <c r="C2261" t="s">
        <v>16</v>
      </c>
      <c r="D2261" s="18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 s="16">
        <v>2262</v>
      </c>
      <c r="B2262" t="s">
        <v>205</v>
      </c>
      <c r="C2262" t="s">
        <v>119</v>
      </c>
      <c r="D2262" s="18">
        <v>2008</v>
      </c>
      <c r="E2262" t="s">
        <v>84</v>
      </c>
      <c r="F2262" t="s">
        <v>93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 s="16">
        <v>2263</v>
      </c>
      <c r="B2263" t="s">
        <v>1885</v>
      </c>
      <c r="C2263" t="s">
        <v>66</v>
      </c>
      <c r="D2263" s="18">
        <v>2013</v>
      </c>
      <c r="E2263" t="s">
        <v>84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 s="16">
        <v>2264</v>
      </c>
      <c r="B2264" t="s">
        <v>1886</v>
      </c>
      <c r="C2264" t="s">
        <v>39</v>
      </c>
      <c r="D2264" s="18">
        <v>2013</v>
      </c>
      <c r="E2264" t="s">
        <v>31</v>
      </c>
      <c r="F2264" t="s">
        <v>111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 s="16">
        <v>2265</v>
      </c>
      <c r="B2265" t="s">
        <v>1840</v>
      </c>
      <c r="C2265" t="s">
        <v>68</v>
      </c>
      <c r="D2265" s="18">
        <v>2014</v>
      </c>
      <c r="E2265" t="s">
        <v>44</v>
      </c>
      <c r="F2265" t="s">
        <v>207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 s="16">
        <v>2266</v>
      </c>
      <c r="B2266" t="s">
        <v>1887</v>
      </c>
      <c r="C2266" t="s">
        <v>42</v>
      </c>
      <c r="D2266" s="18">
        <v>2011</v>
      </c>
      <c r="E2266" t="s">
        <v>44</v>
      </c>
      <c r="F2266" t="s">
        <v>752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 s="16">
        <v>2267</v>
      </c>
      <c r="B2267" t="s">
        <v>895</v>
      </c>
      <c r="C2267" t="s">
        <v>42</v>
      </c>
      <c r="D2267" s="18">
        <v>2014</v>
      </c>
      <c r="E2267" t="s">
        <v>44</v>
      </c>
      <c r="F2267" t="s">
        <v>108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 s="16">
        <v>2268</v>
      </c>
      <c r="B2268" t="s">
        <v>1888</v>
      </c>
      <c r="C2268" t="s">
        <v>42</v>
      </c>
      <c r="D2268" s="18">
        <v>2012</v>
      </c>
      <c r="E2268" t="s">
        <v>13</v>
      </c>
      <c r="F2268" t="s">
        <v>60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 s="16">
        <v>2269</v>
      </c>
      <c r="B2269" t="s">
        <v>1889</v>
      </c>
      <c r="C2269" t="s">
        <v>148</v>
      </c>
      <c r="D2269" s="18">
        <v>2006</v>
      </c>
      <c r="E2269" t="s">
        <v>18</v>
      </c>
      <c r="F2269" t="s">
        <v>122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 s="16">
        <v>2270</v>
      </c>
      <c r="B2270" t="s">
        <v>1890</v>
      </c>
      <c r="C2270" t="s">
        <v>47</v>
      </c>
      <c r="D2270" s="18">
        <v>2003</v>
      </c>
      <c r="E2270" t="s">
        <v>18</v>
      </c>
      <c r="F2270" t="s">
        <v>1529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 s="16">
        <v>2271</v>
      </c>
      <c r="B2271" t="s">
        <v>1891</v>
      </c>
      <c r="C2271" t="s">
        <v>87</v>
      </c>
      <c r="D2271" s="18">
        <v>1996</v>
      </c>
      <c r="E2271" t="s">
        <v>73</v>
      </c>
      <c r="F2271" t="s">
        <v>60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 s="16">
        <v>2272</v>
      </c>
      <c r="B2272" t="s">
        <v>1892</v>
      </c>
      <c r="C2272" t="s">
        <v>39</v>
      </c>
      <c r="D2272" s="18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 s="16">
        <v>2273</v>
      </c>
      <c r="B2273" t="s">
        <v>1893</v>
      </c>
      <c r="C2273" t="s">
        <v>68</v>
      </c>
      <c r="D2273" s="18">
        <v>2015</v>
      </c>
      <c r="E2273" t="s">
        <v>13</v>
      </c>
      <c r="F2273" t="s">
        <v>60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 s="16">
        <v>2274</v>
      </c>
      <c r="B2274" t="s">
        <v>1859</v>
      </c>
      <c r="C2274" t="s">
        <v>42</v>
      </c>
      <c r="D2274" s="18">
        <v>2009</v>
      </c>
      <c r="E2274" t="s">
        <v>31</v>
      </c>
      <c r="F2274" t="s">
        <v>515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 s="16">
        <v>2275</v>
      </c>
      <c r="B2275" t="s">
        <v>1180</v>
      </c>
      <c r="C2275" t="s">
        <v>42</v>
      </c>
      <c r="D2275" s="18">
        <v>2011</v>
      </c>
      <c r="E2275" t="s">
        <v>31</v>
      </c>
      <c r="F2275" t="s">
        <v>386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 s="16">
        <v>2276</v>
      </c>
      <c r="B2276" t="s">
        <v>1894</v>
      </c>
      <c r="C2276" t="s">
        <v>12</v>
      </c>
      <c r="D2276" s="18">
        <v>2007</v>
      </c>
      <c r="E2276" t="s">
        <v>13</v>
      </c>
      <c r="F2276" t="s">
        <v>108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 s="16">
        <v>2277</v>
      </c>
      <c r="B2277" t="s">
        <v>1895</v>
      </c>
      <c r="C2277" t="s">
        <v>47</v>
      </c>
      <c r="D2277" s="18">
        <v>2002</v>
      </c>
      <c r="E2277" t="s">
        <v>13</v>
      </c>
      <c r="F2277" t="s">
        <v>62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 s="16">
        <v>2278</v>
      </c>
      <c r="B2278" t="s">
        <v>1896</v>
      </c>
      <c r="C2278" t="s">
        <v>42</v>
      </c>
      <c r="D2278" s="18">
        <v>2009</v>
      </c>
      <c r="E2278" t="s">
        <v>44</v>
      </c>
      <c r="F2278" t="s">
        <v>93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 s="16">
        <v>2279</v>
      </c>
      <c r="B2279" t="s">
        <v>1897</v>
      </c>
      <c r="C2279" t="s">
        <v>66</v>
      </c>
      <c r="D2279" s="18">
        <v>2012</v>
      </c>
      <c r="E2279" t="s">
        <v>44</v>
      </c>
      <c r="F2279" t="s">
        <v>1898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 s="16">
        <v>2280</v>
      </c>
      <c r="B2280" t="s">
        <v>1899</v>
      </c>
      <c r="C2280" t="s">
        <v>39</v>
      </c>
      <c r="D2280" s="18">
        <v>2008</v>
      </c>
      <c r="E2280" t="s">
        <v>213</v>
      </c>
      <c r="F2280" t="s">
        <v>93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 s="16">
        <v>2281</v>
      </c>
      <c r="B2281" t="s">
        <v>1900</v>
      </c>
      <c r="C2281" t="s">
        <v>47</v>
      </c>
      <c r="D2281" s="18">
        <v>2002</v>
      </c>
      <c r="E2281" t="s">
        <v>13</v>
      </c>
      <c r="F2281" t="s">
        <v>111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 s="16">
        <v>2282</v>
      </c>
      <c r="B2282" t="s">
        <v>1901</v>
      </c>
      <c r="C2282" t="s">
        <v>47</v>
      </c>
      <c r="D2282" s="18">
        <v>2003</v>
      </c>
      <c r="E2282" t="s">
        <v>18</v>
      </c>
      <c r="F2282" t="s">
        <v>1902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 s="16">
        <v>2283</v>
      </c>
      <c r="B2283" t="s">
        <v>1214</v>
      </c>
      <c r="C2283" t="s">
        <v>42</v>
      </c>
      <c r="D2283" s="18">
        <v>2009</v>
      </c>
      <c r="E2283" t="s">
        <v>44</v>
      </c>
      <c r="F2283" t="s">
        <v>62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 s="16">
        <v>2284</v>
      </c>
      <c r="B2284" t="s">
        <v>1903</v>
      </c>
      <c r="C2284" t="s">
        <v>87</v>
      </c>
      <c r="D2284" s="18">
        <v>2000</v>
      </c>
      <c r="E2284" t="s">
        <v>18</v>
      </c>
      <c r="F2284" t="s">
        <v>515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 s="16">
        <v>2285</v>
      </c>
      <c r="B2285" t="s">
        <v>1904</v>
      </c>
      <c r="C2285" t="s">
        <v>79</v>
      </c>
      <c r="D2285" s="18">
        <v>1998</v>
      </c>
      <c r="E2285" t="s">
        <v>2</v>
      </c>
      <c r="F2285" t="s">
        <v>310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 s="16">
        <v>2286</v>
      </c>
      <c r="B2286" t="s">
        <v>1905</v>
      </c>
      <c r="C2286" t="s">
        <v>42</v>
      </c>
      <c r="D2286" s="18">
        <v>2009</v>
      </c>
      <c r="E2286" t="s">
        <v>18</v>
      </c>
      <c r="F2286" t="s">
        <v>386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 s="16">
        <v>2287</v>
      </c>
      <c r="B2287" t="s">
        <v>1906</v>
      </c>
      <c r="C2287" t="s">
        <v>39</v>
      </c>
      <c r="D2287" s="18">
        <v>2015</v>
      </c>
      <c r="E2287" t="s">
        <v>84</v>
      </c>
      <c r="F2287" t="s">
        <v>1907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5">
      <c r="A2288" s="16">
        <v>2288</v>
      </c>
      <c r="B2288" t="s">
        <v>296</v>
      </c>
      <c r="C2288" t="s">
        <v>114</v>
      </c>
      <c r="D2288" s="18"/>
      <c r="E2288" t="s">
        <v>28</v>
      </c>
      <c r="F2288" t="s">
        <v>879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 s="16">
        <v>2289</v>
      </c>
      <c r="B2289" t="s">
        <v>1908</v>
      </c>
      <c r="C2289" t="s">
        <v>39</v>
      </c>
      <c r="D2289" s="18">
        <v>2009</v>
      </c>
      <c r="E2289" t="s">
        <v>22</v>
      </c>
      <c r="F2289" t="s">
        <v>62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 s="16">
        <v>2290</v>
      </c>
      <c r="B2290" t="s">
        <v>139</v>
      </c>
      <c r="C2290" t="s">
        <v>26</v>
      </c>
      <c r="D2290" s="18">
        <v>2008</v>
      </c>
      <c r="E2290" t="s">
        <v>31</v>
      </c>
      <c r="F2290" t="s">
        <v>62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 s="16">
        <v>2291</v>
      </c>
      <c r="B2291" t="s">
        <v>1909</v>
      </c>
      <c r="C2291" t="s">
        <v>49</v>
      </c>
      <c r="D2291" s="18">
        <v>1994</v>
      </c>
      <c r="E2291" t="s">
        <v>33</v>
      </c>
      <c r="F2291" t="s">
        <v>1148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 s="16">
        <v>2292</v>
      </c>
      <c r="B2292" t="s">
        <v>505</v>
      </c>
      <c r="C2292" t="s">
        <v>114</v>
      </c>
      <c r="D2292" s="18">
        <v>2004</v>
      </c>
      <c r="E2292" t="s">
        <v>28</v>
      </c>
      <c r="F2292" t="s">
        <v>122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 s="16">
        <v>2293</v>
      </c>
      <c r="B2293" t="s">
        <v>1677</v>
      </c>
      <c r="C2293" t="s">
        <v>42</v>
      </c>
      <c r="D2293" s="18">
        <v>2009</v>
      </c>
      <c r="E2293" t="s">
        <v>28</v>
      </c>
      <c r="F2293" t="s">
        <v>62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 s="16">
        <v>2294</v>
      </c>
      <c r="B2294" t="s">
        <v>810</v>
      </c>
      <c r="C2294" t="s">
        <v>142</v>
      </c>
      <c r="D2294" s="18">
        <v>2014</v>
      </c>
      <c r="E2294" t="s">
        <v>22</v>
      </c>
      <c r="F2294" t="s">
        <v>111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 s="16">
        <v>2295</v>
      </c>
      <c r="B2295" t="s">
        <v>1111</v>
      </c>
      <c r="C2295" t="s">
        <v>42</v>
      </c>
      <c r="D2295" s="18">
        <v>2007</v>
      </c>
      <c r="E2295" t="s">
        <v>44</v>
      </c>
      <c r="F2295" t="s">
        <v>111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 s="16">
        <v>2296</v>
      </c>
      <c r="B2296" t="s">
        <v>1910</v>
      </c>
      <c r="C2296" t="s">
        <v>47</v>
      </c>
      <c r="D2296" s="18">
        <v>2002</v>
      </c>
      <c r="E2296" t="s">
        <v>13</v>
      </c>
      <c r="F2296" t="s">
        <v>111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5">
      <c r="A2297" s="16">
        <v>2297</v>
      </c>
      <c r="B2297" t="s">
        <v>449</v>
      </c>
      <c r="C2297" t="s">
        <v>12</v>
      </c>
      <c r="D2297" s="18"/>
      <c r="E2297" t="s">
        <v>28</v>
      </c>
      <c r="F2297" t="s">
        <v>879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 s="16">
        <v>2298</v>
      </c>
      <c r="B2298" t="s">
        <v>1911</v>
      </c>
      <c r="C2298" t="s">
        <v>49</v>
      </c>
      <c r="D2298" s="18">
        <v>1996</v>
      </c>
      <c r="E2298" t="s">
        <v>18</v>
      </c>
      <c r="F2298" t="s">
        <v>761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 s="16">
        <v>2299</v>
      </c>
      <c r="B2299" t="s">
        <v>1912</v>
      </c>
      <c r="C2299" t="s">
        <v>47</v>
      </c>
      <c r="D2299" s="18">
        <v>2004</v>
      </c>
      <c r="E2299" t="s">
        <v>13</v>
      </c>
      <c r="F2299" t="s">
        <v>60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 s="16">
        <v>2300</v>
      </c>
      <c r="B2300" t="s">
        <v>1913</v>
      </c>
      <c r="C2300" t="s">
        <v>42</v>
      </c>
      <c r="D2300" s="18">
        <v>2011</v>
      </c>
      <c r="E2300" t="s">
        <v>31</v>
      </c>
      <c r="F2300" t="s">
        <v>60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 s="16">
        <v>2301</v>
      </c>
      <c r="B2301" t="s">
        <v>1914</v>
      </c>
      <c r="C2301" t="s">
        <v>47</v>
      </c>
      <c r="D2301" s="18">
        <v>2005</v>
      </c>
      <c r="E2301" t="s">
        <v>18</v>
      </c>
      <c r="F2301" t="s">
        <v>111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 s="16">
        <v>2302</v>
      </c>
      <c r="B2302" t="s">
        <v>1915</v>
      </c>
      <c r="C2302" t="s">
        <v>42</v>
      </c>
      <c r="D2302" s="18">
        <v>2008</v>
      </c>
      <c r="E2302" t="s">
        <v>28</v>
      </c>
      <c r="F2302" t="s">
        <v>60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 s="16">
        <v>2303</v>
      </c>
      <c r="B2303" t="s">
        <v>1916</v>
      </c>
      <c r="C2303" t="s">
        <v>12</v>
      </c>
      <c r="D2303" s="18">
        <v>2008</v>
      </c>
      <c r="E2303" t="s">
        <v>13</v>
      </c>
      <c r="F2303" t="s">
        <v>129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 s="16">
        <v>2304</v>
      </c>
      <c r="B2304" t="s">
        <v>1917</v>
      </c>
      <c r="C2304" t="s">
        <v>87</v>
      </c>
      <c r="D2304" s="18">
        <v>1995</v>
      </c>
      <c r="E2304" t="s">
        <v>18</v>
      </c>
      <c r="F2304" t="s">
        <v>1505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 s="16">
        <v>2305</v>
      </c>
      <c r="B2305" t="s">
        <v>1918</v>
      </c>
      <c r="C2305" t="s">
        <v>26</v>
      </c>
      <c r="D2305" s="18">
        <v>2008</v>
      </c>
      <c r="E2305" t="s">
        <v>24</v>
      </c>
      <c r="F2305" t="s">
        <v>609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 s="16">
        <v>2306</v>
      </c>
      <c r="B2306" t="s">
        <v>1886</v>
      </c>
      <c r="C2306" t="s">
        <v>42</v>
      </c>
      <c r="D2306" s="18">
        <v>2013</v>
      </c>
      <c r="E2306" t="s">
        <v>31</v>
      </c>
      <c r="F2306" t="s">
        <v>111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 s="16">
        <v>2307</v>
      </c>
      <c r="B2307" t="s">
        <v>1919</v>
      </c>
      <c r="C2307" t="s">
        <v>87</v>
      </c>
      <c r="D2307" s="18">
        <v>1999</v>
      </c>
      <c r="E2307" t="s">
        <v>44</v>
      </c>
      <c r="F2307" t="s">
        <v>678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 s="16">
        <v>2308</v>
      </c>
      <c r="B2308" t="s">
        <v>1920</v>
      </c>
      <c r="C2308" t="s">
        <v>47</v>
      </c>
      <c r="D2308" s="18">
        <v>2006</v>
      </c>
      <c r="E2308" t="s">
        <v>13</v>
      </c>
      <c r="F2308" t="s">
        <v>60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 s="16">
        <v>2309</v>
      </c>
      <c r="B2309" t="s">
        <v>493</v>
      </c>
      <c r="C2309" t="s">
        <v>114</v>
      </c>
      <c r="D2309" s="18">
        <v>2003</v>
      </c>
      <c r="E2309" t="s">
        <v>2</v>
      </c>
      <c r="F2309" t="s">
        <v>122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 s="16">
        <v>2310</v>
      </c>
      <c r="B2310" t="s">
        <v>1921</v>
      </c>
      <c r="C2310" t="s">
        <v>131</v>
      </c>
      <c r="D2310" s="18">
        <v>2009</v>
      </c>
      <c r="E2310" t="s">
        <v>31</v>
      </c>
      <c r="F2310" t="s">
        <v>60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 s="16">
        <v>2311</v>
      </c>
      <c r="B2311" t="s">
        <v>1922</v>
      </c>
      <c r="C2311" t="s">
        <v>42</v>
      </c>
      <c r="D2311" s="18">
        <v>2011</v>
      </c>
      <c r="E2311" t="s">
        <v>13</v>
      </c>
      <c r="F2311" t="s">
        <v>111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 s="16">
        <v>2312</v>
      </c>
      <c r="B2312" t="s">
        <v>534</v>
      </c>
      <c r="C2312" t="s">
        <v>26</v>
      </c>
      <c r="D2312" s="18">
        <v>2008</v>
      </c>
      <c r="E2312" t="s">
        <v>44</v>
      </c>
      <c r="F2312" t="s">
        <v>197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 s="16">
        <v>2313</v>
      </c>
      <c r="B2313" t="s">
        <v>944</v>
      </c>
      <c r="C2313" t="s">
        <v>79</v>
      </c>
      <c r="D2313" s="18">
        <v>1998</v>
      </c>
      <c r="E2313" t="s">
        <v>13</v>
      </c>
      <c r="F2313" t="s">
        <v>111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 s="16">
        <v>2314</v>
      </c>
      <c r="B2314" t="s">
        <v>1923</v>
      </c>
      <c r="C2314" t="s">
        <v>47</v>
      </c>
      <c r="D2314" s="18">
        <v>2007</v>
      </c>
      <c r="E2314" t="s">
        <v>2</v>
      </c>
      <c r="F2314" t="s">
        <v>62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 s="16">
        <v>2315</v>
      </c>
      <c r="B2315" t="s">
        <v>391</v>
      </c>
      <c r="C2315" t="s">
        <v>114</v>
      </c>
      <c r="D2315" s="18">
        <v>2002</v>
      </c>
      <c r="E2315" t="s">
        <v>31</v>
      </c>
      <c r="F2315" t="s">
        <v>111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 s="16">
        <v>2316</v>
      </c>
      <c r="B2316" t="s">
        <v>1924</v>
      </c>
      <c r="C2316" t="s">
        <v>12</v>
      </c>
      <c r="D2316" s="18">
        <v>2008</v>
      </c>
      <c r="E2316" t="s">
        <v>28</v>
      </c>
      <c r="F2316" t="s">
        <v>122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 s="16">
        <v>2317</v>
      </c>
      <c r="B2317" t="s">
        <v>953</v>
      </c>
      <c r="C2317" t="s">
        <v>119</v>
      </c>
      <c r="D2317" s="18">
        <v>2014</v>
      </c>
      <c r="E2317" t="s">
        <v>22</v>
      </c>
      <c r="F2317" t="s">
        <v>108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 s="16">
        <v>2318</v>
      </c>
      <c r="B2318" t="s">
        <v>619</v>
      </c>
      <c r="C2318" t="s">
        <v>42</v>
      </c>
      <c r="D2318" s="18">
        <v>2008</v>
      </c>
      <c r="E2318" t="s">
        <v>18</v>
      </c>
      <c r="F2318" t="s">
        <v>452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 s="16">
        <v>2319</v>
      </c>
      <c r="B2319" t="s">
        <v>1925</v>
      </c>
      <c r="C2319" t="s">
        <v>12</v>
      </c>
      <c r="D2319" s="18">
        <v>2008</v>
      </c>
      <c r="E2319" t="s">
        <v>13</v>
      </c>
      <c r="F2319" t="s">
        <v>111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 s="16">
        <v>2320</v>
      </c>
      <c r="B2320" t="s">
        <v>1926</v>
      </c>
      <c r="C2320" t="s">
        <v>26</v>
      </c>
      <c r="D2320" s="18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 s="16">
        <v>2321</v>
      </c>
      <c r="B2321" t="s">
        <v>1927</v>
      </c>
      <c r="C2321" t="s">
        <v>42</v>
      </c>
      <c r="D2321" s="18">
        <v>2012</v>
      </c>
      <c r="E2321" t="s">
        <v>44</v>
      </c>
      <c r="F2321" t="s">
        <v>60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 s="16">
        <v>2322</v>
      </c>
      <c r="B2322" t="s">
        <v>832</v>
      </c>
      <c r="C2322" t="s">
        <v>114</v>
      </c>
      <c r="D2322" s="18">
        <v>2004</v>
      </c>
      <c r="E2322" t="s">
        <v>22</v>
      </c>
      <c r="F2322" t="s">
        <v>62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 s="16">
        <v>2323</v>
      </c>
      <c r="B2323" t="s">
        <v>591</v>
      </c>
      <c r="C2323" t="s">
        <v>114</v>
      </c>
      <c r="D2323" s="18">
        <v>2004</v>
      </c>
      <c r="E2323" t="s">
        <v>13</v>
      </c>
      <c r="F2323" t="s">
        <v>111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 s="16">
        <v>2324</v>
      </c>
      <c r="B2324" t="s">
        <v>1928</v>
      </c>
      <c r="C2324" t="s">
        <v>47</v>
      </c>
      <c r="D2324" s="18">
        <v>2003</v>
      </c>
      <c r="E2324" t="s">
        <v>13</v>
      </c>
      <c r="F2324" t="s">
        <v>111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 s="16">
        <v>2325</v>
      </c>
      <c r="B2325" t="s">
        <v>1929</v>
      </c>
      <c r="C2325" t="s">
        <v>39</v>
      </c>
      <c r="D2325" s="18">
        <v>2010</v>
      </c>
      <c r="E2325" t="s">
        <v>13</v>
      </c>
      <c r="F2325" t="s">
        <v>386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 s="16">
        <v>2326</v>
      </c>
      <c r="B2326" t="s">
        <v>1319</v>
      </c>
      <c r="C2326" t="s">
        <v>56</v>
      </c>
      <c r="D2326" s="18">
        <v>2005</v>
      </c>
      <c r="E2326" t="s">
        <v>2</v>
      </c>
      <c r="F2326" t="s">
        <v>62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 s="16">
        <v>2327</v>
      </c>
      <c r="B2327" t="s">
        <v>1930</v>
      </c>
      <c r="C2327" t="s">
        <v>42</v>
      </c>
      <c r="D2327" s="18">
        <v>2009</v>
      </c>
      <c r="E2327" t="s">
        <v>31</v>
      </c>
      <c r="F2327" t="s">
        <v>93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 s="16">
        <v>2328</v>
      </c>
      <c r="B2328" t="s">
        <v>1931</v>
      </c>
      <c r="C2328" t="s">
        <v>131</v>
      </c>
      <c r="D2328" s="18">
        <v>2006</v>
      </c>
      <c r="E2328" t="s">
        <v>31</v>
      </c>
      <c r="F2328" t="s">
        <v>60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 s="16">
        <v>2329</v>
      </c>
      <c r="B2329" t="s">
        <v>599</v>
      </c>
      <c r="C2329" t="s">
        <v>12</v>
      </c>
      <c r="D2329" s="18">
        <v>2007</v>
      </c>
      <c r="E2329" t="s">
        <v>13</v>
      </c>
      <c r="F2329" t="s">
        <v>111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 s="16">
        <v>2330</v>
      </c>
      <c r="B2330" t="s">
        <v>1932</v>
      </c>
      <c r="C2330" t="s">
        <v>47</v>
      </c>
      <c r="D2330" s="18">
        <v>2005</v>
      </c>
      <c r="E2330" t="s">
        <v>13</v>
      </c>
      <c r="F2330" t="s">
        <v>879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 s="16">
        <v>2331</v>
      </c>
      <c r="B2331" t="s">
        <v>1828</v>
      </c>
      <c r="C2331" t="s">
        <v>68</v>
      </c>
      <c r="D2331" s="18">
        <v>2015</v>
      </c>
      <c r="E2331" t="s">
        <v>44</v>
      </c>
      <c r="F2331" t="s">
        <v>207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 s="16">
        <v>2332</v>
      </c>
      <c r="B2332" t="s">
        <v>1933</v>
      </c>
      <c r="C2332" t="s">
        <v>56</v>
      </c>
      <c r="D2332" s="18">
        <v>2001</v>
      </c>
      <c r="E2332" t="s">
        <v>2</v>
      </c>
      <c r="F2332" t="s">
        <v>185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 s="16">
        <v>2333</v>
      </c>
      <c r="B2333" t="s">
        <v>1934</v>
      </c>
      <c r="C2333" t="s">
        <v>26</v>
      </c>
      <c r="D2333" s="18">
        <v>2008</v>
      </c>
      <c r="E2333" t="s">
        <v>22</v>
      </c>
      <c r="F2333" t="s">
        <v>122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 s="16">
        <v>2334</v>
      </c>
      <c r="B2334" t="s">
        <v>1935</v>
      </c>
      <c r="C2334" t="s">
        <v>47</v>
      </c>
      <c r="D2334" s="18">
        <v>2005</v>
      </c>
      <c r="E2334" t="s">
        <v>13</v>
      </c>
      <c r="F2334" t="s">
        <v>111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 s="16">
        <v>2335</v>
      </c>
      <c r="B2335" t="s">
        <v>1936</v>
      </c>
      <c r="C2335" t="s">
        <v>56</v>
      </c>
      <c r="D2335" s="18">
        <v>2004</v>
      </c>
      <c r="E2335" t="s">
        <v>84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 s="16">
        <v>2336</v>
      </c>
      <c r="B2336" t="s">
        <v>1937</v>
      </c>
      <c r="C2336" t="s">
        <v>42</v>
      </c>
      <c r="D2336" s="18">
        <v>2012</v>
      </c>
      <c r="E2336" t="s">
        <v>2</v>
      </c>
      <c r="F2336" t="s">
        <v>60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 s="16">
        <v>2337</v>
      </c>
      <c r="B2337" t="s">
        <v>1938</v>
      </c>
      <c r="C2337" t="s">
        <v>56</v>
      </c>
      <c r="D2337" s="18">
        <v>2004</v>
      </c>
      <c r="E2337" t="s">
        <v>213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 s="16">
        <v>2338</v>
      </c>
      <c r="B2338" t="s">
        <v>1939</v>
      </c>
      <c r="C2338" t="s">
        <v>21</v>
      </c>
      <c r="D2338" s="18">
        <v>2001</v>
      </c>
      <c r="E2338" t="s">
        <v>213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 s="16">
        <v>2339</v>
      </c>
      <c r="B2339" t="s">
        <v>528</v>
      </c>
      <c r="C2339" t="s">
        <v>148</v>
      </c>
      <c r="D2339" s="18">
        <v>2003</v>
      </c>
      <c r="E2339" t="s">
        <v>44</v>
      </c>
      <c r="F2339" t="s">
        <v>386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 s="16">
        <v>2340</v>
      </c>
      <c r="B2340" t="s">
        <v>1940</v>
      </c>
      <c r="C2340" t="s">
        <v>12</v>
      </c>
      <c r="D2340" s="18">
        <v>2008</v>
      </c>
      <c r="E2340" t="s">
        <v>84</v>
      </c>
      <c r="F2340" t="s">
        <v>93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 s="16">
        <v>2341</v>
      </c>
      <c r="B2341" t="s">
        <v>1941</v>
      </c>
      <c r="C2341" t="s">
        <v>87</v>
      </c>
      <c r="D2341" s="18">
        <v>1997</v>
      </c>
      <c r="E2341" t="s">
        <v>33</v>
      </c>
      <c r="F2341" t="s">
        <v>60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 s="16">
        <v>2342</v>
      </c>
      <c r="B2342" t="s">
        <v>1942</v>
      </c>
      <c r="C2342" t="s">
        <v>12</v>
      </c>
      <c r="D2342" s="18">
        <v>2009</v>
      </c>
      <c r="E2342" t="s">
        <v>18</v>
      </c>
      <c r="F2342" t="s">
        <v>515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 s="16">
        <v>2343</v>
      </c>
      <c r="B2343" t="s">
        <v>1943</v>
      </c>
      <c r="C2343" t="s">
        <v>47</v>
      </c>
      <c r="D2343" s="18">
        <v>2001</v>
      </c>
      <c r="E2343" t="s">
        <v>13</v>
      </c>
      <c r="F2343" t="s">
        <v>122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 s="16">
        <v>2344</v>
      </c>
      <c r="B2344" t="s">
        <v>1944</v>
      </c>
      <c r="C2344" t="s">
        <v>68</v>
      </c>
      <c r="D2344" s="18">
        <v>2016</v>
      </c>
      <c r="E2344" t="s">
        <v>13</v>
      </c>
      <c r="F2344" t="s">
        <v>111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 s="16">
        <v>2345</v>
      </c>
      <c r="B2345" t="s">
        <v>1945</v>
      </c>
      <c r="C2345" t="s">
        <v>131</v>
      </c>
      <c r="D2345" s="18">
        <v>2011</v>
      </c>
      <c r="E2345" t="s">
        <v>73</v>
      </c>
      <c r="F2345" t="s">
        <v>193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 s="16">
        <v>2346</v>
      </c>
      <c r="B2346" t="s">
        <v>679</v>
      </c>
      <c r="C2346" t="s">
        <v>66</v>
      </c>
      <c r="D2346" s="18">
        <v>2013</v>
      </c>
      <c r="E2346" t="s">
        <v>44</v>
      </c>
      <c r="F2346" t="s">
        <v>207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 s="16">
        <v>2347</v>
      </c>
      <c r="B2347" t="s">
        <v>1274</v>
      </c>
      <c r="C2347" t="s">
        <v>39</v>
      </c>
      <c r="D2347" s="18">
        <v>2010</v>
      </c>
      <c r="E2347" t="s">
        <v>18</v>
      </c>
      <c r="F2347" t="s">
        <v>515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 s="16">
        <v>2348</v>
      </c>
      <c r="B2348" t="s">
        <v>1946</v>
      </c>
      <c r="C2348" t="s">
        <v>12</v>
      </c>
      <c r="D2348" s="18">
        <v>2006</v>
      </c>
      <c r="E2348" t="s">
        <v>18</v>
      </c>
      <c r="F2348" t="s">
        <v>93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 s="16">
        <v>2349</v>
      </c>
      <c r="B2349" t="s">
        <v>70</v>
      </c>
      <c r="C2349" t="s">
        <v>119</v>
      </c>
      <c r="D2349" s="18">
        <v>2009</v>
      </c>
      <c r="E2349" t="s">
        <v>31</v>
      </c>
      <c r="F2349" t="s">
        <v>62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 s="16">
        <v>2350</v>
      </c>
      <c r="B2350" t="s">
        <v>1947</v>
      </c>
      <c r="C2350" t="s">
        <v>150</v>
      </c>
      <c r="D2350" s="18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 s="16">
        <v>2351</v>
      </c>
      <c r="B2351" t="s">
        <v>1948</v>
      </c>
      <c r="C2351" t="s">
        <v>39</v>
      </c>
      <c r="D2351" s="18">
        <v>2012</v>
      </c>
      <c r="E2351" t="s">
        <v>22</v>
      </c>
      <c r="F2351" t="s">
        <v>111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 s="16">
        <v>2352</v>
      </c>
      <c r="B2352" t="s">
        <v>61</v>
      </c>
      <c r="C2352" t="s">
        <v>12</v>
      </c>
      <c r="D2352" s="18">
        <v>2011</v>
      </c>
      <c r="E2352" t="s">
        <v>31</v>
      </c>
      <c r="F2352" t="s">
        <v>62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 s="16">
        <v>2353</v>
      </c>
      <c r="B2353" t="s">
        <v>1949</v>
      </c>
      <c r="C2353" t="s">
        <v>87</v>
      </c>
      <c r="D2353" s="18">
        <v>2000</v>
      </c>
      <c r="E2353" t="s">
        <v>13</v>
      </c>
      <c r="F2353" t="s">
        <v>60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 s="16">
        <v>2354</v>
      </c>
      <c r="B2354" t="s">
        <v>1950</v>
      </c>
      <c r="C2354" t="s">
        <v>47</v>
      </c>
      <c r="D2354" s="18">
        <v>2006</v>
      </c>
      <c r="E2354" t="s">
        <v>28</v>
      </c>
      <c r="F2354" t="s">
        <v>60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 s="16">
        <v>2355</v>
      </c>
      <c r="B2355" t="s">
        <v>1951</v>
      </c>
      <c r="C2355" t="s">
        <v>49</v>
      </c>
      <c r="D2355" s="18">
        <v>1995</v>
      </c>
      <c r="E2355" t="s">
        <v>22</v>
      </c>
      <c r="F2355" t="s">
        <v>125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 s="16">
        <v>2356</v>
      </c>
      <c r="B2356" t="s">
        <v>1952</v>
      </c>
      <c r="C2356" t="s">
        <v>87</v>
      </c>
      <c r="D2356" s="18">
        <v>1996</v>
      </c>
      <c r="E2356" t="s">
        <v>2</v>
      </c>
      <c r="F2356" t="s">
        <v>177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 s="16">
        <v>2357</v>
      </c>
      <c r="B2357" t="s">
        <v>1598</v>
      </c>
      <c r="C2357" t="s">
        <v>39</v>
      </c>
      <c r="D2357" s="18">
        <v>2010</v>
      </c>
      <c r="E2357" t="s">
        <v>73</v>
      </c>
      <c r="F2357" t="s">
        <v>386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 s="16">
        <v>2358</v>
      </c>
      <c r="B2358" t="s">
        <v>1671</v>
      </c>
      <c r="C2358" t="s">
        <v>39</v>
      </c>
      <c r="D2358" s="18">
        <v>2012</v>
      </c>
      <c r="E2358" t="s">
        <v>44</v>
      </c>
      <c r="F2358" t="s">
        <v>193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 s="16">
        <v>2359</v>
      </c>
      <c r="B2359" t="s">
        <v>85</v>
      </c>
      <c r="C2359" t="s">
        <v>119</v>
      </c>
      <c r="D2359" s="18">
        <v>2008</v>
      </c>
      <c r="E2359" t="s">
        <v>44</v>
      </c>
      <c r="F2359" t="s">
        <v>45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 s="16">
        <v>2360</v>
      </c>
      <c r="B2360" t="s">
        <v>1953</v>
      </c>
      <c r="C2360" t="s">
        <v>26</v>
      </c>
      <c r="D2360" s="18">
        <v>2008</v>
      </c>
      <c r="E2360" t="s">
        <v>28</v>
      </c>
      <c r="F2360" t="s">
        <v>1954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 s="16">
        <v>2361</v>
      </c>
      <c r="B2361" t="s">
        <v>281</v>
      </c>
      <c r="C2361" t="s">
        <v>39</v>
      </c>
      <c r="D2361" s="18">
        <v>2011</v>
      </c>
      <c r="E2361" t="s">
        <v>28</v>
      </c>
      <c r="F2361" t="s">
        <v>93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 s="16">
        <v>2362</v>
      </c>
      <c r="B2362" t="s">
        <v>1955</v>
      </c>
      <c r="C2362" t="s">
        <v>12</v>
      </c>
      <c r="D2362" s="18">
        <v>2009</v>
      </c>
      <c r="E2362" t="s">
        <v>44</v>
      </c>
      <c r="F2362" t="s">
        <v>129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 s="16">
        <v>2363</v>
      </c>
      <c r="B2363" t="s">
        <v>1956</v>
      </c>
      <c r="C2363" t="s">
        <v>39</v>
      </c>
      <c r="D2363" s="18">
        <v>2010</v>
      </c>
      <c r="E2363" t="s">
        <v>28</v>
      </c>
      <c r="F2363" t="s">
        <v>446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 s="16">
        <v>2364</v>
      </c>
      <c r="B2364" t="s">
        <v>1957</v>
      </c>
      <c r="C2364" t="s">
        <v>66</v>
      </c>
      <c r="D2364" s="18">
        <v>2012</v>
      </c>
      <c r="E2364" t="s">
        <v>44</v>
      </c>
      <c r="F2364" t="s">
        <v>177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 s="16">
        <v>2365</v>
      </c>
      <c r="B2365" t="s">
        <v>1958</v>
      </c>
      <c r="C2365" t="s">
        <v>47</v>
      </c>
      <c r="D2365" s="18">
        <v>2005</v>
      </c>
      <c r="E2365" t="s">
        <v>44</v>
      </c>
      <c r="F2365" t="s">
        <v>45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 s="16">
        <v>2366</v>
      </c>
      <c r="B2366" t="s">
        <v>1959</v>
      </c>
      <c r="C2366" t="s">
        <v>47</v>
      </c>
      <c r="D2366" s="18">
        <v>2007</v>
      </c>
      <c r="E2366" t="s">
        <v>28</v>
      </c>
      <c r="F2366" t="s">
        <v>60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 s="16">
        <v>2367</v>
      </c>
      <c r="B2367" t="s">
        <v>1960</v>
      </c>
      <c r="C2367" t="s">
        <v>12</v>
      </c>
      <c r="D2367" s="18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 s="16">
        <v>2368</v>
      </c>
      <c r="B2368" t="s">
        <v>1961</v>
      </c>
      <c r="C2368" t="s">
        <v>87</v>
      </c>
      <c r="D2368" s="18">
        <v>1996</v>
      </c>
      <c r="E2368" t="s">
        <v>31</v>
      </c>
      <c r="F2368" t="s">
        <v>1962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 s="16">
        <v>2369</v>
      </c>
      <c r="B2369" t="s">
        <v>886</v>
      </c>
      <c r="C2369" t="s">
        <v>142</v>
      </c>
      <c r="D2369" s="18">
        <v>2015</v>
      </c>
      <c r="E2369" t="s">
        <v>44</v>
      </c>
      <c r="F2369" t="s">
        <v>193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 s="16">
        <v>2370</v>
      </c>
      <c r="B2370" t="s">
        <v>1963</v>
      </c>
      <c r="C2370" t="s">
        <v>131</v>
      </c>
      <c r="D2370" s="18">
        <v>2004</v>
      </c>
      <c r="E2370" t="s">
        <v>213</v>
      </c>
      <c r="F2370" t="s">
        <v>185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 s="16">
        <v>2371</v>
      </c>
      <c r="B2371" t="s">
        <v>1964</v>
      </c>
      <c r="C2371" t="s">
        <v>12</v>
      </c>
      <c r="D2371" s="18">
        <v>2008</v>
      </c>
      <c r="E2371" t="s">
        <v>33</v>
      </c>
      <c r="F2371" t="s">
        <v>160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 s="16">
        <v>2372</v>
      </c>
      <c r="B2372" t="s">
        <v>1965</v>
      </c>
      <c r="C2372" t="s">
        <v>42</v>
      </c>
      <c r="D2372" s="18">
        <v>2012</v>
      </c>
      <c r="E2372" t="s">
        <v>73</v>
      </c>
      <c r="F2372" t="s">
        <v>297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 s="16">
        <v>2373</v>
      </c>
      <c r="B2373" t="s">
        <v>1966</v>
      </c>
      <c r="C2373" t="s">
        <v>47</v>
      </c>
      <c r="D2373" s="18">
        <v>2004</v>
      </c>
      <c r="E2373" t="s">
        <v>13</v>
      </c>
      <c r="F2373" t="s">
        <v>1060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 s="16">
        <v>2374</v>
      </c>
      <c r="B2374" t="s">
        <v>1583</v>
      </c>
      <c r="C2374" t="s">
        <v>39</v>
      </c>
      <c r="D2374" s="18">
        <v>2008</v>
      </c>
      <c r="E2374" t="s">
        <v>18</v>
      </c>
      <c r="F2374" t="s">
        <v>515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 s="16">
        <v>2375</v>
      </c>
      <c r="B2375" t="s">
        <v>1967</v>
      </c>
      <c r="C2375" t="s">
        <v>131</v>
      </c>
      <c r="D2375" s="18">
        <v>2009</v>
      </c>
      <c r="E2375" t="s">
        <v>22</v>
      </c>
      <c r="F2375" t="s">
        <v>122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 s="16">
        <v>2376</v>
      </c>
      <c r="B2376" t="s">
        <v>1968</v>
      </c>
      <c r="C2376" t="s">
        <v>114</v>
      </c>
      <c r="D2376" s="18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 s="16">
        <v>2377</v>
      </c>
      <c r="B2377" t="s">
        <v>1969</v>
      </c>
      <c r="C2377" t="s">
        <v>87</v>
      </c>
      <c r="D2377" s="18">
        <v>2001</v>
      </c>
      <c r="E2377" t="s">
        <v>31</v>
      </c>
      <c r="F2377" t="s">
        <v>1970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 s="16">
        <v>2378</v>
      </c>
      <c r="B2378" t="s">
        <v>1971</v>
      </c>
      <c r="C2378" t="s">
        <v>87</v>
      </c>
      <c r="D2378" s="18">
        <v>1995</v>
      </c>
      <c r="E2378" t="s">
        <v>2</v>
      </c>
      <c r="F2378" t="s">
        <v>1972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 s="16">
        <v>2379</v>
      </c>
      <c r="B2379" t="s">
        <v>622</v>
      </c>
      <c r="C2379" t="s">
        <v>142</v>
      </c>
      <c r="D2379" s="18">
        <v>2013</v>
      </c>
      <c r="E2379" t="s">
        <v>13</v>
      </c>
      <c r="F2379" t="s">
        <v>45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 s="16">
        <v>2380</v>
      </c>
      <c r="B2380" t="s">
        <v>1668</v>
      </c>
      <c r="C2380" t="s">
        <v>39</v>
      </c>
      <c r="D2380" s="18">
        <v>2007</v>
      </c>
      <c r="E2380" t="s">
        <v>18</v>
      </c>
      <c r="F2380" t="s">
        <v>515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 s="16">
        <v>2381</v>
      </c>
      <c r="B2381" t="s">
        <v>1973</v>
      </c>
      <c r="C2381" t="s">
        <v>49</v>
      </c>
      <c r="D2381" s="18">
        <v>1994</v>
      </c>
      <c r="E2381" t="s">
        <v>13</v>
      </c>
      <c r="F2381" t="s">
        <v>761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 s="16">
        <v>2382</v>
      </c>
      <c r="B2382" t="s">
        <v>1974</v>
      </c>
      <c r="C2382" t="s">
        <v>12</v>
      </c>
      <c r="D2382" s="18">
        <v>2010</v>
      </c>
      <c r="E2382" t="s">
        <v>13</v>
      </c>
      <c r="F2382" t="s">
        <v>93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 s="16">
        <v>2383</v>
      </c>
      <c r="B2383" t="s">
        <v>1975</v>
      </c>
      <c r="C2383" t="s">
        <v>39</v>
      </c>
      <c r="D2383" s="18">
        <v>2009</v>
      </c>
      <c r="E2383" t="s">
        <v>31</v>
      </c>
      <c r="F2383" t="s">
        <v>386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 s="16">
        <v>2384</v>
      </c>
      <c r="B2384" t="s">
        <v>1976</v>
      </c>
      <c r="C2384" t="s">
        <v>114</v>
      </c>
      <c r="D2384" s="18">
        <v>2003</v>
      </c>
      <c r="E2384" t="s">
        <v>31</v>
      </c>
      <c r="F2384" t="s">
        <v>93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 s="16">
        <v>2385</v>
      </c>
      <c r="B2385" t="s">
        <v>1672</v>
      </c>
      <c r="C2385" t="s">
        <v>42</v>
      </c>
      <c r="D2385" s="18">
        <v>2008</v>
      </c>
      <c r="E2385" t="s">
        <v>31</v>
      </c>
      <c r="F2385" t="s">
        <v>111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 s="16">
        <v>2386</v>
      </c>
      <c r="B2386" t="s">
        <v>1977</v>
      </c>
      <c r="C2386" t="s">
        <v>87</v>
      </c>
      <c r="D2386" s="18">
        <v>1997</v>
      </c>
      <c r="E2386" t="s">
        <v>18</v>
      </c>
      <c r="F2386" t="s">
        <v>788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 s="16">
        <v>2387</v>
      </c>
      <c r="B2387" t="s">
        <v>1978</v>
      </c>
      <c r="C2387" t="s">
        <v>47</v>
      </c>
      <c r="D2387" s="18">
        <v>2008</v>
      </c>
      <c r="E2387" t="s">
        <v>22</v>
      </c>
      <c r="F2387" t="s">
        <v>193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 s="16">
        <v>2388</v>
      </c>
      <c r="B2388" t="s">
        <v>1979</v>
      </c>
      <c r="C2388" t="s">
        <v>12</v>
      </c>
      <c r="D2388" s="18">
        <v>2010</v>
      </c>
      <c r="E2388" t="s">
        <v>24</v>
      </c>
      <c r="F2388" t="s">
        <v>386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 s="16">
        <v>2389</v>
      </c>
      <c r="B2389" t="s">
        <v>1637</v>
      </c>
      <c r="C2389" t="s">
        <v>42</v>
      </c>
      <c r="D2389" s="18">
        <v>2012</v>
      </c>
      <c r="E2389" t="s">
        <v>44</v>
      </c>
      <c r="F2389" t="s">
        <v>111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 s="16">
        <v>2390</v>
      </c>
      <c r="B2390" t="s">
        <v>1948</v>
      </c>
      <c r="C2390" t="s">
        <v>42</v>
      </c>
      <c r="D2390" s="18">
        <v>2012</v>
      </c>
      <c r="E2390" t="s">
        <v>22</v>
      </c>
      <c r="F2390" t="s">
        <v>111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 s="16">
        <v>2391</v>
      </c>
      <c r="B2391" t="s">
        <v>1980</v>
      </c>
      <c r="C2391" t="s">
        <v>87</v>
      </c>
      <c r="D2391" s="18">
        <v>1996</v>
      </c>
      <c r="E2391" t="s">
        <v>13</v>
      </c>
      <c r="F2391" t="s">
        <v>60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 s="16">
        <v>2392</v>
      </c>
      <c r="B2392" t="s">
        <v>1981</v>
      </c>
      <c r="C2392" t="s">
        <v>42</v>
      </c>
      <c r="D2392" s="18">
        <v>2008</v>
      </c>
      <c r="E2392" t="s">
        <v>13</v>
      </c>
      <c r="F2392" t="s">
        <v>122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 s="16">
        <v>2393</v>
      </c>
      <c r="B2393" t="s">
        <v>1982</v>
      </c>
      <c r="C2393" t="s">
        <v>12</v>
      </c>
      <c r="D2393" s="18">
        <v>2009</v>
      </c>
      <c r="E2393" t="s">
        <v>31</v>
      </c>
      <c r="F2393" t="s">
        <v>122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 s="16">
        <v>2394</v>
      </c>
      <c r="B2394" t="s">
        <v>1983</v>
      </c>
      <c r="C2394" t="s">
        <v>47</v>
      </c>
      <c r="D2394" s="18">
        <v>2006</v>
      </c>
      <c r="E2394" t="s">
        <v>13</v>
      </c>
      <c r="F2394" t="s">
        <v>62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 s="16">
        <v>2395</v>
      </c>
      <c r="B2395" t="s">
        <v>1227</v>
      </c>
      <c r="C2395" t="s">
        <v>68</v>
      </c>
      <c r="D2395" s="18">
        <v>2013</v>
      </c>
      <c r="E2395" t="s">
        <v>73</v>
      </c>
      <c r="F2395" t="s">
        <v>207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 s="16">
        <v>2396</v>
      </c>
      <c r="B2396" t="s">
        <v>1984</v>
      </c>
      <c r="C2396" t="s">
        <v>87</v>
      </c>
      <c r="D2396" s="18">
        <v>1998</v>
      </c>
      <c r="E2396" t="s">
        <v>13</v>
      </c>
      <c r="F2396" t="s">
        <v>111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 s="16">
        <v>2397</v>
      </c>
      <c r="B2397" t="s">
        <v>1985</v>
      </c>
      <c r="C2397" t="s">
        <v>131</v>
      </c>
      <c r="D2397" s="18">
        <v>2008</v>
      </c>
      <c r="E2397" t="s">
        <v>28</v>
      </c>
      <c r="F2397" t="s">
        <v>60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 s="16">
        <v>2398</v>
      </c>
      <c r="B2398" t="s">
        <v>1872</v>
      </c>
      <c r="C2398" t="s">
        <v>39</v>
      </c>
      <c r="D2398" s="18">
        <v>2008</v>
      </c>
      <c r="E2398" t="s">
        <v>31</v>
      </c>
      <c r="F2398" t="s">
        <v>93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 s="16">
        <v>2399</v>
      </c>
      <c r="B2399" t="s">
        <v>1986</v>
      </c>
      <c r="C2399" t="s">
        <v>47</v>
      </c>
      <c r="D2399" s="18">
        <v>2005</v>
      </c>
      <c r="E2399" t="s">
        <v>73</v>
      </c>
      <c r="F2399" t="s">
        <v>111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 s="16">
        <v>2400</v>
      </c>
      <c r="B2400" t="s">
        <v>1987</v>
      </c>
      <c r="C2400" t="s">
        <v>26</v>
      </c>
      <c r="D2400" s="18">
        <v>2009</v>
      </c>
      <c r="E2400" t="s">
        <v>28</v>
      </c>
      <c r="F2400" t="s">
        <v>452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 s="16">
        <v>2401</v>
      </c>
      <c r="B2401" t="s">
        <v>1784</v>
      </c>
      <c r="C2401" t="s">
        <v>26</v>
      </c>
      <c r="D2401" s="18">
        <v>2009</v>
      </c>
      <c r="E2401" t="s">
        <v>44</v>
      </c>
      <c r="F2401" t="s">
        <v>207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 s="16">
        <v>2402</v>
      </c>
      <c r="B2402" t="s">
        <v>1078</v>
      </c>
      <c r="C2402" t="s">
        <v>114</v>
      </c>
      <c r="D2402" s="18">
        <v>2002</v>
      </c>
      <c r="E2402" t="s">
        <v>31</v>
      </c>
      <c r="F2402" t="s">
        <v>1988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 s="16">
        <v>2403</v>
      </c>
      <c r="B2403" t="s">
        <v>1989</v>
      </c>
      <c r="C2403" t="s">
        <v>47</v>
      </c>
      <c r="D2403" s="18">
        <v>2002</v>
      </c>
      <c r="E2403" t="s">
        <v>13</v>
      </c>
      <c r="F2403" t="s">
        <v>111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 s="16">
        <v>2404</v>
      </c>
      <c r="B2404" t="s">
        <v>1990</v>
      </c>
      <c r="C2404" t="s">
        <v>87</v>
      </c>
      <c r="D2404" s="18">
        <v>2000</v>
      </c>
      <c r="E2404" t="s">
        <v>22</v>
      </c>
      <c r="F2404" t="s">
        <v>1138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 s="16">
        <v>2405</v>
      </c>
      <c r="B2405" t="s">
        <v>1991</v>
      </c>
      <c r="C2405" t="s">
        <v>131</v>
      </c>
      <c r="D2405" s="18">
        <v>2006</v>
      </c>
      <c r="E2405" t="s">
        <v>24</v>
      </c>
      <c r="F2405" t="s">
        <v>60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 s="16">
        <v>2406</v>
      </c>
      <c r="B2406" t="s">
        <v>1992</v>
      </c>
      <c r="C2406" t="s">
        <v>47</v>
      </c>
      <c r="D2406" s="18">
        <v>2007</v>
      </c>
      <c r="E2406" t="s">
        <v>44</v>
      </c>
      <c r="F2406" t="s">
        <v>752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 s="16">
        <v>2407</v>
      </c>
      <c r="B2407" t="s">
        <v>1748</v>
      </c>
      <c r="C2407" t="s">
        <v>39</v>
      </c>
      <c r="D2407" s="18">
        <v>2010</v>
      </c>
      <c r="E2407" t="s">
        <v>28</v>
      </c>
      <c r="F2407" t="s">
        <v>62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 s="16">
        <v>2408</v>
      </c>
      <c r="B2408" t="s">
        <v>1993</v>
      </c>
      <c r="C2408" t="s">
        <v>128</v>
      </c>
      <c r="D2408" s="18">
        <v>1982</v>
      </c>
      <c r="E2408" t="s">
        <v>28</v>
      </c>
      <c r="F2408" t="s">
        <v>1994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 s="16">
        <v>2409</v>
      </c>
      <c r="B2409" t="s">
        <v>1995</v>
      </c>
      <c r="C2409" t="s">
        <v>42</v>
      </c>
      <c r="D2409" s="18">
        <v>2012</v>
      </c>
      <c r="E2409" t="s">
        <v>22</v>
      </c>
      <c r="F2409" t="s">
        <v>297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 s="16">
        <v>2410</v>
      </c>
      <c r="B2410" t="s">
        <v>1996</v>
      </c>
      <c r="C2410" t="s">
        <v>47</v>
      </c>
      <c r="D2410" s="18">
        <v>2007</v>
      </c>
      <c r="E2410" t="s">
        <v>28</v>
      </c>
      <c r="F2410" t="s">
        <v>60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 s="16">
        <v>2411</v>
      </c>
      <c r="B2411" t="s">
        <v>1997</v>
      </c>
      <c r="C2411" t="s">
        <v>66</v>
      </c>
      <c r="D2411" s="18">
        <v>2015</v>
      </c>
      <c r="E2411" t="s">
        <v>44</v>
      </c>
      <c r="F2411" t="s">
        <v>1998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 s="16">
        <v>2412</v>
      </c>
      <c r="B2412" t="s">
        <v>1999</v>
      </c>
      <c r="C2412" t="s">
        <v>12</v>
      </c>
      <c r="D2412" s="18">
        <v>2007</v>
      </c>
      <c r="E2412" t="s">
        <v>44</v>
      </c>
      <c r="F2412" t="s">
        <v>224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 s="16">
        <v>2413</v>
      </c>
      <c r="B2413" t="s">
        <v>283</v>
      </c>
      <c r="C2413" t="s">
        <v>131</v>
      </c>
      <c r="D2413" s="18">
        <v>2006</v>
      </c>
      <c r="E2413" t="s">
        <v>13</v>
      </c>
      <c r="F2413" t="s">
        <v>185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 s="16">
        <v>2414</v>
      </c>
      <c r="B2414" t="s">
        <v>2000</v>
      </c>
      <c r="C2414" t="s">
        <v>42</v>
      </c>
      <c r="D2414" s="18">
        <v>2012</v>
      </c>
      <c r="E2414" t="s">
        <v>44</v>
      </c>
      <c r="F2414" t="s">
        <v>386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 s="16">
        <v>2415</v>
      </c>
      <c r="B2415" t="s">
        <v>1955</v>
      </c>
      <c r="C2415" t="s">
        <v>42</v>
      </c>
      <c r="D2415" s="18">
        <v>2009</v>
      </c>
      <c r="E2415" t="s">
        <v>44</v>
      </c>
      <c r="F2415" t="s">
        <v>60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 s="16">
        <v>2416</v>
      </c>
      <c r="B2416" t="s">
        <v>2001</v>
      </c>
      <c r="C2416" t="s">
        <v>26</v>
      </c>
      <c r="D2416" s="18">
        <v>2007</v>
      </c>
      <c r="E2416" t="s">
        <v>22</v>
      </c>
      <c r="F2416" t="s">
        <v>193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5">
      <c r="A2417" s="16">
        <v>2417</v>
      </c>
      <c r="B2417" t="s">
        <v>2002</v>
      </c>
      <c r="C2417" t="s">
        <v>42</v>
      </c>
      <c r="D2417" s="18"/>
      <c r="E2417" t="s">
        <v>44</v>
      </c>
      <c r="F2417" t="s">
        <v>207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 s="16">
        <v>2418</v>
      </c>
      <c r="B2418" t="s">
        <v>2003</v>
      </c>
      <c r="C2418" t="s">
        <v>47</v>
      </c>
      <c r="D2418" s="18">
        <v>2002</v>
      </c>
      <c r="E2418" t="s">
        <v>73</v>
      </c>
      <c r="F2418" t="s">
        <v>2004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 s="16">
        <v>2419</v>
      </c>
      <c r="B2419" t="s">
        <v>227</v>
      </c>
      <c r="C2419" t="s">
        <v>66</v>
      </c>
      <c r="D2419" s="18">
        <v>2015</v>
      </c>
      <c r="E2419" t="s">
        <v>22</v>
      </c>
      <c r="F2419" t="s">
        <v>193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 s="16">
        <v>2420</v>
      </c>
      <c r="B2420" t="s">
        <v>2005</v>
      </c>
      <c r="C2420" t="s">
        <v>87</v>
      </c>
      <c r="D2420" s="18">
        <v>2001</v>
      </c>
      <c r="E2420" t="s">
        <v>18</v>
      </c>
      <c r="F2420" t="s">
        <v>1529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 s="16">
        <v>2421</v>
      </c>
      <c r="B2421" t="s">
        <v>2006</v>
      </c>
      <c r="C2421" t="s">
        <v>79</v>
      </c>
      <c r="D2421" s="18">
        <v>1997</v>
      </c>
      <c r="E2421" t="s">
        <v>13</v>
      </c>
      <c r="F2421" t="s">
        <v>111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 s="16">
        <v>2422</v>
      </c>
      <c r="B2422" t="s">
        <v>2007</v>
      </c>
      <c r="C2422" t="s">
        <v>87</v>
      </c>
      <c r="D2422" s="18">
        <v>1998</v>
      </c>
      <c r="E2422" t="s">
        <v>13</v>
      </c>
      <c r="F2422" t="s">
        <v>60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 s="16">
        <v>2423</v>
      </c>
      <c r="B2423" t="s">
        <v>2008</v>
      </c>
      <c r="C2423" t="s">
        <v>42</v>
      </c>
      <c r="D2423" s="18">
        <v>2008</v>
      </c>
      <c r="E2423" t="s">
        <v>73</v>
      </c>
      <c r="F2423" t="s">
        <v>129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5">
      <c r="A2424" s="16">
        <v>2424</v>
      </c>
      <c r="B2424" t="s">
        <v>2002</v>
      </c>
      <c r="C2424" t="s">
        <v>39</v>
      </c>
      <c r="D2424" s="18"/>
      <c r="E2424" t="s">
        <v>44</v>
      </c>
      <c r="F2424" t="s">
        <v>207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 s="16">
        <v>2425</v>
      </c>
      <c r="B2425" t="s">
        <v>2009</v>
      </c>
      <c r="C2425" t="s">
        <v>26</v>
      </c>
      <c r="D2425" s="18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 s="16">
        <v>2426</v>
      </c>
      <c r="B2426" t="s">
        <v>1408</v>
      </c>
      <c r="C2426" t="s">
        <v>39</v>
      </c>
      <c r="D2426" s="18">
        <v>2010</v>
      </c>
      <c r="E2426" t="s">
        <v>13</v>
      </c>
      <c r="F2426" t="s">
        <v>111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 s="16">
        <v>2427</v>
      </c>
      <c r="B2427" t="s">
        <v>2010</v>
      </c>
      <c r="C2427" t="s">
        <v>47</v>
      </c>
      <c r="D2427" s="18">
        <v>2003</v>
      </c>
      <c r="E2427" t="s">
        <v>44</v>
      </c>
      <c r="F2427" t="s">
        <v>752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 s="16">
        <v>2428</v>
      </c>
      <c r="B2428" t="s">
        <v>2011</v>
      </c>
      <c r="C2428" t="s">
        <v>42</v>
      </c>
      <c r="D2428" s="18">
        <v>2009</v>
      </c>
      <c r="E2428" t="s">
        <v>44</v>
      </c>
      <c r="F2428" t="s">
        <v>2012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 s="16">
        <v>2429</v>
      </c>
      <c r="B2429" t="s">
        <v>1258</v>
      </c>
      <c r="C2429" t="s">
        <v>39</v>
      </c>
      <c r="D2429" s="18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 s="16">
        <v>2430</v>
      </c>
      <c r="B2430" t="s">
        <v>1614</v>
      </c>
      <c r="C2430" t="s">
        <v>42</v>
      </c>
      <c r="D2430" s="18">
        <v>2009</v>
      </c>
      <c r="E2430" t="s">
        <v>13</v>
      </c>
      <c r="F2430" t="s">
        <v>111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 s="16">
        <v>2431</v>
      </c>
      <c r="B2431" t="s">
        <v>457</v>
      </c>
      <c r="C2431" t="s">
        <v>26</v>
      </c>
      <c r="D2431" s="18">
        <v>2007</v>
      </c>
      <c r="E2431" t="s">
        <v>13</v>
      </c>
      <c r="F2431" t="s">
        <v>111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 s="16">
        <v>2432</v>
      </c>
      <c r="B2432" t="s">
        <v>2013</v>
      </c>
      <c r="C2432" t="s">
        <v>87</v>
      </c>
      <c r="D2432" s="18">
        <v>1999</v>
      </c>
      <c r="E2432" t="s">
        <v>44</v>
      </c>
      <c r="F2432" t="s">
        <v>1352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 s="16">
        <v>2433</v>
      </c>
      <c r="B2433" t="s">
        <v>2014</v>
      </c>
      <c r="C2433" t="s">
        <v>12</v>
      </c>
      <c r="D2433" s="18">
        <v>2009</v>
      </c>
      <c r="E2433" t="s">
        <v>18</v>
      </c>
      <c r="F2433" t="s">
        <v>111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 s="16">
        <v>2434</v>
      </c>
      <c r="B2434" t="s">
        <v>2015</v>
      </c>
      <c r="C2434" t="s">
        <v>12</v>
      </c>
      <c r="D2434" s="18">
        <v>2008</v>
      </c>
      <c r="E2434" t="s">
        <v>13</v>
      </c>
      <c r="F2434" t="s">
        <v>111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 s="16">
        <v>2435</v>
      </c>
      <c r="B2435" t="s">
        <v>2016</v>
      </c>
      <c r="C2435" t="s">
        <v>39</v>
      </c>
      <c r="D2435" s="18">
        <v>2007</v>
      </c>
      <c r="E2435" t="s">
        <v>13</v>
      </c>
      <c r="F2435" t="s">
        <v>45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 s="16">
        <v>2436</v>
      </c>
      <c r="B2436" t="s">
        <v>745</v>
      </c>
      <c r="C2436" t="s">
        <v>142</v>
      </c>
      <c r="D2436" s="18">
        <v>2016</v>
      </c>
      <c r="E2436" t="s">
        <v>44</v>
      </c>
      <c r="F2436" t="s">
        <v>93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 s="16">
        <v>2437</v>
      </c>
      <c r="B2437" t="s">
        <v>2017</v>
      </c>
      <c r="C2437" t="s">
        <v>87</v>
      </c>
      <c r="D2437" s="18">
        <v>1996</v>
      </c>
      <c r="E2437" t="s">
        <v>73</v>
      </c>
      <c r="F2437" t="s">
        <v>199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 s="16">
        <v>2438</v>
      </c>
      <c r="B2438" t="s">
        <v>1211</v>
      </c>
      <c r="C2438" t="s">
        <v>114</v>
      </c>
      <c r="D2438" s="18">
        <v>2004</v>
      </c>
      <c r="E2438" t="s">
        <v>13</v>
      </c>
      <c r="F2438" t="s">
        <v>111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 s="16">
        <v>2439</v>
      </c>
      <c r="B2439" t="s">
        <v>1838</v>
      </c>
      <c r="C2439" t="s">
        <v>42</v>
      </c>
      <c r="D2439" s="18">
        <v>2010</v>
      </c>
      <c r="E2439" t="s">
        <v>31</v>
      </c>
      <c r="F2439" t="s">
        <v>111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 s="16">
        <v>2440</v>
      </c>
      <c r="B2440" t="s">
        <v>2018</v>
      </c>
      <c r="C2440" t="s">
        <v>12</v>
      </c>
      <c r="D2440" s="18">
        <v>2007</v>
      </c>
      <c r="E2440" t="s">
        <v>33</v>
      </c>
      <c r="F2440" t="s">
        <v>93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 s="16">
        <v>2441</v>
      </c>
      <c r="B2441" t="s">
        <v>2019</v>
      </c>
      <c r="C2441" t="s">
        <v>16</v>
      </c>
      <c r="D2441" s="18">
        <v>1989</v>
      </c>
      <c r="E2441" t="s">
        <v>2</v>
      </c>
      <c r="F2441" t="s">
        <v>185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 s="16">
        <v>2442</v>
      </c>
      <c r="B2442" t="s">
        <v>2020</v>
      </c>
      <c r="C2442" t="s">
        <v>26</v>
      </c>
      <c r="D2442" s="18">
        <v>2007</v>
      </c>
      <c r="E2442" t="s">
        <v>44</v>
      </c>
      <c r="F2442" t="s">
        <v>111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 s="16">
        <v>2443</v>
      </c>
      <c r="B2443" t="s">
        <v>2021</v>
      </c>
      <c r="C2443" t="s">
        <v>87</v>
      </c>
      <c r="D2443" s="18">
        <v>1997</v>
      </c>
      <c r="E2443" t="s">
        <v>44</v>
      </c>
      <c r="F2443" t="s">
        <v>180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 s="16">
        <v>2444</v>
      </c>
      <c r="B2444" t="s">
        <v>2022</v>
      </c>
      <c r="C2444" t="s">
        <v>131</v>
      </c>
      <c r="D2444" s="18">
        <v>2005</v>
      </c>
      <c r="E2444" t="s">
        <v>18</v>
      </c>
      <c r="F2444" t="s">
        <v>111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 s="16">
        <v>2445</v>
      </c>
      <c r="B2445" t="s">
        <v>1565</v>
      </c>
      <c r="C2445" t="s">
        <v>42</v>
      </c>
      <c r="D2445" s="18">
        <v>2014</v>
      </c>
      <c r="E2445" t="s">
        <v>13</v>
      </c>
      <c r="F2445" t="s">
        <v>45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 s="16">
        <v>2446</v>
      </c>
      <c r="B2446" t="s">
        <v>947</v>
      </c>
      <c r="C2446" t="s">
        <v>142</v>
      </c>
      <c r="D2446" s="18">
        <v>2016</v>
      </c>
      <c r="E2446" t="s">
        <v>31</v>
      </c>
      <c r="F2446" t="s">
        <v>62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 s="16">
        <v>2447</v>
      </c>
      <c r="B2447" t="s">
        <v>1380</v>
      </c>
      <c r="C2447" t="s">
        <v>47</v>
      </c>
      <c r="D2447" s="18">
        <v>2007</v>
      </c>
      <c r="E2447" t="s">
        <v>44</v>
      </c>
      <c r="F2447" t="s">
        <v>386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 s="16">
        <v>2448</v>
      </c>
      <c r="B2448" t="s">
        <v>2023</v>
      </c>
      <c r="C2448" t="s">
        <v>87</v>
      </c>
      <c r="D2448" s="18">
        <v>1995</v>
      </c>
      <c r="E2448" t="s">
        <v>13</v>
      </c>
      <c r="F2448" t="s">
        <v>60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 s="16">
        <v>2449</v>
      </c>
      <c r="B2449" t="s">
        <v>2024</v>
      </c>
      <c r="C2449" t="s">
        <v>47</v>
      </c>
      <c r="D2449" s="18">
        <v>2002</v>
      </c>
      <c r="E2449" t="s">
        <v>18</v>
      </c>
      <c r="F2449" t="s">
        <v>418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 s="16">
        <v>2450</v>
      </c>
      <c r="B2450" t="s">
        <v>2025</v>
      </c>
      <c r="C2450" t="s">
        <v>66</v>
      </c>
      <c r="D2450" s="18">
        <v>2016</v>
      </c>
      <c r="E2450" t="s">
        <v>44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 s="16">
        <v>2451</v>
      </c>
      <c r="B2451" t="s">
        <v>2026</v>
      </c>
      <c r="C2451" t="s">
        <v>47</v>
      </c>
      <c r="D2451" s="18">
        <v>2000</v>
      </c>
      <c r="E2451" t="s">
        <v>73</v>
      </c>
      <c r="F2451" t="s">
        <v>199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 s="16">
        <v>2452</v>
      </c>
      <c r="B2452" t="s">
        <v>2027</v>
      </c>
      <c r="C2452" t="s">
        <v>12</v>
      </c>
      <c r="D2452" s="18">
        <v>2010</v>
      </c>
      <c r="E2452" t="s">
        <v>28</v>
      </c>
      <c r="F2452" t="s">
        <v>185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 s="16">
        <v>2453</v>
      </c>
      <c r="B2453" t="s">
        <v>1797</v>
      </c>
      <c r="C2453" t="s">
        <v>39</v>
      </c>
      <c r="D2453" s="18">
        <v>2012</v>
      </c>
      <c r="E2453" t="s">
        <v>31</v>
      </c>
      <c r="F2453" t="s">
        <v>160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 s="16">
        <v>2454</v>
      </c>
      <c r="B2454" t="s">
        <v>2028</v>
      </c>
      <c r="C2454" t="s">
        <v>68</v>
      </c>
      <c r="D2454" s="18">
        <v>2014</v>
      </c>
      <c r="E2454" t="s">
        <v>44</v>
      </c>
      <c r="F2454" t="s">
        <v>193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 s="16">
        <v>2455</v>
      </c>
      <c r="B2455" t="s">
        <v>410</v>
      </c>
      <c r="C2455" t="s">
        <v>148</v>
      </c>
      <c r="D2455" s="18">
        <v>2004</v>
      </c>
      <c r="E2455" t="s">
        <v>44</v>
      </c>
      <c r="F2455" t="s">
        <v>62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 s="16">
        <v>2456</v>
      </c>
      <c r="B2456" t="s">
        <v>2029</v>
      </c>
      <c r="C2456" t="s">
        <v>26</v>
      </c>
      <c r="D2456" s="18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 s="16">
        <v>2457</v>
      </c>
      <c r="B2457" t="s">
        <v>2030</v>
      </c>
      <c r="C2457" t="s">
        <v>42</v>
      </c>
      <c r="D2457" s="18">
        <v>2010</v>
      </c>
      <c r="E2457" t="s">
        <v>13</v>
      </c>
      <c r="F2457" t="s">
        <v>111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 s="16">
        <v>2458</v>
      </c>
      <c r="B2458" t="s">
        <v>2031</v>
      </c>
      <c r="C2458" t="s">
        <v>42</v>
      </c>
      <c r="D2458" s="18">
        <v>2012</v>
      </c>
      <c r="E2458" t="s">
        <v>44</v>
      </c>
      <c r="F2458" t="s">
        <v>177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 s="16">
        <v>2459</v>
      </c>
      <c r="B2459" t="s">
        <v>2032</v>
      </c>
      <c r="C2459" t="s">
        <v>68</v>
      </c>
      <c r="D2459" s="18">
        <v>2016</v>
      </c>
      <c r="E2459" t="s">
        <v>44</v>
      </c>
      <c r="F2459" t="s">
        <v>60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 s="16">
        <v>2460</v>
      </c>
      <c r="B2460" t="s">
        <v>1803</v>
      </c>
      <c r="C2460" t="s">
        <v>42</v>
      </c>
      <c r="D2460" s="18">
        <v>2009</v>
      </c>
      <c r="E2460" t="s">
        <v>13</v>
      </c>
      <c r="F2460" t="s">
        <v>45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 s="16">
        <v>2461</v>
      </c>
      <c r="B2461" t="s">
        <v>2033</v>
      </c>
      <c r="C2461" t="s">
        <v>150</v>
      </c>
      <c r="D2461" s="18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 s="16">
        <v>2462</v>
      </c>
      <c r="B2462" t="s">
        <v>2034</v>
      </c>
      <c r="C2462" t="s">
        <v>26</v>
      </c>
      <c r="D2462" s="18">
        <v>2008</v>
      </c>
      <c r="E2462" t="s">
        <v>33</v>
      </c>
      <c r="F2462" t="s">
        <v>93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 s="16">
        <v>2463</v>
      </c>
      <c r="B2463" t="s">
        <v>659</v>
      </c>
      <c r="C2463" t="s">
        <v>148</v>
      </c>
      <c r="D2463" s="18">
        <v>2004</v>
      </c>
      <c r="E2463" t="s">
        <v>44</v>
      </c>
      <c r="F2463" t="s">
        <v>386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 s="16">
        <v>2464</v>
      </c>
      <c r="B2464" t="s">
        <v>1879</v>
      </c>
      <c r="C2464" t="s">
        <v>42</v>
      </c>
      <c r="D2464" s="18">
        <v>2010</v>
      </c>
      <c r="E2464" t="s">
        <v>13</v>
      </c>
      <c r="F2464" t="s">
        <v>111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 s="16">
        <v>2465</v>
      </c>
      <c r="B2465" t="s">
        <v>1570</v>
      </c>
      <c r="C2465" t="s">
        <v>42</v>
      </c>
      <c r="D2465" s="18">
        <v>2011</v>
      </c>
      <c r="E2465" t="s">
        <v>44</v>
      </c>
      <c r="F2465" t="s">
        <v>111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 s="16">
        <v>2466</v>
      </c>
      <c r="B2466" t="s">
        <v>2035</v>
      </c>
      <c r="C2466" t="s">
        <v>47</v>
      </c>
      <c r="D2466" s="18">
        <v>2003</v>
      </c>
      <c r="E2466" t="s">
        <v>18</v>
      </c>
      <c r="F2466" t="s">
        <v>418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 s="16">
        <v>2467</v>
      </c>
      <c r="B2467" t="s">
        <v>2036</v>
      </c>
      <c r="C2467" t="s">
        <v>12</v>
      </c>
      <c r="D2467" s="18">
        <v>2007</v>
      </c>
      <c r="E2467" t="s">
        <v>33</v>
      </c>
      <c r="F2467" t="s">
        <v>1204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 s="16">
        <v>2468</v>
      </c>
      <c r="B2468" t="s">
        <v>2037</v>
      </c>
      <c r="C2468" t="s">
        <v>16</v>
      </c>
      <c r="D2468" s="18">
        <v>1987</v>
      </c>
      <c r="E2468" t="s">
        <v>22</v>
      </c>
      <c r="F2468" t="s">
        <v>125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 s="16">
        <v>2469</v>
      </c>
      <c r="B2469" t="s">
        <v>2038</v>
      </c>
      <c r="C2469" t="s">
        <v>42</v>
      </c>
      <c r="D2469" s="18">
        <v>2012</v>
      </c>
      <c r="E2469" t="s">
        <v>73</v>
      </c>
      <c r="F2469" t="s">
        <v>177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 s="16">
        <v>2470</v>
      </c>
      <c r="B2470" t="s">
        <v>2039</v>
      </c>
      <c r="C2470" t="s">
        <v>87</v>
      </c>
      <c r="D2470" s="18">
        <v>2001</v>
      </c>
      <c r="E2470" t="s">
        <v>13</v>
      </c>
      <c r="F2470" t="s">
        <v>386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 s="16">
        <v>2471</v>
      </c>
      <c r="B2471" t="s">
        <v>2040</v>
      </c>
      <c r="C2471" t="s">
        <v>39</v>
      </c>
      <c r="D2471" s="18">
        <v>2011</v>
      </c>
      <c r="E2471" t="s">
        <v>31</v>
      </c>
      <c r="F2471" t="s">
        <v>45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 s="16">
        <v>2472</v>
      </c>
      <c r="B2472" t="s">
        <v>2041</v>
      </c>
      <c r="C2472" t="s">
        <v>47</v>
      </c>
      <c r="D2472" s="18">
        <v>2002</v>
      </c>
      <c r="E2472" t="s">
        <v>18</v>
      </c>
      <c r="F2472" t="s">
        <v>1529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 s="16">
        <v>2473</v>
      </c>
      <c r="B2473" t="s">
        <v>2042</v>
      </c>
      <c r="C2473" t="s">
        <v>68</v>
      </c>
      <c r="D2473" s="18">
        <v>2015</v>
      </c>
      <c r="E2473" t="s">
        <v>31</v>
      </c>
      <c r="F2473" t="s">
        <v>45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 s="16">
        <v>2474</v>
      </c>
      <c r="B2474" t="s">
        <v>2043</v>
      </c>
      <c r="C2474" t="s">
        <v>47</v>
      </c>
      <c r="D2474" s="18">
        <v>2005</v>
      </c>
      <c r="E2474" t="s">
        <v>22</v>
      </c>
      <c r="F2474" t="s">
        <v>60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 s="16">
        <v>2475</v>
      </c>
      <c r="B2475" t="s">
        <v>2044</v>
      </c>
      <c r="C2475" t="s">
        <v>47</v>
      </c>
      <c r="D2475" s="18">
        <v>2004</v>
      </c>
      <c r="E2475" t="s">
        <v>13</v>
      </c>
      <c r="F2475" t="s">
        <v>122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 s="16">
        <v>2476</v>
      </c>
      <c r="B2476" t="s">
        <v>2045</v>
      </c>
      <c r="C2476" t="s">
        <v>56</v>
      </c>
      <c r="D2476" s="18">
        <v>2004</v>
      </c>
      <c r="E2476" t="s">
        <v>84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 s="16">
        <v>2477</v>
      </c>
      <c r="B2477" t="s">
        <v>166</v>
      </c>
      <c r="C2477" t="s">
        <v>694</v>
      </c>
      <c r="D2477" s="18">
        <v>2014</v>
      </c>
      <c r="E2477" t="s">
        <v>13</v>
      </c>
      <c r="F2477" t="s">
        <v>111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 s="16">
        <v>2478</v>
      </c>
      <c r="B2478" t="s">
        <v>2046</v>
      </c>
      <c r="C2478" t="s">
        <v>42</v>
      </c>
      <c r="D2478" s="18">
        <v>2007</v>
      </c>
      <c r="E2478" t="s">
        <v>31</v>
      </c>
      <c r="F2478" t="s">
        <v>297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 s="16">
        <v>2479</v>
      </c>
      <c r="B2479" t="s">
        <v>971</v>
      </c>
      <c r="C2479" t="s">
        <v>47</v>
      </c>
      <c r="D2479" s="18">
        <v>2007</v>
      </c>
      <c r="E2479" t="s">
        <v>44</v>
      </c>
      <c r="F2479" t="s">
        <v>972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 s="16">
        <v>2480</v>
      </c>
      <c r="B2480" t="s">
        <v>850</v>
      </c>
      <c r="C2480" t="s">
        <v>39</v>
      </c>
      <c r="D2480" s="18">
        <v>2013</v>
      </c>
      <c r="E2480" t="s">
        <v>18</v>
      </c>
      <c r="F2480" t="s">
        <v>111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 s="16">
        <v>2481</v>
      </c>
      <c r="B2481" t="s">
        <v>2047</v>
      </c>
      <c r="C2481" t="s">
        <v>87</v>
      </c>
      <c r="D2481" s="18">
        <v>1999</v>
      </c>
      <c r="E2481" t="s">
        <v>24</v>
      </c>
      <c r="F2481" t="s">
        <v>129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 s="16">
        <v>2482</v>
      </c>
      <c r="B2482" t="s">
        <v>1405</v>
      </c>
      <c r="C2482" t="s">
        <v>12</v>
      </c>
      <c r="D2482" s="18">
        <v>2008</v>
      </c>
      <c r="E2482" t="s">
        <v>73</v>
      </c>
      <c r="F2482" t="s">
        <v>386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 s="16">
        <v>2483</v>
      </c>
      <c r="B2483" t="s">
        <v>2048</v>
      </c>
      <c r="C2483" t="s">
        <v>87</v>
      </c>
      <c r="D2483" s="18">
        <v>1999</v>
      </c>
      <c r="E2483" t="s">
        <v>33</v>
      </c>
      <c r="F2483" t="s">
        <v>60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 s="16">
        <v>2484</v>
      </c>
      <c r="B2484" t="s">
        <v>2049</v>
      </c>
      <c r="C2484" t="s">
        <v>47</v>
      </c>
      <c r="D2484" s="18">
        <v>2000</v>
      </c>
      <c r="E2484" t="s">
        <v>44</v>
      </c>
      <c r="F2484" t="s">
        <v>386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 s="16">
        <v>2485</v>
      </c>
      <c r="B2485" t="s">
        <v>2050</v>
      </c>
      <c r="C2485" t="s">
        <v>26</v>
      </c>
      <c r="D2485" s="18">
        <v>2008</v>
      </c>
      <c r="E2485" t="s">
        <v>213</v>
      </c>
      <c r="F2485" t="s">
        <v>93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5">
      <c r="A2486" s="16">
        <v>2486</v>
      </c>
      <c r="B2486" t="s">
        <v>274</v>
      </c>
      <c r="C2486" t="s">
        <v>131</v>
      </c>
      <c r="D2486" s="18"/>
      <c r="E2486" t="s">
        <v>13</v>
      </c>
      <c r="F2486" t="s">
        <v>879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 s="16">
        <v>2487</v>
      </c>
      <c r="B2487" t="s">
        <v>2051</v>
      </c>
      <c r="C2487" t="s">
        <v>56</v>
      </c>
      <c r="D2487" s="18">
        <v>2004</v>
      </c>
      <c r="E2487" t="s">
        <v>44</v>
      </c>
      <c r="F2487" t="s">
        <v>452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 s="16">
        <v>2488</v>
      </c>
      <c r="B2488" t="s">
        <v>468</v>
      </c>
      <c r="C2488" t="s">
        <v>694</v>
      </c>
      <c r="D2488" s="18">
        <v>2014</v>
      </c>
      <c r="E2488" t="s">
        <v>31</v>
      </c>
      <c r="F2488" t="s">
        <v>45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 s="16">
        <v>2489</v>
      </c>
      <c r="B2489" t="s">
        <v>2052</v>
      </c>
      <c r="C2489" t="s">
        <v>47</v>
      </c>
      <c r="D2489" s="18">
        <v>2000</v>
      </c>
      <c r="E2489" t="s">
        <v>13</v>
      </c>
      <c r="F2489" t="s">
        <v>111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 s="16">
        <v>2490</v>
      </c>
      <c r="B2490" t="s">
        <v>2053</v>
      </c>
      <c r="C2490" t="s">
        <v>114</v>
      </c>
      <c r="D2490" s="18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 s="16">
        <v>2491</v>
      </c>
      <c r="B2491" t="s">
        <v>2054</v>
      </c>
      <c r="C2491" t="s">
        <v>39</v>
      </c>
      <c r="D2491" s="18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 s="16">
        <v>2492</v>
      </c>
      <c r="B2492" t="s">
        <v>2055</v>
      </c>
      <c r="C2492" t="s">
        <v>21</v>
      </c>
      <c r="D2492" s="18">
        <v>2000</v>
      </c>
      <c r="E2492" t="s">
        <v>28</v>
      </c>
      <c r="F2492" t="s">
        <v>185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 s="16">
        <v>2493</v>
      </c>
      <c r="B2493" t="s">
        <v>2056</v>
      </c>
      <c r="C2493" t="s">
        <v>87</v>
      </c>
      <c r="D2493" s="18">
        <v>1998</v>
      </c>
      <c r="E2493" t="s">
        <v>28</v>
      </c>
      <c r="F2493" t="s">
        <v>879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 s="16">
        <v>2494</v>
      </c>
      <c r="B2494" t="s">
        <v>2057</v>
      </c>
      <c r="C2494" t="s">
        <v>87</v>
      </c>
      <c r="D2494" s="18">
        <v>1997</v>
      </c>
      <c r="E2494" t="s">
        <v>84</v>
      </c>
      <c r="F2494" t="s">
        <v>177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 s="16">
        <v>2495</v>
      </c>
      <c r="B2495" t="s">
        <v>1779</v>
      </c>
      <c r="C2495" t="s">
        <v>42</v>
      </c>
      <c r="D2495" s="18">
        <v>2011</v>
      </c>
      <c r="E2495" t="s">
        <v>13</v>
      </c>
      <c r="F2495" t="s">
        <v>111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 s="16">
        <v>2496</v>
      </c>
      <c r="B2496" t="s">
        <v>2058</v>
      </c>
      <c r="C2496" t="s">
        <v>47</v>
      </c>
      <c r="D2496" s="18">
        <v>2005</v>
      </c>
      <c r="E2496" t="s">
        <v>2</v>
      </c>
      <c r="F2496" t="s">
        <v>60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 s="16">
        <v>2497</v>
      </c>
      <c r="B2497" t="s">
        <v>2059</v>
      </c>
      <c r="C2497" t="s">
        <v>12</v>
      </c>
      <c r="D2497" s="18">
        <v>2008</v>
      </c>
      <c r="E2497" t="s">
        <v>28</v>
      </c>
      <c r="F2497" t="s">
        <v>93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 s="16">
        <v>2498</v>
      </c>
      <c r="B2498" t="s">
        <v>2060</v>
      </c>
      <c r="C2498" t="s">
        <v>39</v>
      </c>
      <c r="D2498" s="18">
        <v>2008</v>
      </c>
      <c r="E2498" t="s">
        <v>213</v>
      </c>
      <c r="F2498" t="s">
        <v>45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5">
      <c r="A2499" s="16">
        <v>2499</v>
      </c>
      <c r="B2499" t="s">
        <v>2061</v>
      </c>
      <c r="C2499" t="s">
        <v>47</v>
      </c>
      <c r="D2499" s="18"/>
      <c r="E2499" t="s">
        <v>13</v>
      </c>
      <c r="F2499" t="s">
        <v>879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 s="16">
        <v>2500</v>
      </c>
      <c r="B2500" t="s">
        <v>2062</v>
      </c>
      <c r="C2500" t="s">
        <v>26</v>
      </c>
      <c r="D2500" s="18">
        <v>2007</v>
      </c>
      <c r="E2500" t="s">
        <v>24</v>
      </c>
      <c r="F2500" t="s">
        <v>2063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 s="16">
        <v>2501</v>
      </c>
      <c r="B2501" t="s">
        <v>2064</v>
      </c>
      <c r="C2501" t="s">
        <v>42</v>
      </c>
      <c r="D2501" s="18">
        <v>2012</v>
      </c>
      <c r="E2501" t="s">
        <v>44</v>
      </c>
      <c r="F2501" t="s">
        <v>62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 s="16">
        <v>2502</v>
      </c>
      <c r="B2502" t="s">
        <v>2065</v>
      </c>
      <c r="C2502" t="s">
        <v>42</v>
      </c>
      <c r="D2502" s="18">
        <v>2010</v>
      </c>
      <c r="E2502" t="s">
        <v>73</v>
      </c>
      <c r="F2502" t="s">
        <v>297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 s="16">
        <v>2503</v>
      </c>
      <c r="B2503" t="s">
        <v>2066</v>
      </c>
      <c r="C2503" t="s">
        <v>87</v>
      </c>
      <c r="D2503" s="18">
        <v>1998</v>
      </c>
      <c r="E2503" t="s">
        <v>2</v>
      </c>
      <c r="F2503" t="s">
        <v>60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 s="16">
        <v>2504</v>
      </c>
      <c r="B2504" t="s">
        <v>2067</v>
      </c>
      <c r="C2504" t="s">
        <v>87</v>
      </c>
      <c r="D2504" s="18">
        <v>1996</v>
      </c>
      <c r="E2504" t="s">
        <v>84</v>
      </c>
      <c r="F2504" t="s">
        <v>2068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 s="16">
        <v>2505</v>
      </c>
      <c r="B2505" t="s">
        <v>2069</v>
      </c>
      <c r="C2505" t="s">
        <v>12</v>
      </c>
      <c r="D2505" s="18">
        <v>2009</v>
      </c>
      <c r="E2505" t="s">
        <v>13</v>
      </c>
      <c r="F2505" t="s">
        <v>1148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 s="16">
        <v>2506</v>
      </c>
      <c r="B2506" t="s">
        <v>423</v>
      </c>
      <c r="C2506" t="s">
        <v>114</v>
      </c>
      <c r="D2506" s="18">
        <v>2002</v>
      </c>
      <c r="E2506" t="s">
        <v>31</v>
      </c>
      <c r="F2506" t="s">
        <v>111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 s="16">
        <v>2507</v>
      </c>
      <c r="B2507" t="s">
        <v>1421</v>
      </c>
      <c r="C2507" t="s">
        <v>142</v>
      </c>
      <c r="D2507" s="18">
        <v>2016</v>
      </c>
      <c r="E2507" t="s">
        <v>13</v>
      </c>
      <c r="F2507" t="s">
        <v>111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 s="16">
        <v>2508</v>
      </c>
      <c r="B2508" t="s">
        <v>2070</v>
      </c>
      <c r="C2508" t="s">
        <v>131</v>
      </c>
      <c r="D2508" s="18">
        <v>2005</v>
      </c>
      <c r="E2508" t="s">
        <v>13</v>
      </c>
      <c r="F2508" t="s">
        <v>62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 s="16">
        <v>2509</v>
      </c>
      <c r="B2509" t="s">
        <v>282</v>
      </c>
      <c r="C2509" t="s">
        <v>148</v>
      </c>
      <c r="D2509" s="18">
        <v>2001</v>
      </c>
      <c r="E2509" t="s">
        <v>13</v>
      </c>
      <c r="F2509" t="s">
        <v>62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 s="16">
        <v>2510</v>
      </c>
      <c r="B2510" t="s">
        <v>612</v>
      </c>
      <c r="C2510" t="s">
        <v>47</v>
      </c>
      <c r="D2510" s="18">
        <v>2006</v>
      </c>
      <c r="E2510" t="s">
        <v>22</v>
      </c>
      <c r="F2510" t="s">
        <v>62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 s="16">
        <v>2511</v>
      </c>
      <c r="B2511" t="s">
        <v>2071</v>
      </c>
      <c r="C2511" t="s">
        <v>12</v>
      </c>
      <c r="D2511" s="18">
        <v>2009</v>
      </c>
      <c r="E2511" t="s">
        <v>44</v>
      </c>
      <c r="F2511" t="s">
        <v>197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 s="16">
        <v>2512</v>
      </c>
      <c r="B2512" t="s">
        <v>2072</v>
      </c>
      <c r="C2512" t="s">
        <v>39</v>
      </c>
      <c r="D2512" s="18">
        <v>2010</v>
      </c>
      <c r="E2512" t="s">
        <v>28</v>
      </c>
      <c r="F2512" t="s">
        <v>62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 s="16">
        <v>2513</v>
      </c>
      <c r="B2513" t="s">
        <v>2073</v>
      </c>
      <c r="C2513" t="s">
        <v>68</v>
      </c>
      <c r="D2513" s="18">
        <v>2016</v>
      </c>
      <c r="E2513" t="s">
        <v>73</v>
      </c>
      <c r="F2513" t="s">
        <v>177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 s="16">
        <v>2514</v>
      </c>
      <c r="B2514" t="s">
        <v>749</v>
      </c>
      <c r="C2514" t="s">
        <v>114</v>
      </c>
      <c r="D2514" s="18">
        <v>2002</v>
      </c>
      <c r="E2514" t="s">
        <v>18</v>
      </c>
      <c r="F2514" t="s">
        <v>111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 s="16">
        <v>2515</v>
      </c>
      <c r="B2515" t="s">
        <v>2074</v>
      </c>
      <c r="C2515" t="s">
        <v>16</v>
      </c>
      <c r="D2515" s="18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 s="16">
        <v>2516</v>
      </c>
      <c r="B2516" t="s">
        <v>2075</v>
      </c>
      <c r="C2516" t="s">
        <v>79</v>
      </c>
      <c r="D2516" s="18">
        <v>1996</v>
      </c>
      <c r="E2516" t="s">
        <v>73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 s="16">
        <v>2517</v>
      </c>
      <c r="B2517" t="s">
        <v>2076</v>
      </c>
      <c r="C2517" t="s">
        <v>114</v>
      </c>
      <c r="D2517" s="18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 s="16">
        <v>2518</v>
      </c>
      <c r="B2518" t="s">
        <v>2077</v>
      </c>
      <c r="C2518" t="s">
        <v>128</v>
      </c>
      <c r="D2518" s="18">
        <v>1981</v>
      </c>
      <c r="E2518" t="s">
        <v>44</v>
      </c>
      <c r="F2518" t="s">
        <v>2078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 s="16">
        <v>2519</v>
      </c>
      <c r="B2519" t="s">
        <v>2079</v>
      </c>
      <c r="C2519" t="s">
        <v>131</v>
      </c>
      <c r="D2519" s="18">
        <v>2005</v>
      </c>
      <c r="E2519" t="s">
        <v>84</v>
      </c>
      <c r="F2519" t="s">
        <v>60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 s="16">
        <v>2520</v>
      </c>
      <c r="B2520" t="s">
        <v>2080</v>
      </c>
      <c r="C2520" t="s">
        <v>42</v>
      </c>
      <c r="D2520" s="18">
        <v>2013</v>
      </c>
      <c r="E2520" t="s">
        <v>44</v>
      </c>
      <c r="F2520" t="s">
        <v>177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 s="16">
        <v>2521</v>
      </c>
      <c r="B2521" t="s">
        <v>2081</v>
      </c>
      <c r="C2521" t="s">
        <v>66</v>
      </c>
      <c r="D2521" s="18">
        <v>2011</v>
      </c>
      <c r="E2521" t="s">
        <v>22</v>
      </c>
      <c r="F2521" t="s">
        <v>297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 s="16">
        <v>2522</v>
      </c>
      <c r="B2522" t="s">
        <v>2082</v>
      </c>
      <c r="C2522" t="s">
        <v>47</v>
      </c>
      <c r="D2522" s="18">
        <v>2002</v>
      </c>
      <c r="E2522" t="s">
        <v>2</v>
      </c>
      <c r="F2522" t="s">
        <v>386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 s="16">
        <v>2523</v>
      </c>
      <c r="B2523" t="s">
        <v>1748</v>
      </c>
      <c r="C2523" t="s">
        <v>42</v>
      </c>
      <c r="D2523" s="18">
        <v>2010</v>
      </c>
      <c r="E2523" t="s">
        <v>28</v>
      </c>
      <c r="F2523" t="s">
        <v>62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 s="16">
        <v>2524</v>
      </c>
      <c r="B2524" t="s">
        <v>2083</v>
      </c>
      <c r="C2524" t="s">
        <v>12</v>
      </c>
      <c r="D2524" s="18">
        <v>2010</v>
      </c>
      <c r="E2524" t="s">
        <v>28</v>
      </c>
      <c r="F2524" t="s">
        <v>111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 s="16">
        <v>2525</v>
      </c>
      <c r="B2525" t="s">
        <v>436</v>
      </c>
      <c r="C2525" t="s">
        <v>42</v>
      </c>
      <c r="D2525" s="18">
        <v>2015</v>
      </c>
      <c r="E2525" t="s">
        <v>13</v>
      </c>
      <c r="F2525" t="s">
        <v>111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 s="16">
        <v>2526</v>
      </c>
      <c r="B2526" t="s">
        <v>2084</v>
      </c>
      <c r="C2526" t="s">
        <v>39</v>
      </c>
      <c r="D2526" s="18">
        <v>2007</v>
      </c>
      <c r="E2526" t="s">
        <v>31</v>
      </c>
      <c r="F2526" t="s">
        <v>609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 s="16">
        <v>2527</v>
      </c>
      <c r="B2527" t="s">
        <v>2085</v>
      </c>
      <c r="C2527" t="s">
        <v>26</v>
      </c>
      <c r="D2527" s="18">
        <v>2008</v>
      </c>
      <c r="E2527" t="s">
        <v>33</v>
      </c>
      <c r="F2527" t="s">
        <v>93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 s="16">
        <v>2528</v>
      </c>
      <c r="B2528" t="s">
        <v>2086</v>
      </c>
      <c r="C2528" t="s">
        <v>47</v>
      </c>
      <c r="D2528" s="18">
        <v>2008</v>
      </c>
      <c r="E2528" t="s">
        <v>22</v>
      </c>
      <c r="F2528" t="s">
        <v>1250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 s="16">
        <v>2529</v>
      </c>
      <c r="B2529" t="s">
        <v>2087</v>
      </c>
      <c r="C2529" t="s">
        <v>42</v>
      </c>
      <c r="D2529" s="18">
        <v>2008</v>
      </c>
      <c r="E2529" t="s">
        <v>28</v>
      </c>
      <c r="F2529" t="s">
        <v>60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5">
      <c r="A2530" s="16">
        <v>2530</v>
      </c>
      <c r="B2530" t="s">
        <v>2088</v>
      </c>
      <c r="C2530" t="s">
        <v>39</v>
      </c>
      <c r="D2530" s="18"/>
      <c r="E2530" t="s">
        <v>13</v>
      </c>
      <c r="F2530" t="s">
        <v>93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 s="16">
        <v>2531</v>
      </c>
      <c r="B2531" t="s">
        <v>724</v>
      </c>
      <c r="C2531" t="s">
        <v>68</v>
      </c>
      <c r="D2531" s="18">
        <v>2013</v>
      </c>
      <c r="E2531" t="s">
        <v>13</v>
      </c>
      <c r="F2531" t="s">
        <v>111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 s="16">
        <v>2532</v>
      </c>
      <c r="B2532" t="s">
        <v>2089</v>
      </c>
      <c r="C2532" t="s">
        <v>42</v>
      </c>
      <c r="D2532" s="18">
        <v>2012</v>
      </c>
      <c r="E2532" t="s">
        <v>44</v>
      </c>
      <c r="F2532" t="s">
        <v>60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 s="16">
        <v>2533</v>
      </c>
      <c r="B2533" t="s">
        <v>340</v>
      </c>
      <c r="C2533" t="s">
        <v>21</v>
      </c>
      <c r="D2533" s="18">
        <v>2000</v>
      </c>
      <c r="E2533" t="s">
        <v>22</v>
      </c>
      <c r="F2533" t="s">
        <v>277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 s="16">
        <v>2534</v>
      </c>
      <c r="B2534" t="s">
        <v>2090</v>
      </c>
      <c r="C2534" t="s">
        <v>26</v>
      </c>
      <c r="D2534" s="18">
        <v>2006</v>
      </c>
      <c r="E2534" t="s">
        <v>44</v>
      </c>
      <c r="F2534" t="s">
        <v>452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 s="16">
        <v>2535</v>
      </c>
      <c r="B2535" t="s">
        <v>2091</v>
      </c>
      <c r="C2535" t="s">
        <v>47</v>
      </c>
      <c r="D2535" s="18">
        <v>2000</v>
      </c>
      <c r="E2535" t="s">
        <v>73</v>
      </c>
      <c r="F2535" t="s">
        <v>609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 s="16">
        <v>2536</v>
      </c>
      <c r="B2536" t="s">
        <v>2092</v>
      </c>
      <c r="C2536" t="s">
        <v>49</v>
      </c>
      <c r="D2536" s="18">
        <v>1994</v>
      </c>
      <c r="E2536" t="s">
        <v>84</v>
      </c>
      <c r="F2536" t="s">
        <v>2093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 s="16">
        <v>2537</v>
      </c>
      <c r="B2537" t="s">
        <v>2094</v>
      </c>
      <c r="C2537" t="s">
        <v>131</v>
      </c>
      <c r="D2537" s="18">
        <v>2007</v>
      </c>
      <c r="E2537" t="s">
        <v>28</v>
      </c>
      <c r="F2537" t="s">
        <v>60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 s="16">
        <v>2538</v>
      </c>
      <c r="B2538" t="s">
        <v>2095</v>
      </c>
      <c r="C2538" t="s">
        <v>87</v>
      </c>
      <c r="D2538" s="18">
        <v>2000</v>
      </c>
      <c r="E2538" t="s">
        <v>22</v>
      </c>
      <c r="F2538" t="s">
        <v>297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 s="16">
        <v>2539</v>
      </c>
      <c r="B2539" t="s">
        <v>2096</v>
      </c>
      <c r="C2539" t="s">
        <v>49</v>
      </c>
      <c r="D2539" s="18">
        <v>1994</v>
      </c>
      <c r="E2539" t="s">
        <v>24</v>
      </c>
      <c r="F2539" t="s">
        <v>1148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 s="16">
        <v>2540</v>
      </c>
      <c r="B2540" t="s">
        <v>2097</v>
      </c>
      <c r="C2540" t="s">
        <v>87</v>
      </c>
      <c r="D2540" s="18">
        <v>2000</v>
      </c>
      <c r="E2540" t="s">
        <v>18</v>
      </c>
      <c r="F2540" t="s">
        <v>111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 s="16">
        <v>2541</v>
      </c>
      <c r="B2541" t="s">
        <v>2098</v>
      </c>
      <c r="C2541" t="s">
        <v>12</v>
      </c>
      <c r="D2541" s="18">
        <v>2010</v>
      </c>
      <c r="E2541" t="s">
        <v>13</v>
      </c>
      <c r="F2541" t="s">
        <v>111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 s="16">
        <v>2542</v>
      </c>
      <c r="B2542" t="s">
        <v>2099</v>
      </c>
      <c r="C2542" t="s">
        <v>148</v>
      </c>
      <c r="D2542" s="18">
        <v>2004</v>
      </c>
      <c r="E2542" t="s">
        <v>44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 s="16">
        <v>2543</v>
      </c>
      <c r="B2543" t="s">
        <v>2100</v>
      </c>
      <c r="C2543" t="s">
        <v>87</v>
      </c>
      <c r="D2543" s="18">
        <v>1999</v>
      </c>
      <c r="E2543" t="s">
        <v>13</v>
      </c>
      <c r="F2543" t="s">
        <v>185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 s="16">
        <v>2544</v>
      </c>
      <c r="B2544" t="s">
        <v>2101</v>
      </c>
      <c r="C2544" t="s">
        <v>68</v>
      </c>
      <c r="D2544" s="18">
        <v>2015</v>
      </c>
      <c r="E2544" t="s">
        <v>28</v>
      </c>
      <c r="F2544" t="s">
        <v>62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 s="16">
        <v>2545</v>
      </c>
      <c r="B2545" t="s">
        <v>2102</v>
      </c>
      <c r="C2545" t="s">
        <v>87</v>
      </c>
      <c r="D2545" s="18">
        <v>1999</v>
      </c>
      <c r="E2545" t="s">
        <v>22</v>
      </c>
      <c r="F2545" t="s">
        <v>277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 s="16">
        <v>2546</v>
      </c>
      <c r="B2546" t="s">
        <v>1801</v>
      </c>
      <c r="C2546" t="s">
        <v>131</v>
      </c>
      <c r="D2546" s="18">
        <v>2011</v>
      </c>
      <c r="E2546" t="s">
        <v>22</v>
      </c>
      <c r="F2546" t="s">
        <v>879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 s="16">
        <v>2547</v>
      </c>
      <c r="B2547" t="s">
        <v>684</v>
      </c>
      <c r="C2547" t="s">
        <v>39</v>
      </c>
      <c r="D2547" s="18">
        <v>2009</v>
      </c>
      <c r="E2547" t="s">
        <v>13</v>
      </c>
      <c r="F2547" t="s">
        <v>185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 s="16">
        <v>2548</v>
      </c>
      <c r="B2548" t="s">
        <v>2103</v>
      </c>
      <c r="C2548" t="s">
        <v>79</v>
      </c>
      <c r="D2548" s="18">
        <v>1999</v>
      </c>
      <c r="E2548" t="s">
        <v>44</v>
      </c>
      <c r="F2548" t="s">
        <v>1352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 s="16">
        <v>2549</v>
      </c>
      <c r="B2549" t="s">
        <v>2104</v>
      </c>
      <c r="C2549" t="s">
        <v>16</v>
      </c>
      <c r="D2549" s="18">
        <v>1987</v>
      </c>
      <c r="E2549" t="s">
        <v>2</v>
      </c>
      <c r="F2549" t="s">
        <v>177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 s="16">
        <v>2550</v>
      </c>
      <c r="B2550" t="s">
        <v>1091</v>
      </c>
      <c r="C2550" t="s">
        <v>47</v>
      </c>
      <c r="D2550" s="18">
        <v>2004</v>
      </c>
      <c r="E2550" t="s">
        <v>31</v>
      </c>
      <c r="F2550" t="s">
        <v>93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 s="16">
        <v>2551</v>
      </c>
      <c r="B2551" t="s">
        <v>1840</v>
      </c>
      <c r="C2551" t="s">
        <v>42</v>
      </c>
      <c r="D2551" s="18">
        <v>2014</v>
      </c>
      <c r="E2551" t="s">
        <v>44</v>
      </c>
      <c r="F2551" t="s">
        <v>207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 s="16">
        <v>2552</v>
      </c>
      <c r="B2552" t="s">
        <v>2105</v>
      </c>
      <c r="C2552" t="s">
        <v>49</v>
      </c>
      <c r="D2552" s="18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 s="16">
        <v>2553</v>
      </c>
      <c r="B2553" t="s">
        <v>1751</v>
      </c>
      <c r="C2553" t="s">
        <v>39</v>
      </c>
      <c r="D2553" s="18">
        <v>2009</v>
      </c>
      <c r="E2553" t="s">
        <v>18</v>
      </c>
      <c r="F2553" t="s">
        <v>515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 s="16">
        <v>2554</v>
      </c>
      <c r="B2554" t="s">
        <v>2106</v>
      </c>
      <c r="C2554" t="s">
        <v>66</v>
      </c>
      <c r="D2554" s="18">
        <v>2012</v>
      </c>
      <c r="E2554" t="s">
        <v>24</v>
      </c>
      <c r="F2554" t="s">
        <v>567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 s="16">
        <v>2555</v>
      </c>
      <c r="B2555" t="s">
        <v>2107</v>
      </c>
      <c r="C2555" t="s">
        <v>87</v>
      </c>
      <c r="D2555" s="18">
        <v>1998</v>
      </c>
      <c r="E2555" t="s">
        <v>24</v>
      </c>
      <c r="F2555" t="s">
        <v>129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 s="16">
        <v>2556</v>
      </c>
      <c r="B2556" t="s">
        <v>1005</v>
      </c>
      <c r="C2556" t="s">
        <v>142</v>
      </c>
      <c r="D2556" s="18">
        <v>2015</v>
      </c>
      <c r="E2556" t="s">
        <v>44</v>
      </c>
      <c r="F2556" t="s">
        <v>207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 s="16">
        <v>2557</v>
      </c>
      <c r="B2557" t="s">
        <v>1851</v>
      </c>
      <c r="C2557" t="s">
        <v>42</v>
      </c>
      <c r="D2557" s="18">
        <v>2009</v>
      </c>
      <c r="E2557" t="s">
        <v>13</v>
      </c>
      <c r="F2557" t="s">
        <v>111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 s="16">
        <v>2558</v>
      </c>
      <c r="B2558" t="s">
        <v>1830</v>
      </c>
      <c r="C2558" t="s">
        <v>12</v>
      </c>
      <c r="D2558" s="18">
        <v>2008</v>
      </c>
      <c r="E2558" t="s">
        <v>44</v>
      </c>
      <c r="F2558" t="s">
        <v>1831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 s="16">
        <v>2559</v>
      </c>
      <c r="B2559" t="s">
        <v>2108</v>
      </c>
      <c r="C2559" t="s">
        <v>87</v>
      </c>
      <c r="D2559" s="18">
        <v>1998</v>
      </c>
      <c r="E2559" t="s">
        <v>13</v>
      </c>
      <c r="F2559" t="s">
        <v>185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 s="16">
        <v>2560</v>
      </c>
      <c r="B2560" t="s">
        <v>2109</v>
      </c>
      <c r="C2560" t="s">
        <v>47</v>
      </c>
      <c r="D2560" s="18">
        <v>2007</v>
      </c>
      <c r="E2560" t="s">
        <v>22</v>
      </c>
      <c r="F2560" t="s">
        <v>193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 s="16">
        <v>2561</v>
      </c>
      <c r="B2561" t="s">
        <v>1245</v>
      </c>
      <c r="C2561" t="s">
        <v>47</v>
      </c>
      <c r="D2561" s="18">
        <v>2005</v>
      </c>
      <c r="E2561" t="s">
        <v>33</v>
      </c>
      <c r="F2561" t="s">
        <v>111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 s="16">
        <v>2562</v>
      </c>
      <c r="B2562" t="s">
        <v>1836</v>
      </c>
      <c r="C2562" t="s">
        <v>39</v>
      </c>
      <c r="D2562" s="18">
        <v>2009</v>
      </c>
      <c r="E2562" t="s">
        <v>28</v>
      </c>
      <c r="F2562" t="s">
        <v>62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 s="16">
        <v>2563</v>
      </c>
      <c r="B2563" t="s">
        <v>1646</v>
      </c>
      <c r="C2563" t="s">
        <v>42</v>
      </c>
      <c r="D2563" s="18">
        <v>2013</v>
      </c>
      <c r="E2563" t="s">
        <v>13</v>
      </c>
      <c r="F2563" t="s">
        <v>111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 s="16">
        <v>2564</v>
      </c>
      <c r="B2564" t="s">
        <v>2110</v>
      </c>
      <c r="C2564" t="s">
        <v>12</v>
      </c>
      <c r="D2564" s="18">
        <v>2009</v>
      </c>
      <c r="E2564" t="s">
        <v>44</v>
      </c>
      <c r="F2564" t="s">
        <v>122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 s="16">
        <v>2565</v>
      </c>
      <c r="B2565" t="s">
        <v>1539</v>
      </c>
      <c r="C2565" t="s">
        <v>39</v>
      </c>
      <c r="D2565" s="18">
        <v>2011</v>
      </c>
      <c r="E2565" t="s">
        <v>73</v>
      </c>
      <c r="F2565" t="s">
        <v>111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 s="16">
        <v>2566</v>
      </c>
      <c r="B2566" t="s">
        <v>826</v>
      </c>
      <c r="C2566" t="s">
        <v>87</v>
      </c>
      <c r="D2566" s="18">
        <v>2000</v>
      </c>
      <c r="E2566" t="s">
        <v>28</v>
      </c>
      <c r="F2566" t="s">
        <v>224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 s="16">
        <v>2567</v>
      </c>
      <c r="B2567" t="s">
        <v>2111</v>
      </c>
      <c r="C2567" t="s">
        <v>47</v>
      </c>
      <c r="D2567" s="18">
        <v>2005</v>
      </c>
      <c r="E2567" t="s">
        <v>44</v>
      </c>
      <c r="F2567" t="s">
        <v>122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 s="16">
        <v>2568</v>
      </c>
      <c r="B2568" t="s">
        <v>2112</v>
      </c>
      <c r="C2568" t="s">
        <v>148</v>
      </c>
      <c r="D2568" s="18">
        <v>2003</v>
      </c>
      <c r="E2568" t="s">
        <v>33</v>
      </c>
      <c r="F2568" t="s">
        <v>197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 s="16">
        <v>2569</v>
      </c>
      <c r="B2569" t="s">
        <v>2113</v>
      </c>
      <c r="C2569" t="s">
        <v>12</v>
      </c>
      <c r="D2569" s="18">
        <v>2011</v>
      </c>
      <c r="E2569" t="s">
        <v>28</v>
      </c>
      <c r="F2569" t="s">
        <v>93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 s="16">
        <v>2570</v>
      </c>
      <c r="B2570" t="s">
        <v>2114</v>
      </c>
      <c r="C2570" t="s">
        <v>87</v>
      </c>
      <c r="D2570" s="18">
        <v>1997</v>
      </c>
      <c r="E2570" t="s">
        <v>18</v>
      </c>
      <c r="F2570" t="s">
        <v>111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 s="16">
        <v>2571</v>
      </c>
      <c r="B2571" t="s">
        <v>2115</v>
      </c>
      <c r="C2571" t="s">
        <v>47</v>
      </c>
      <c r="D2571" s="18">
        <v>2004</v>
      </c>
      <c r="E2571" t="s">
        <v>31</v>
      </c>
      <c r="F2571" t="s">
        <v>224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 s="16">
        <v>2572</v>
      </c>
      <c r="B2572" t="s">
        <v>766</v>
      </c>
      <c r="C2572" t="s">
        <v>131</v>
      </c>
      <c r="D2572" s="18">
        <v>2006</v>
      </c>
      <c r="E2572" t="s">
        <v>33</v>
      </c>
      <c r="F2572" t="s">
        <v>111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 s="16">
        <v>2573</v>
      </c>
      <c r="B2573" t="s">
        <v>2116</v>
      </c>
      <c r="C2573" t="s">
        <v>87</v>
      </c>
      <c r="D2573" s="18">
        <v>1999</v>
      </c>
      <c r="E2573" t="s">
        <v>22</v>
      </c>
      <c r="F2573" t="s">
        <v>2117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 s="16">
        <v>2574</v>
      </c>
      <c r="B2574" t="s">
        <v>2118</v>
      </c>
      <c r="C2574" t="s">
        <v>39</v>
      </c>
      <c r="D2574" s="18">
        <v>2013</v>
      </c>
      <c r="E2574" t="s">
        <v>31</v>
      </c>
      <c r="F2574" t="s">
        <v>122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 s="16">
        <v>2575</v>
      </c>
      <c r="B2575" t="s">
        <v>684</v>
      </c>
      <c r="C2575" t="s">
        <v>131</v>
      </c>
      <c r="D2575" s="18">
        <v>2009</v>
      </c>
      <c r="E2575" t="s">
        <v>13</v>
      </c>
      <c r="F2575" t="s">
        <v>185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 s="16">
        <v>2576</v>
      </c>
      <c r="B2576" t="s">
        <v>2119</v>
      </c>
      <c r="C2576" t="s">
        <v>39</v>
      </c>
      <c r="D2576" s="18">
        <v>2012</v>
      </c>
      <c r="E2576" t="s">
        <v>44</v>
      </c>
      <c r="F2576" t="s">
        <v>62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 s="16">
        <v>2577</v>
      </c>
      <c r="B2577" t="s">
        <v>2120</v>
      </c>
      <c r="C2577" t="s">
        <v>39</v>
      </c>
      <c r="D2577" s="18">
        <v>2010</v>
      </c>
      <c r="E2577" t="s">
        <v>18</v>
      </c>
      <c r="F2577" t="s">
        <v>122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 s="16">
        <v>2578</v>
      </c>
      <c r="B2578" t="s">
        <v>2121</v>
      </c>
      <c r="C2578" t="s">
        <v>42</v>
      </c>
      <c r="D2578" s="18">
        <v>2011</v>
      </c>
      <c r="E2578" t="s">
        <v>31</v>
      </c>
      <c r="F2578" t="s">
        <v>62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 s="16">
        <v>2579</v>
      </c>
      <c r="B2579" t="s">
        <v>342</v>
      </c>
      <c r="C2579" t="s">
        <v>42</v>
      </c>
      <c r="D2579" s="18">
        <v>2015</v>
      </c>
      <c r="E2579" t="s">
        <v>13</v>
      </c>
      <c r="F2579" t="s">
        <v>45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 s="16">
        <v>2580</v>
      </c>
      <c r="B2580" t="s">
        <v>2122</v>
      </c>
      <c r="C2580" t="s">
        <v>12</v>
      </c>
      <c r="D2580" s="18">
        <v>2008</v>
      </c>
      <c r="E2580" t="s">
        <v>13</v>
      </c>
      <c r="F2580" t="s">
        <v>386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 s="16">
        <v>2581</v>
      </c>
      <c r="B2581" t="s">
        <v>1423</v>
      </c>
      <c r="C2581" t="s">
        <v>131</v>
      </c>
      <c r="D2581" s="18">
        <v>2007</v>
      </c>
      <c r="E2581" t="s">
        <v>33</v>
      </c>
      <c r="F2581" t="s">
        <v>111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 s="16">
        <v>2582</v>
      </c>
      <c r="B2582" t="s">
        <v>1027</v>
      </c>
      <c r="C2582" t="s">
        <v>114</v>
      </c>
      <c r="D2582" s="18">
        <v>2004</v>
      </c>
      <c r="E2582" t="s">
        <v>44</v>
      </c>
      <c r="F2582" t="s">
        <v>93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 s="16">
        <v>2583</v>
      </c>
      <c r="B2583" t="s">
        <v>910</v>
      </c>
      <c r="C2583" t="s">
        <v>39</v>
      </c>
      <c r="D2583" s="18">
        <v>2012</v>
      </c>
      <c r="E2583" t="s">
        <v>22</v>
      </c>
      <c r="F2583" t="s">
        <v>177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 s="16">
        <v>2584</v>
      </c>
      <c r="B2584" t="s">
        <v>2000</v>
      </c>
      <c r="C2584" t="s">
        <v>39</v>
      </c>
      <c r="D2584" s="18">
        <v>2012</v>
      </c>
      <c r="E2584" t="s">
        <v>44</v>
      </c>
      <c r="F2584" t="s">
        <v>386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 s="16">
        <v>2585</v>
      </c>
      <c r="B2585" t="s">
        <v>1957</v>
      </c>
      <c r="C2585" t="s">
        <v>42</v>
      </c>
      <c r="D2585" s="18">
        <v>2013</v>
      </c>
      <c r="E2585" t="s">
        <v>44</v>
      </c>
      <c r="F2585" t="s">
        <v>177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 s="16">
        <v>2586</v>
      </c>
      <c r="B2586" t="s">
        <v>874</v>
      </c>
      <c r="C2586" t="s">
        <v>26</v>
      </c>
      <c r="D2586" s="18">
        <v>2007</v>
      </c>
      <c r="E2586" t="s">
        <v>28</v>
      </c>
      <c r="F2586" t="s">
        <v>93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 s="16">
        <v>2587</v>
      </c>
      <c r="B2587" t="s">
        <v>2123</v>
      </c>
      <c r="C2587" t="s">
        <v>87</v>
      </c>
      <c r="D2587" s="18">
        <v>2000</v>
      </c>
      <c r="E2587" t="s">
        <v>213</v>
      </c>
      <c r="F2587" t="s">
        <v>970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5">
      <c r="A2588" s="16">
        <v>2588</v>
      </c>
      <c r="B2588" t="s">
        <v>613</v>
      </c>
      <c r="C2588" t="s">
        <v>131</v>
      </c>
      <c r="D2588" s="18"/>
      <c r="E2588" t="s">
        <v>13</v>
      </c>
      <c r="F2588" t="s">
        <v>185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 s="16">
        <v>2589</v>
      </c>
      <c r="B2589" t="s">
        <v>749</v>
      </c>
      <c r="C2589" t="s">
        <v>148</v>
      </c>
      <c r="D2589" s="18">
        <v>2002</v>
      </c>
      <c r="E2589" t="s">
        <v>18</v>
      </c>
      <c r="F2589" t="s">
        <v>111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 s="16">
        <v>2590</v>
      </c>
      <c r="B2590" t="s">
        <v>1095</v>
      </c>
      <c r="C2590" t="s">
        <v>12</v>
      </c>
      <c r="D2590" s="18">
        <v>2010</v>
      </c>
      <c r="E2590" t="s">
        <v>44</v>
      </c>
      <c r="F2590" t="s">
        <v>197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 s="16">
        <v>2591</v>
      </c>
      <c r="B2591" t="s">
        <v>1780</v>
      </c>
      <c r="C2591" t="s">
        <v>39</v>
      </c>
      <c r="D2591" s="18">
        <v>2009</v>
      </c>
      <c r="E2591" t="s">
        <v>28</v>
      </c>
      <c r="F2591" t="s">
        <v>62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 s="16">
        <v>2592</v>
      </c>
      <c r="B2592" t="s">
        <v>2124</v>
      </c>
      <c r="C2592" t="s">
        <v>150</v>
      </c>
      <c r="D2592" s="18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 s="16">
        <v>2593</v>
      </c>
      <c r="B2593" t="s">
        <v>2125</v>
      </c>
      <c r="C2593" t="s">
        <v>47</v>
      </c>
      <c r="D2593" s="18">
        <v>2002</v>
      </c>
      <c r="E2593" t="s">
        <v>22</v>
      </c>
      <c r="F2593" t="s">
        <v>297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 s="16">
        <v>2594</v>
      </c>
      <c r="B2594" t="s">
        <v>2126</v>
      </c>
      <c r="C2594" t="s">
        <v>49</v>
      </c>
      <c r="D2594" s="18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 s="16">
        <v>2595</v>
      </c>
      <c r="B2595" t="s">
        <v>1520</v>
      </c>
      <c r="C2595" t="s">
        <v>42</v>
      </c>
      <c r="D2595" s="18">
        <v>2011</v>
      </c>
      <c r="E2595" t="s">
        <v>31</v>
      </c>
      <c r="F2595" t="s">
        <v>1521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 s="16">
        <v>2596</v>
      </c>
      <c r="B2596" t="s">
        <v>2127</v>
      </c>
      <c r="C2596" t="s">
        <v>39</v>
      </c>
      <c r="D2596" s="18">
        <v>2009</v>
      </c>
      <c r="E2596" t="s">
        <v>44</v>
      </c>
      <c r="F2596" t="s">
        <v>111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 s="16">
        <v>2597</v>
      </c>
      <c r="B2597" t="s">
        <v>637</v>
      </c>
      <c r="C2597" t="s">
        <v>131</v>
      </c>
      <c r="D2597" s="18">
        <v>2010</v>
      </c>
      <c r="E2597" t="s">
        <v>13</v>
      </c>
      <c r="F2597" t="s">
        <v>185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 s="16">
        <v>2598</v>
      </c>
      <c r="B2598" t="s">
        <v>2128</v>
      </c>
      <c r="C2598" t="s">
        <v>128</v>
      </c>
      <c r="D2598" s="18">
        <v>1981</v>
      </c>
      <c r="E2598" t="s">
        <v>44</v>
      </c>
      <c r="F2598" t="s">
        <v>2129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 s="16">
        <v>2599</v>
      </c>
      <c r="B2599" t="s">
        <v>2130</v>
      </c>
      <c r="C2599" t="s">
        <v>47</v>
      </c>
      <c r="D2599" s="18">
        <v>2006</v>
      </c>
      <c r="E2599" t="s">
        <v>73</v>
      </c>
      <c r="F2599" t="s">
        <v>129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 s="16">
        <v>2600</v>
      </c>
      <c r="B2600" t="s">
        <v>2131</v>
      </c>
      <c r="C2600" t="s">
        <v>42</v>
      </c>
      <c r="D2600" s="18">
        <v>2012</v>
      </c>
      <c r="E2600" t="s">
        <v>84</v>
      </c>
      <c r="F2600" t="s">
        <v>2132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 s="16">
        <v>2601</v>
      </c>
      <c r="B2601" t="s">
        <v>1727</v>
      </c>
      <c r="C2601" t="s">
        <v>39</v>
      </c>
      <c r="D2601" s="18">
        <v>2011</v>
      </c>
      <c r="E2601" t="s">
        <v>2</v>
      </c>
      <c r="F2601" t="s">
        <v>93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 s="16">
        <v>2602</v>
      </c>
      <c r="B2602" t="s">
        <v>1342</v>
      </c>
      <c r="C2602" t="s">
        <v>47</v>
      </c>
      <c r="D2602" s="18">
        <v>2008</v>
      </c>
      <c r="E2602" t="s">
        <v>28</v>
      </c>
      <c r="F2602" t="s">
        <v>62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 s="16">
        <v>2603</v>
      </c>
      <c r="B2603" t="s">
        <v>1228</v>
      </c>
      <c r="C2603" t="s">
        <v>87</v>
      </c>
      <c r="D2603" s="18">
        <v>1994</v>
      </c>
      <c r="E2603" t="s">
        <v>18</v>
      </c>
      <c r="F2603" t="s">
        <v>60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 s="16">
        <v>2604</v>
      </c>
      <c r="B2604" t="s">
        <v>2133</v>
      </c>
      <c r="C2604" t="s">
        <v>26</v>
      </c>
      <c r="D2604" s="18">
        <v>2007</v>
      </c>
      <c r="E2604" t="s">
        <v>22</v>
      </c>
      <c r="F2604" t="s">
        <v>193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 s="16">
        <v>2605</v>
      </c>
      <c r="B2605" t="s">
        <v>2134</v>
      </c>
      <c r="C2605" t="s">
        <v>148</v>
      </c>
      <c r="D2605" s="18">
        <v>2003</v>
      </c>
      <c r="E2605" t="s">
        <v>22</v>
      </c>
      <c r="F2605" t="s">
        <v>93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 s="16">
        <v>2606</v>
      </c>
      <c r="B2606" t="s">
        <v>2135</v>
      </c>
      <c r="C2606" t="s">
        <v>87</v>
      </c>
      <c r="D2606" s="18">
        <v>1997</v>
      </c>
      <c r="E2606" t="s">
        <v>33</v>
      </c>
      <c r="F2606" t="s">
        <v>2136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 s="16">
        <v>2607</v>
      </c>
      <c r="B2607" t="s">
        <v>2137</v>
      </c>
      <c r="C2607" t="s">
        <v>131</v>
      </c>
      <c r="D2607" s="18">
        <v>2009</v>
      </c>
      <c r="E2607" t="s">
        <v>213</v>
      </c>
      <c r="F2607" t="s">
        <v>60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 s="16">
        <v>2608</v>
      </c>
      <c r="B2608" t="s">
        <v>2138</v>
      </c>
      <c r="C2608" t="s">
        <v>87</v>
      </c>
      <c r="D2608" s="18">
        <v>2001</v>
      </c>
      <c r="E2608" t="s">
        <v>18</v>
      </c>
      <c r="F2608" t="s">
        <v>45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 s="16">
        <v>2609</v>
      </c>
      <c r="B2609" t="s">
        <v>1622</v>
      </c>
      <c r="C2609" t="s">
        <v>42</v>
      </c>
      <c r="D2609" s="18">
        <v>2009</v>
      </c>
      <c r="E2609" t="s">
        <v>13</v>
      </c>
      <c r="F2609" t="s">
        <v>111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 s="16">
        <v>2610</v>
      </c>
      <c r="B2610" t="s">
        <v>2139</v>
      </c>
      <c r="C2610" t="s">
        <v>26</v>
      </c>
      <c r="D2610" s="18">
        <v>2008</v>
      </c>
      <c r="E2610" t="s">
        <v>44</v>
      </c>
      <c r="F2610" t="s">
        <v>197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 s="16">
        <v>2611</v>
      </c>
      <c r="B2611" t="s">
        <v>1436</v>
      </c>
      <c r="C2611" t="s">
        <v>79</v>
      </c>
      <c r="D2611" s="18">
        <v>1999</v>
      </c>
      <c r="E2611" t="s">
        <v>73</v>
      </c>
      <c r="F2611" t="s">
        <v>111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 s="16">
        <v>2612</v>
      </c>
      <c r="B2612" t="s">
        <v>2140</v>
      </c>
      <c r="C2612" t="s">
        <v>16</v>
      </c>
      <c r="D2612" s="18">
        <v>1992</v>
      </c>
      <c r="E2612" t="s">
        <v>2</v>
      </c>
      <c r="F2612" t="s">
        <v>177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 s="16">
        <v>2613</v>
      </c>
      <c r="B2613" t="s">
        <v>2141</v>
      </c>
      <c r="C2613" t="s">
        <v>39</v>
      </c>
      <c r="D2613" s="18">
        <v>2009</v>
      </c>
      <c r="E2613" t="s">
        <v>22</v>
      </c>
      <c r="F2613" t="s">
        <v>193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 s="16">
        <v>2614</v>
      </c>
      <c r="B2614" t="s">
        <v>2142</v>
      </c>
      <c r="C2614" t="s">
        <v>47</v>
      </c>
      <c r="D2614" s="18">
        <v>2007</v>
      </c>
      <c r="E2614" t="s">
        <v>33</v>
      </c>
      <c r="F2614" t="s">
        <v>185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 s="16">
        <v>2615</v>
      </c>
      <c r="B2615" t="s">
        <v>2143</v>
      </c>
      <c r="C2615" t="s">
        <v>47</v>
      </c>
      <c r="D2615" s="18">
        <v>2000</v>
      </c>
      <c r="E2615" t="s">
        <v>33</v>
      </c>
      <c r="F2615" t="s">
        <v>93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 s="16">
        <v>2616</v>
      </c>
      <c r="B2616" t="s">
        <v>1087</v>
      </c>
      <c r="C2616" t="s">
        <v>66</v>
      </c>
      <c r="D2616" s="18">
        <v>2014</v>
      </c>
      <c r="E2616" t="s">
        <v>22</v>
      </c>
      <c r="F2616" t="s">
        <v>193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 s="16">
        <v>2617</v>
      </c>
      <c r="B2617" t="s">
        <v>2144</v>
      </c>
      <c r="C2617" t="s">
        <v>12</v>
      </c>
      <c r="D2617" s="18">
        <v>2007</v>
      </c>
      <c r="E2617" t="s">
        <v>31</v>
      </c>
      <c r="F2617" t="s">
        <v>122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 s="16">
        <v>2618</v>
      </c>
      <c r="B2618" t="s">
        <v>2145</v>
      </c>
      <c r="C2618" t="s">
        <v>39</v>
      </c>
      <c r="D2618" s="18">
        <v>2013</v>
      </c>
      <c r="E2618" t="s">
        <v>44</v>
      </c>
      <c r="F2618" t="s">
        <v>651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 s="16">
        <v>2619</v>
      </c>
      <c r="B2619" t="s">
        <v>2146</v>
      </c>
      <c r="C2619" t="s">
        <v>26</v>
      </c>
      <c r="D2619" s="18">
        <v>2007</v>
      </c>
      <c r="E2619" t="s">
        <v>44</v>
      </c>
      <c r="F2619" t="s">
        <v>386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 s="16">
        <v>2620</v>
      </c>
      <c r="B2620" t="s">
        <v>2147</v>
      </c>
      <c r="C2620" t="s">
        <v>79</v>
      </c>
      <c r="D2620" s="18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 s="16">
        <v>2621</v>
      </c>
      <c r="B2621" t="s">
        <v>163</v>
      </c>
      <c r="C2621" t="s">
        <v>12</v>
      </c>
      <c r="D2621" s="18">
        <v>2011</v>
      </c>
      <c r="E2621" t="s">
        <v>13</v>
      </c>
      <c r="F2621" t="s">
        <v>111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 s="16">
        <v>2622</v>
      </c>
      <c r="B2622" t="s">
        <v>2148</v>
      </c>
      <c r="C2622" t="s">
        <v>39</v>
      </c>
      <c r="D2622" s="18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 s="16">
        <v>2623</v>
      </c>
      <c r="B2623" t="s">
        <v>2060</v>
      </c>
      <c r="C2623" t="s">
        <v>42</v>
      </c>
      <c r="D2623" s="18">
        <v>2008</v>
      </c>
      <c r="E2623" t="s">
        <v>213</v>
      </c>
      <c r="F2623" t="s">
        <v>45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 s="16">
        <v>2624</v>
      </c>
      <c r="B2624" t="s">
        <v>2149</v>
      </c>
      <c r="C2624" t="s">
        <v>47</v>
      </c>
      <c r="D2624" s="18">
        <v>2007</v>
      </c>
      <c r="E2624" t="s">
        <v>13</v>
      </c>
      <c r="F2624" t="s">
        <v>111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 s="16">
        <v>2625</v>
      </c>
      <c r="B2625" t="s">
        <v>400</v>
      </c>
      <c r="C2625" t="s">
        <v>114</v>
      </c>
      <c r="D2625" s="18">
        <v>2003</v>
      </c>
      <c r="E2625" t="s">
        <v>13</v>
      </c>
      <c r="F2625" t="s">
        <v>111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 s="16">
        <v>2626</v>
      </c>
      <c r="B2626" t="s">
        <v>2150</v>
      </c>
      <c r="C2626" t="s">
        <v>26</v>
      </c>
      <c r="D2626" s="18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 s="16">
        <v>2627</v>
      </c>
      <c r="B2627" t="s">
        <v>1424</v>
      </c>
      <c r="C2627" t="s">
        <v>39</v>
      </c>
      <c r="D2627" s="18">
        <v>2010</v>
      </c>
      <c r="E2627" t="s">
        <v>73</v>
      </c>
      <c r="F2627" t="s">
        <v>297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 s="16">
        <v>2628</v>
      </c>
      <c r="B2628" t="s">
        <v>2151</v>
      </c>
      <c r="C2628" t="s">
        <v>12</v>
      </c>
      <c r="D2628" s="18">
        <v>2011</v>
      </c>
      <c r="E2628" t="s">
        <v>44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 s="16">
        <v>2629</v>
      </c>
      <c r="B2629" t="s">
        <v>2152</v>
      </c>
      <c r="C2629" t="s">
        <v>66</v>
      </c>
      <c r="D2629" s="18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 s="16">
        <v>2630</v>
      </c>
      <c r="B2630" t="s">
        <v>2153</v>
      </c>
      <c r="C2630" t="s">
        <v>39</v>
      </c>
      <c r="D2630" s="18">
        <v>2006</v>
      </c>
      <c r="E2630" t="s">
        <v>44</v>
      </c>
      <c r="F2630" t="s">
        <v>93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 s="16">
        <v>2631</v>
      </c>
      <c r="B2631" t="s">
        <v>2154</v>
      </c>
      <c r="C2631" t="s">
        <v>128</v>
      </c>
      <c r="D2631" s="18">
        <v>1982</v>
      </c>
      <c r="E2631" t="s">
        <v>31</v>
      </c>
      <c r="F2631" t="s">
        <v>129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 s="16">
        <v>2632</v>
      </c>
      <c r="B2632" t="s">
        <v>2155</v>
      </c>
      <c r="C2632" t="s">
        <v>39</v>
      </c>
      <c r="D2632" s="18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 s="16">
        <v>2633</v>
      </c>
      <c r="B2633" t="s">
        <v>2156</v>
      </c>
      <c r="C2633" t="s">
        <v>56</v>
      </c>
      <c r="D2633" s="18">
        <v>2002</v>
      </c>
      <c r="E2633" t="s">
        <v>2</v>
      </c>
      <c r="F2633" t="s">
        <v>261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 s="16">
        <v>2634</v>
      </c>
      <c r="B2634" t="s">
        <v>2157</v>
      </c>
      <c r="C2634" t="s">
        <v>26</v>
      </c>
      <c r="D2634" s="18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 s="16">
        <v>2635</v>
      </c>
      <c r="B2635" t="s">
        <v>2158</v>
      </c>
      <c r="C2635" t="s">
        <v>119</v>
      </c>
      <c r="D2635" s="18">
        <v>1992</v>
      </c>
      <c r="E2635" t="s">
        <v>84</v>
      </c>
      <c r="F2635" t="s">
        <v>199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 s="16">
        <v>2636</v>
      </c>
      <c r="B2636" t="s">
        <v>2159</v>
      </c>
      <c r="C2636" t="s">
        <v>87</v>
      </c>
      <c r="D2636" s="18">
        <v>1994</v>
      </c>
      <c r="E2636" t="s">
        <v>31</v>
      </c>
      <c r="F2636" t="s">
        <v>788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 s="16">
        <v>2637</v>
      </c>
      <c r="B2637" t="s">
        <v>2160</v>
      </c>
      <c r="C2637" t="s">
        <v>47</v>
      </c>
      <c r="D2637" s="18">
        <v>2007</v>
      </c>
      <c r="E2637" t="s">
        <v>28</v>
      </c>
      <c r="F2637" t="s">
        <v>60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 s="16">
        <v>2638</v>
      </c>
      <c r="B2638" t="s">
        <v>2161</v>
      </c>
      <c r="C2638" t="s">
        <v>26</v>
      </c>
      <c r="D2638" s="18">
        <v>2009</v>
      </c>
      <c r="E2638" t="s">
        <v>24</v>
      </c>
      <c r="F2638" t="s">
        <v>93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 s="16">
        <v>2639</v>
      </c>
      <c r="B2639" t="s">
        <v>2162</v>
      </c>
      <c r="C2639" t="s">
        <v>26</v>
      </c>
      <c r="D2639" s="18">
        <v>2008</v>
      </c>
      <c r="E2639" t="s">
        <v>84</v>
      </c>
      <c r="F2639" t="s">
        <v>386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 s="16">
        <v>2640</v>
      </c>
      <c r="B2640" t="s">
        <v>2163</v>
      </c>
      <c r="C2640" t="s">
        <v>12</v>
      </c>
      <c r="D2640" s="18">
        <v>2009</v>
      </c>
      <c r="E2640" t="s">
        <v>28</v>
      </c>
      <c r="F2640" t="s">
        <v>2164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 s="16">
        <v>2641</v>
      </c>
      <c r="B2641" t="s">
        <v>2165</v>
      </c>
      <c r="C2641" t="s">
        <v>87</v>
      </c>
      <c r="D2641" s="18">
        <v>1999</v>
      </c>
      <c r="E2641" t="s">
        <v>73</v>
      </c>
      <c r="F2641" t="s">
        <v>177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 s="16">
        <v>2642</v>
      </c>
      <c r="B2642" t="s">
        <v>2166</v>
      </c>
      <c r="C2642" t="s">
        <v>42</v>
      </c>
      <c r="D2642" s="18">
        <v>2012</v>
      </c>
      <c r="E2642" t="s">
        <v>44</v>
      </c>
      <c r="F2642" t="s">
        <v>60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 s="16">
        <v>2643</v>
      </c>
      <c r="B2643" t="s">
        <v>2167</v>
      </c>
      <c r="C2643" t="s">
        <v>87</v>
      </c>
      <c r="D2643" s="18">
        <v>1997</v>
      </c>
      <c r="E2643" t="s">
        <v>213</v>
      </c>
      <c r="F2643" t="s">
        <v>111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 s="16">
        <v>2644</v>
      </c>
      <c r="B2644" t="s">
        <v>2168</v>
      </c>
      <c r="C2644" t="s">
        <v>26</v>
      </c>
      <c r="D2644" s="18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 s="16">
        <v>2645</v>
      </c>
      <c r="B2645" t="s">
        <v>2169</v>
      </c>
      <c r="C2645" t="s">
        <v>68</v>
      </c>
      <c r="D2645" s="18">
        <v>2015</v>
      </c>
      <c r="E2645" t="s">
        <v>13</v>
      </c>
      <c r="F2645" t="s">
        <v>185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 s="16">
        <v>2646</v>
      </c>
      <c r="B2646" t="s">
        <v>2170</v>
      </c>
      <c r="C2646" t="s">
        <v>131</v>
      </c>
      <c r="D2646" s="18">
        <v>2006</v>
      </c>
      <c r="E2646" t="s">
        <v>213</v>
      </c>
      <c r="F2646" t="s">
        <v>386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 s="16">
        <v>2647</v>
      </c>
      <c r="B2647" t="s">
        <v>2171</v>
      </c>
      <c r="C2647" t="s">
        <v>131</v>
      </c>
      <c r="D2647" s="18">
        <v>2009</v>
      </c>
      <c r="E2647" t="s">
        <v>31</v>
      </c>
      <c r="F2647" t="s">
        <v>197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 s="16">
        <v>2648</v>
      </c>
      <c r="B2648" t="s">
        <v>2172</v>
      </c>
      <c r="C2648" t="s">
        <v>39</v>
      </c>
      <c r="D2648" s="18">
        <v>2011</v>
      </c>
      <c r="E2648" t="s">
        <v>13</v>
      </c>
      <c r="F2648" t="s">
        <v>386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 s="16">
        <v>2649</v>
      </c>
      <c r="B2649" t="s">
        <v>1480</v>
      </c>
      <c r="C2649" t="s">
        <v>39</v>
      </c>
      <c r="D2649" s="18">
        <v>2012</v>
      </c>
      <c r="E2649" t="s">
        <v>44</v>
      </c>
      <c r="F2649" t="s">
        <v>177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 s="16">
        <v>2650</v>
      </c>
      <c r="B2650" t="s">
        <v>2173</v>
      </c>
      <c r="C2650" t="s">
        <v>47</v>
      </c>
      <c r="D2650" s="18">
        <v>2006</v>
      </c>
      <c r="E2650" t="s">
        <v>13</v>
      </c>
      <c r="F2650" t="s">
        <v>45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 s="16">
        <v>2651</v>
      </c>
      <c r="B2651" t="s">
        <v>641</v>
      </c>
      <c r="C2651" t="s">
        <v>131</v>
      </c>
      <c r="D2651" s="18">
        <v>2008</v>
      </c>
      <c r="E2651" t="s">
        <v>18</v>
      </c>
      <c r="F2651" t="s">
        <v>111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 s="16">
        <v>2652</v>
      </c>
      <c r="B2652" t="s">
        <v>746</v>
      </c>
      <c r="C2652" t="s">
        <v>39</v>
      </c>
      <c r="D2652" s="18">
        <v>2010</v>
      </c>
      <c r="E2652" t="s">
        <v>44</v>
      </c>
      <c r="F2652" t="s">
        <v>452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 s="16">
        <v>2653</v>
      </c>
      <c r="B2653" t="s">
        <v>2174</v>
      </c>
      <c r="C2653" t="s">
        <v>49</v>
      </c>
      <c r="D2653" s="18">
        <v>1993</v>
      </c>
      <c r="E2653" t="s">
        <v>22</v>
      </c>
      <c r="F2653" t="s">
        <v>2093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 s="16">
        <v>2654</v>
      </c>
      <c r="B2654" t="s">
        <v>2175</v>
      </c>
      <c r="C2654" t="s">
        <v>128</v>
      </c>
      <c r="D2654" s="18">
        <v>1983</v>
      </c>
      <c r="E2654" t="s">
        <v>24</v>
      </c>
      <c r="F2654" t="s">
        <v>129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 s="16">
        <v>2655</v>
      </c>
      <c r="B2655" t="s">
        <v>423</v>
      </c>
      <c r="C2655" t="s">
        <v>148</v>
      </c>
      <c r="D2655" s="18">
        <v>2002</v>
      </c>
      <c r="E2655" t="s">
        <v>31</v>
      </c>
      <c r="F2655" t="s">
        <v>111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 s="16">
        <v>2656</v>
      </c>
      <c r="B2656" t="s">
        <v>2176</v>
      </c>
      <c r="C2656" t="s">
        <v>39</v>
      </c>
      <c r="D2656" s="18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 s="16">
        <v>2657</v>
      </c>
      <c r="B2657" t="s">
        <v>2177</v>
      </c>
      <c r="C2657" t="s">
        <v>87</v>
      </c>
      <c r="D2657" s="18">
        <v>1998</v>
      </c>
      <c r="E2657" t="s">
        <v>13</v>
      </c>
      <c r="F2657" t="s">
        <v>60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 s="16">
        <v>2658</v>
      </c>
      <c r="B2658" t="s">
        <v>1896</v>
      </c>
      <c r="C2658" t="s">
        <v>39</v>
      </c>
      <c r="D2658" s="18">
        <v>2009</v>
      </c>
      <c r="E2658" t="s">
        <v>44</v>
      </c>
      <c r="F2658" t="s">
        <v>93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 s="16">
        <v>2659</v>
      </c>
      <c r="B2659" t="s">
        <v>2178</v>
      </c>
      <c r="C2659" t="s">
        <v>12</v>
      </c>
      <c r="D2659" s="18">
        <v>2009</v>
      </c>
      <c r="E2659" t="s">
        <v>44</v>
      </c>
      <c r="F2659" t="s">
        <v>111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 s="16">
        <v>2660</v>
      </c>
      <c r="B2660" t="s">
        <v>1677</v>
      </c>
      <c r="C2660" t="s">
        <v>12</v>
      </c>
      <c r="D2660" s="18">
        <v>2009</v>
      </c>
      <c r="E2660" t="s">
        <v>28</v>
      </c>
      <c r="F2660" t="s">
        <v>62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 s="16">
        <v>2661</v>
      </c>
      <c r="B2661" t="s">
        <v>2179</v>
      </c>
      <c r="C2661" t="s">
        <v>39</v>
      </c>
      <c r="D2661" s="18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 s="16">
        <v>2662</v>
      </c>
      <c r="B2662" t="s">
        <v>2180</v>
      </c>
      <c r="C2662" t="s">
        <v>128</v>
      </c>
      <c r="D2662" s="18">
        <v>1982</v>
      </c>
      <c r="E2662" t="s">
        <v>31</v>
      </c>
      <c r="F2662" t="s">
        <v>129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 s="16">
        <v>2663</v>
      </c>
      <c r="B2663" t="s">
        <v>2181</v>
      </c>
      <c r="C2663" t="s">
        <v>87</v>
      </c>
      <c r="D2663" s="18">
        <v>1996</v>
      </c>
      <c r="E2663" t="s">
        <v>18</v>
      </c>
      <c r="F2663" t="s">
        <v>111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 s="16">
        <v>2664</v>
      </c>
      <c r="B2664" t="s">
        <v>2182</v>
      </c>
      <c r="C2664" t="s">
        <v>87</v>
      </c>
      <c r="D2664" s="18">
        <v>2000</v>
      </c>
      <c r="E2664" t="s">
        <v>28</v>
      </c>
      <c r="F2664" t="s">
        <v>2068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 s="16">
        <v>2665</v>
      </c>
      <c r="B2665" t="s">
        <v>724</v>
      </c>
      <c r="C2665" t="s">
        <v>142</v>
      </c>
      <c r="D2665" s="18">
        <v>2013</v>
      </c>
      <c r="E2665" t="s">
        <v>13</v>
      </c>
      <c r="F2665" t="s">
        <v>111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 s="16">
        <v>2666</v>
      </c>
      <c r="B2666" t="s">
        <v>2183</v>
      </c>
      <c r="C2666" t="s">
        <v>128</v>
      </c>
      <c r="D2666" s="18">
        <v>1981</v>
      </c>
      <c r="E2666" t="s">
        <v>44</v>
      </c>
      <c r="F2666" t="s">
        <v>2184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 s="16">
        <v>2667</v>
      </c>
      <c r="B2667" t="s">
        <v>771</v>
      </c>
      <c r="C2667" t="s">
        <v>131</v>
      </c>
      <c r="D2667" s="18">
        <v>2008</v>
      </c>
      <c r="E2667" t="s">
        <v>18</v>
      </c>
      <c r="F2667" t="s">
        <v>111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 s="16">
        <v>2668</v>
      </c>
      <c r="B2668" t="s">
        <v>2040</v>
      </c>
      <c r="C2668" t="s">
        <v>42</v>
      </c>
      <c r="D2668" s="18">
        <v>2011</v>
      </c>
      <c r="E2668" t="s">
        <v>31</v>
      </c>
      <c r="F2668" t="s">
        <v>45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 s="16">
        <v>2669</v>
      </c>
      <c r="B2669" t="s">
        <v>2185</v>
      </c>
      <c r="C2669" t="s">
        <v>694</v>
      </c>
      <c r="D2669" s="18">
        <v>2014</v>
      </c>
      <c r="E2669" t="s">
        <v>22</v>
      </c>
      <c r="F2669" t="s">
        <v>60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 s="16">
        <v>2670</v>
      </c>
      <c r="B2670" t="s">
        <v>2186</v>
      </c>
      <c r="C2670" t="s">
        <v>47</v>
      </c>
      <c r="D2670" s="18">
        <v>2005</v>
      </c>
      <c r="E2670" t="s">
        <v>73</v>
      </c>
      <c r="F2670" t="s">
        <v>111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 s="16">
        <v>2671</v>
      </c>
      <c r="B2671" t="s">
        <v>2187</v>
      </c>
      <c r="C2671" t="s">
        <v>128</v>
      </c>
      <c r="D2671" s="18">
        <v>1980</v>
      </c>
      <c r="E2671" t="s">
        <v>73</v>
      </c>
      <c r="F2671" t="s">
        <v>62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 s="16">
        <v>2672</v>
      </c>
      <c r="B2672" t="s">
        <v>2188</v>
      </c>
      <c r="C2672" t="s">
        <v>87</v>
      </c>
      <c r="D2672" s="18">
        <v>1999</v>
      </c>
      <c r="E2672" t="s">
        <v>18</v>
      </c>
      <c r="F2672" t="s">
        <v>111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 s="16">
        <v>2673</v>
      </c>
      <c r="B2673" t="s">
        <v>2189</v>
      </c>
      <c r="C2673" t="s">
        <v>42</v>
      </c>
      <c r="D2673" s="18">
        <v>2009</v>
      </c>
      <c r="E2673" t="s">
        <v>73</v>
      </c>
      <c r="F2673" t="s">
        <v>297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 s="16">
        <v>2674</v>
      </c>
      <c r="B2674" t="s">
        <v>2190</v>
      </c>
      <c r="C2674" t="s">
        <v>128</v>
      </c>
      <c r="D2674" s="18">
        <v>1983</v>
      </c>
      <c r="E2674" t="s">
        <v>44</v>
      </c>
      <c r="F2674" t="s">
        <v>129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 s="16">
        <v>2675</v>
      </c>
      <c r="B2675" t="s">
        <v>2191</v>
      </c>
      <c r="C2675" t="s">
        <v>79</v>
      </c>
      <c r="D2675" s="18">
        <v>2001</v>
      </c>
      <c r="E2675" t="s">
        <v>2</v>
      </c>
      <c r="F2675" t="s">
        <v>386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 s="16">
        <v>2676</v>
      </c>
      <c r="B2676" t="s">
        <v>2192</v>
      </c>
      <c r="C2676" t="s">
        <v>21</v>
      </c>
      <c r="D2676" s="18">
        <v>1999</v>
      </c>
      <c r="E2676" t="s">
        <v>22</v>
      </c>
      <c r="F2676" t="s">
        <v>277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 s="16">
        <v>2677</v>
      </c>
      <c r="B2677" t="s">
        <v>2193</v>
      </c>
      <c r="C2677" t="s">
        <v>56</v>
      </c>
      <c r="D2677" s="18">
        <v>2002</v>
      </c>
      <c r="E2677" t="s">
        <v>44</v>
      </c>
      <c r="F2677" t="s">
        <v>386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 s="16">
        <v>2678</v>
      </c>
      <c r="B2678" t="s">
        <v>2194</v>
      </c>
      <c r="C2678" t="s">
        <v>26</v>
      </c>
      <c r="D2678" s="18">
        <v>2008</v>
      </c>
      <c r="E2678" t="s">
        <v>33</v>
      </c>
      <c r="F2678" t="s">
        <v>2195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 s="16">
        <v>2679</v>
      </c>
      <c r="B2679" t="s">
        <v>986</v>
      </c>
      <c r="C2679" t="s">
        <v>26</v>
      </c>
      <c r="D2679" s="18">
        <v>2012</v>
      </c>
      <c r="E2679" t="s">
        <v>44</v>
      </c>
      <c r="F2679" t="s">
        <v>207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 s="16">
        <v>2680</v>
      </c>
      <c r="B2680" t="s">
        <v>2196</v>
      </c>
      <c r="C2680" t="s">
        <v>131</v>
      </c>
      <c r="D2680" s="18">
        <v>2005</v>
      </c>
      <c r="E2680" t="s">
        <v>44</v>
      </c>
      <c r="F2680" t="s">
        <v>60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 s="16">
        <v>2681</v>
      </c>
      <c r="B2681" t="s">
        <v>2197</v>
      </c>
      <c r="C2681" t="s">
        <v>47</v>
      </c>
      <c r="D2681" s="18">
        <v>2003</v>
      </c>
      <c r="E2681" t="s">
        <v>31</v>
      </c>
      <c r="F2681" t="s">
        <v>1988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 s="16">
        <v>2682</v>
      </c>
      <c r="B2682" t="s">
        <v>2198</v>
      </c>
      <c r="C2682" t="s">
        <v>47</v>
      </c>
      <c r="D2682" s="18">
        <v>2001</v>
      </c>
      <c r="E2682" t="s">
        <v>2</v>
      </c>
      <c r="F2682" t="s">
        <v>177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 s="16">
        <v>2683</v>
      </c>
      <c r="B2683" t="s">
        <v>2199</v>
      </c>
      <c r="C2683" t="s">
        <v>26</v>
      </c>
      <c r="D2683" s="18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 s="16">
        <v>2684</v>
      </c>
      <c r="B2684" t="s">
        <v>2200</v>
      </c>
      <c r="C2684" t="s">
        <v>56</v>
      </c>
      <c r="D2684" s="18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 s="16">
        <v>2685</v>
      </c>
      <c r="B2685" t="s">
        <v>2201</v>
      </c>
      <c r="C2685" t="s">
        <v>47</v>
      </c>
      <c r="D2685" s="18">
        <v>2002</v>
      </c>
      <c r="E2685" t="s">
        <v>13</v>
      </c>
      <c r="F2685" t="s">
        <v>418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 s="16">
        <v>2686</v>
      </c>
      <c r="B2686" t="s">
        <v>2202</v>
      </c>
      <c r="C2686" t="s">
        <v>47</v>
      </c>
      <c r="D2686" s="18">
        <v>2002</v>
      </c>
      <c r="E2686" t="s">
        <v>22</v>
      </c>
      <c r="F2686" t="s">
        <v>129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 s="16">
        <v>2687</v>
      </c>
      <c r="B2687" t="s">
        <v>2203</v>
      </c>
      <c r="C2687" t="s">
        <v>47</v>
      </c>
      <c r="D2687" s="18">
        <v>2003</v>
      </c>
      <c r="E2687" t="s">
        <v>13</v>
      </c>
      <c r="F2687" t="s">
        <v>964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 s="16">
        <v>2688</v>
      </c>
      <c r="B2688" t="s">
        <v>714</v>
      </c>
      <c r="C2688" t="s">
        <v>47</v>
      </c>
      <c r="D2688" s="18">
        <v>2008</v>
      </c>
      <c r="E2688" t="s">
        <v>2</v>
      </c>
      <c r="F2688" t="s">
        <v>122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 s="16">
        <v>2689</v>
      </c>
      <c r="B2689" t="s">
        <v>2204</v>
      </c>
      <c r="C2689" t="s">
        <v>87</v>
      </c>
      <c r="D2689" s="18">
        <v>1996</v>
      </c>
      <c r="E2689" t="s">
        <v>18</v>
      </c>
      <c r="F2689" t="s">
        <v>1505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 s="16">
        <v>2690</v>
      </c>
      <c r="B2690" t="s">
        <v>1523</v>
      </c>
      <c r="C2690" t="s">
        <v>42</v>
      </c>
      <c r="D2690" s="18">
        <v>2014</v>
      </c>
      <c r="E2690" t="s">
        <v>31</v>
      </c>
      <c r="F2690" t="s">
        <v>111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 s="16">
        <v>2691</v>
      </c>
      <c r="B2691" t="s">
        <v>2205</v>
      </c>
      <c r="C2691" t="s">
        <v>12</v>
      </c>
      <c r="D2691" s="18">
        <v>2010</v>
      </c>
      <c r="E2691" t="s">
        <v>84</v>
      </c>
      <c r="F2691" t="s">
        <v>93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 s="16">
        <v>2692</v>
      </c>
      <c r="B2692" t="s">
        <v>118</v>
      </c>
      <c r="C2692" t="s">
        <v>66</v>
      </c>
      <c r="D2692" s="18">
        <v>2011</v>
      </c>
      <c r="E2692" t="s">
        <v>33</v>
      </c>
      <c r="F2692" t="s">
        <v>111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 s="16">
        <v>2693</v>
      </c>
      <c r="B2693" t="s">
        <v>1410</v>
      </c>
      <c r="C2693" t="s">
        <v>114</v>
      </c>
      <c r="D2693" s="18">
        <v>2004</v>
      </c>
      <c r="E2693" t="s">
        <v>18</v>
      </c>
      <c r="F2693" t="s">
        <v>129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 s="16">
        <v>2694</v>
      </c>
      <c r="B2694" t="s">
        <v>2206</v>
      </c>
      <c r="C2694" t="s">
        <v>47</v>
      </c>
      <c r="D2694" s="18">
        <v>2005</v>
      </c>
      <c r="E2694" t="s">
        <v>44</v>
      </c>
      <c r="F2694" t="s">
        <v>197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 s="16">
        <v>2695</v>
      </c>
      <c r="B2695" t="s">
        <v>2207</v>
      </c>
      <c r="C2695" t="s">
        <v>47</v>
      </c>
      <c r="D2695" s="18">
        <v>2003</v>
      </c>
      <c r="E2695" t="s">
        <v>73</v>
      </c>
      <c r="F2695" t="s">
        <v>1079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 s="16">
        <v>2696</v>
      </c>
      <c r="B2696" t="s">
        <v>2208</v>
      </c>
      <c r="C2696" t="s">
        <v>87</v>
      </c>
      <c r="D2696" s="18">
        <v>1995</v>
      </c>
      <c r="E2696" t="s">
        <v>73</v>
      </c>
      <c r="F2696" t="s">
        <v>199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 s="16">
        <v>2697</v>
      </c>
      <c r="B2697" t="s">
        <v>518</v>
      </c>
      <c r="C2697" t="s">
        <v>694</v>
      </c>
      <c r="D2697" s="18">
        <v>2012</v>
      </c>
      <c r="E2697" t="s">
        <v>73</v>
      </c>
      <c r="F2697" t="s">
        <v>207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 s="16">
        <v>2698</v>
      </c>
      <c r="B2698" t="s">
        <v>2209</v>
      </c>
      <c r="C2698" t="s">
        <v>87</v>
      </c>
      <c r="D2698" s="18">
        <v>1998</v>
      </c>
      <c r="E2698" t="s">
        <v>13</v>
      </c>
      <c r="F2698" t="s">
        <v>185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 s="16">
        <v>2699</v>
      </c>
      <c r="B2699" t="s">
        <v>1819</v>
      </c>
      <c r="C2699" t="s">
        <v>39</v>
      </c>
      <c r="D2699" s="18">
        <v>2010</v>
      </c>
      <c r="E2699" t="s">
        <v>31</v>
      </c>
      <c r="F2699" t="s">
        <v>177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 s="16">
        <v>2700</v>
      </c>
      <c r="B2700" t="s">
        <v>2210</v>
      </c>
      <c r="C2700" t="s">
        <v>42</v>
      </c>
      <c r="D2700" s="18">
        <v>2012</v>
      </c>
      <c r="E2700" t="s">
        <v>73</v>
      </c>
      <c r="F2700" t="s">
        <v>297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 s="16">
        <v>2701</v>
      </c>
      <c r="B2701" t="s">
        <v>757</v>
      </c>
      <c r="C2701" t="s">
        <v>119</v>
      </c>
      <c r="D2701" s="18">
        <v>2011</v>
      </c>
      <c r="E2701" t="s">
        <v>31</v>
      </c>
      <c r="F2701" t="s">
        <v>758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 s="16">
        <v>2702</v>
      </c>
      <c r="B2702" t="s">
        <v>2211</v>
      </c>
      <c r="C2702" t="s">
        <v>26</v>
      </c>
      <c r="D2702" s="18">
        <v>2005</v>
      </c>
      <c r="E2702" t="s">
        <v>28</v>
      </c>
      <c r="F2702" t="s">
        <v>122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 s="16">
        <v>2703</v>
      </c>
      <c r="B2703" t="s">
        <v>2212</v>
      </c>
      <c r="C2703" t="s">
        <v>68</v>
      </c>
      <c r="D2703" s="18">
        <v>2014</v>
      </c>
      <c r="E2703" t="s">
        <v>13</v>
      </c>
      <c r="F2703" t="s">
        <v>185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 s="16">
        <v>2704</v>
      </c>
      <c r="B2704" t="s">
        <v>2213</v>
      </c>
      <c r="C2704" t="s">
        <v>12</v>
      </c>
      <c r="D2704" s="18">
        <v>2009</v>
      </c>
      <c r="E2704" t="s">
        <v>24</v>
      </c>
      <c r="F2704" t="s">
        <v>386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 s="16">
        <v>2705</v>
      </c>
      <c r="B2705" t="s">
        <v>2214</v>
      </c>
      <c r="C2705" t="s">
        <v>42</v>
      </c>
      <c r="D2705" s="18">
        <v>2009</v>
      </c>
      <c r="E2705" t="s">
        <v>44</v>
      </c>
      <c r="F2705" t="s">
        <v>111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 s="16">
        <v>2706</v>
      </c>
      <c r="B2706" t="s">
        <v>913</v>
      </c>
      <c r="C2706" t="s">
        <v>16</v>
      </c>
      <c r="D2706" s="18">
        <v>1988</v>
      </c>
      <c r="E2706" t="s">
        <v>22</v>
      </c>
      <c r="F2706" t="s">
        <v>125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 s="16">
        <v>2707</v>
      </c>
      <c r="B2707" t="s">
        <v>262</v>
      </c>
      <c r="C2707" t="s">
        <v>79</v>
      </c>
      <c r="D2707" s="18">
        <v>2001</v>
      </c>
      <c r="E2707" t="s">
        <v>13</v>
      </c>
      <c r="F2707" t="s">
        <v>62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 s="16">
        <v>2708</v>
      </c>
      <c r="B2708" t="s">
        <v>2215</v>
      </c>
      <c r="C2708" t="s">
        <v>47</v>
      </c>
      <c r="D2708" s="18">
        <v>2002</v>
      </c>
      <c r="E2708" t="s">
        <v>28</v>
      </c>
      <c r="F2708" t="s">
        <v>297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 s="16">
        <v>2709</v>
      </c>
      <c r="B2709" t="s">
        <v>2216</v>
      </c>
      <c r="C2709" t="s">
        <v>56</v>
      </c>
      <c r="D2709" s="18">
        <v>2005</v>
      </c>
      <c r="E2709" t="s">
        <v>22</v>
      </c>
      <c r="F2709" t="s">
        <v>177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 s="16">
        <v>2710</v>
      </c>
      <c r="B2710" t="s">
        <v>2217</v>
      </c>
      <c r="C2710" t="s">
        <v>47</v>
      </c>
      <c r="D2710" s="18">
        <v>2004</v>
      </c>
      <c r="E2710" t="s">
        <v>31</v>
      </c>
      <c r="F2710" t="s">
        <v>60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 s="16">
        <v>2711</v>
      </c>
      <c r="B2711" t="s">
        <v>242</v>
      </c>
      <c r="C2711" t="s">
        <v>47</v>
      </c>
      <c r="D2711" s="18">
        <v>2010</v>
      </c>
      <c r="E2711" t="s">
        <v>13</v>
      </c>
      <c r="F2711" t="s">
        <v>111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 s="16">
        <v>2712</v>
      </c>
      <c r="B2712" t="s">
        <v>2218</v>
      </c>
      <c r="C2712" t="s">
        <v>12</v>
      </c>
      <c r="D2712" s="18">
        <v>2009</v>
      </c>
      <c r="E2712" t="s">
        <v>13</v>
      </c>
      <c r="F2712" t="s">
        <v>2219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 s="16">
        <v>2713</v>
      </c>
      <c r="B2713" t="s">
        <v>2220</v>
      </c>
      <c r="C2713" t="s">
        <v>39</v>
      </c>
      <c r="D2713" s="18">
        <v>2007</v>
      </c>
      <c r="E2713" t="s">
        <v>31</v>
      </c>
      <c r="F2713" t="s">
        <v>224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 s="16">
        <v>2714</v>
      </c>
      <c r="B2714" t="s">
        <v>295</v>
      </c>
      <c r="C2714" t="s">
        <v>119</v>
      </c>
      <c r="D2714" s="18">
        <v>2011</v>
      </c>
      <c r="E2714" t="s">
        <v>44</v>
      </c>
      <c r="F2714" t="s">
        <v>93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 s="16">
        <v>2715</v>
      </c>
      <c r="B2715" t="s">
        <v>854</v>
      </c>
      <c r="C2715" t="s">
        <v>114</v>
      </c>
      <c r="D2715" s="18">
        <v>2004</v>
      </c>
      <c r="E2715" t="s">
        <v>73</v>
      </c>
      <c r="F2715" t="s">
        <v>609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 s="16">
        <v>2716</v>
      </c>
      <c r="B2716" t="s">
        <v>2221</v>
      </c>
      <c r="C2716" t="s">
        <v>26</v>
      </c>
      <c r="D2716" s="18">
        <v>2009</v>
      </c>
      <c r="E2716" t="s">
        <v>84</v>
      </c>
      <c r="F2716" t="s">
        <v>177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 s="16">
        <v>2717</v>
      </c>
      <c r="B2717" t="s">
        <v>2222</v>
      </c>
      <c r="C2717" t="s">
        <v>56</v>
      </c>
      <c r="D2717" s="18">
        <v>2004</v>
      </c>
      <c r="E2717" t="s">
        <v>84</v>
      </c>
      <c r="F2717" t="s">
        <v>452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 s="16">
        <v>2718</v>
      </c>
      <c r="B2718" t="s">
        <v>166</v>
      </c>
      <c r="C2718" t="s">
        <v>12</v>
      </c>
      <c r="D2718" s="18">
        <v>2014</v>
      </c>
      <c r="E2718" t="s">
        <v>13</v>
      </c>
      <c r="F2718" t="s">
        <v>111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 s="16">
        <v>2719</v>
      </c>
      <c r="B2719" t="s">
        <v>2223</v>
      </c>
      <c r="C2719" t="s">
        <v>47</v>
      </c>
      <c r="D2719" s="18">
        <v>2002</v>
      </c>
      <c r="E2719" t="s">
        <v>73</v>
      </c>
      <c r="F2719" t="s">
        <v>177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 s="16">
        <v>2720</v>
      </c>
      <c r="B2720" t="s">
        <v>568</v>
      </c>
      <c r="C2720" t="s">
        <v>131</v>
      </c>
      <c r="D2720" s="18">
        <v>2009</v>
      </c>
      <c r="E2720" t="s">
        <v>18</v>
      </c>
      <c r="F2720" t="s">
        <v>111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 s="16">
        <v>2721</v>
      </c>
      <c r="B2721" t="s">
        <v>2220</v>
      </c>
      <c r="C2721" t="s">
        <v>42</v>
      </c>
      <c r="D2721" s="18">
        <v>2007</v>
      </c>
      <c r="E2721" t="s">
        <v>31</v>
      </c>
      <c r="F2721" t="s">
        <v>224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 s="16">
        <v>2722</v>
      </c>
      <c r="B2722" t="s">
        <v>1303</v>
      </c>
      <c r="C2722" t="s">
        <v>39</v>
      </c>
      <c r="D2722" s="18">
        <v>2014</v>
      </c>
      <c r="E2722" t="s">
        <v>22</v>
      </c>
      <c r="F2722" t="s">
        <v>297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 s="16">
        <v>2723</v>
      </c>
      <c r="B2723" t="s">
        <v>2224</v>
      </c>
      <c r="C2723" t="s">
        <v>47</v>
      </c>
      <c r="D2723" s="18">
        <v>2005</v>
      </c>
      <c r="E2723" t="s">
        <v>44</v>
      </c>
      <c r="F2723" t="s">
        <v>62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 s="16">
        <v>2724</v>
      </c>
      <c r="B2724" t="s">
        <v>2225</v>
      </c>
      <c r="C2724" t="s">
        <v>47</v>
      </c>
      <c r="D2724" s="18">
        <v>2001</v>
      </c>
      <c r="E2724" t="s">
        <v>73</v>
      </c>
      <c r="F2724" t="s">
        <v>418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 s="16">
        <v>2725</v>
      </c>
      <c r="B2725" t="s">
        <v>1368</v>
      </c>
      <c r="C2725" t="s">
        <v>39</v>
      </c>
      <c r="D2725" s="18">
        <v>2006</v>
      </c>
      <c r="E2725" t="s">
        <v>13</v>
      </c>
      <c r="F2725" t="s">
        <v>45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 s="16">
        <v>2726</v>
      </c>
      <c r="B2726" t="s">
        <v>2226</v>
      </c>
      <c r="C2726" t="s">
        <v>12</v>
      </c>
      <c r="D2726" s="18">
        <v>2010</v>
      </c>
      <c r="E2726" t="s">
        <v>28</v>
      </c>
      <c r="F2726" t="s">
        <v>111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 s="16">
        <v>2727</v>
      </c>
      <c r="B2727" t="s">
        <v>2227</v>
      </c>
      <c r="C2727" t="s">
        <v>42</v>
      </c>
      <c r="D2727" s="18">
        <v>2006</v>
      </c>
      <c r="E2727" t="s">
        <v>44</v>
      </c>
      <c r="F2727" t="s">
        <v>60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 s="16">
        <v>2728</v>
      </c>
      <c r="B2728" t="s">
        <v>2228</v>
      </c>
      <c r="C2728" t="s">
        <v>12</v>
      </c>
      <c r="D2728" s="18">
        <v>2008</v>
      </c>
      <c r="E2728" t="s">
        <v>33</v>
      </c>
      <c r="F2728" t="s">
        <v>1204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 s="16">
        <v>2729</v>
      </c>
      <c r="B2729" t="s">
        <v>2229</v>
      </c>
      <c r="C2729" t="s">
        <v>21</v>
      </c>
      <c r="D2729" s="18">
        <v>1991</v>
      </c>
      <c r="E2729" t="s">
        <v>22</v>
      </c>
      <c r="F2729" t="s">
        <v>125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 s="16">
        <v>2730</v>
      </c>
      <c r="B2730" t="s">
        <v>2230</v>
      </c>
      <c r="C2730" t="s">
        <v>119</v>
      </c>
      <c r="D2730" s="18">
        <v>2013</v>
      </c>
      <c r="E2730" t="s">
        <v>213</v>
      </c>
      <c r="F2730" t="s">
        <v>122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 s="16">
        <v>2731</v>
      </c>
      <c r="B2731" t="s">
        <v>2231</v>
      </c>
      <c r="C2731" t="s">
        <v>142</v>
      </c>
      <c r="D2731" s="18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 s="16">
        <v>2732</v>
      </c>
      <c r="B2732" t="s">
        <v>2232</v>
      </c>
      <c r="C2732" t="s">
        <v>26</v>
      </c>
      <c r="D2732" s="18">
        <v>2007</v>
      </c>
      <c r="E2732" t="s">
        <v>22</v>
      </c>
      <c r="F2732" t="s">
        <v>452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 s="16">
        <v>2733</v>
      </c>
      <c r="B2733" t="s">
        <v>1178</v>
      </c>
      <c r="C2733" t="s">
        <v>47</v>
      </c>
      <c r="D2733" s="18">
        <v>2008</v>
      </c>
      <c r="E2733" t="s">
        <v>2</v>
      </c>
      <c r="F2733" t="s">
        <v>386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 s="16">
        <v>2734</v>
      </c>
      <c r="B2734" t="s">
        <v>1405</v>
      </c>
      <c r="C2734" t="s">
        <v>131</v>
      </c>
      <c r="D2734" s="18">
        <v>2008</v>
      </c>
      <c r="E2734" t="s">
        <v>73</v>
      </c>
      <c r="F2734" t="s">
        <v>386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 s="16">
        <v>2735</v>
      </c>
      <c r="B2735" t="s">
        <v>1780</v>
      </c>
      <c r="C2735" t="s">
        <v>42</v>
      </c>
      <c r="D2735" s="18">
        <v>2009</v>
      </c>
      <c r="E2735" t="s">
        <v>28</v>
      </c>
      <c r="F2735" t="s">
        <v>62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 s="16">
        <v>2736</v>
      </c>
      <c r="B2736" t="s">
        <v>2233</v>
      </c>
      <c r="C2736" t="s">
        <v>87</v>
      </c>
      <c r="D2736" s="18">
        <v>2000</v>
      </c>
      <c r="E2736" t="s">
        <v>2</v>
      </c>
      <c r="F2736" t="s">
        <v>177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 s="16">
        <v>2737</v>
      </c>
      <c r="B2737" t="s">
        <v>2234</v>
      </c>
      <c r="C2737" t="s">
        <v>694</v>
      </c>
      <c r="D2737" s="18">
        <v>2013</v>
      </c>
      <c r="E2737" t="s">
        <v>84</v>
      </c>
      <c r="F2737" t="s">
        <v>191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 s="16">
        <v>2738</v>
      </c>
      <c r="B2738" t="s">
        <v>2072</v>
      </c>
      <c r="C2738" t="s">
        <v>42</v>
      </c>
      <c r="D2738" s="18">
        <v>2010</v>
      </c>
      <c r="E2738" t="s">
        <v>28</v>
      </c>
      <c r="F2738" t="s">
        <v>62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 s="16">
        <v>2739</v>
      </c>
      <c r="B2739" t="s">
        <v>2127</v>
      </c>
      <c r="C2739" t="s">
        <v>42</v>
      </c>
      <c r="D2739" s="18">
        <v>2009</v>
      </c>
      <c r="E2739" t="s">
        <v>44</v>
      </c>
      <c r="F2739" t="s">
        <v>111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 s="16">
        <v>2740</v>
      </c>
      <c r="B2740" t="s">
        <v>1483</v>
      </c>
      <c r="C2740" t="s">
        <v>12</v>
      </c>
      <c r="D2740" s="18">
        <v>2009</v>
      </c>
      <c r="E2740" t="s">
        <v>73</v>
      </c>
      <c r="F2740" t="s">
        <v>386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 s="16">
        <v>2741</v>
      </c>
      <c r="B2741" t="s">
        <v>2235</v>
      </c>
      <c r="C2741" t="s">
        <v>39</v>
      </c>
      <c r="D2741" s="18">
        <v>2008</v>
      </c>
      <c r="E2741" t="s">
        <v>44</v>
      </c>
      <c r="F2741" t="s">
        <v>2236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 s="16">
        <v>2742</v>
      </c>
      <c r="B2742" t="s">
        <v>2119</v>
      </c>
      <c r="C2742" t="s">
        <v>42</v>
      </c>
      <c r="D2742" s="18">
        <v>2012</v>
      </c>
      <c r="E2742" t="s">
        <v>44</v>
      </c>
      <c r="F2742" t="s">
        <v>62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 s="16">
        <v>2743</v>
      </c>
      <c r="B2743" t="s">
        <v>2237</v>
      </c>
      <c r="C2743" t="s">
        <v>47</v>
      </c>
      <c r="D2743" s="18">
        <v>2004</v>
      </c>
      <c r="E2743" t="s">
        <v>44</v>
      </c>
      <c r="F2743" t="s">
        <v>62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 s="16">
        <v>2744</v>
      </c>
      <c r="B2744" t="s">
        <v>2238</v>
      </c>
      <c r="C2744" t="s">
        <v>79</v>
      </c>
      <c r="D2744" s="18">
        <v>1997</v>
      </c>
      <c r="E2744" t="s">
        <v>18</v>
      </c>
      <c r="F2744" t="s">
        <v>180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 s="16">
        <v>2745</v>
      </c>
      <c r="B2745" t="s">
        <v>2064</v>
      </c>
      <c r="C2745" t="s">
        <v>39</v>
      </c>
      <c r="D2745" s="18">
        <v>2012</v>
      </c>
      <c r="E2745" t="s">
        <v>44</v>
      </c>
      <c r="F2745" t="s">
        <v>62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 s="16">
        <v>2746</v>
      </c>
      <c r="B2746" t="s">
        <v>2239</v>
      </c>
      <c r="C2746" t="s">
        <v>47</v>
      </c>
      <c r="D2746" s="18">
        <v>2001</v>
      </c>
      <c r="E2746" t="s">
        <v>31</v>
      </c>
      <c r="F2746" t="s">
        <v>185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 s="16">
        <v>2747</v>
      </c>
      <c r="B2747" t="s">
        <v>1975</v>
      </c>
      <c r="C2747" t="s">
        <v>42</v>
      </c>
      <c r="D2747" s="18">
        <v>2009</v>
      </c>
      <c r="E2747" t="s">
        <v>31</v>
      </c>
      <c r="F2747" t="s">
        <v>386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 s="16">
        <v>2748</v>
      </c>
      <c r="B2748" t="s">
        <v>2240</v>
      </c>
      <c r="C2748" t="s">
        <v>87</v>
      </c>
      <c r="D2748" s="18">
        <v>1997</v>
      </c>
      <c r="E2748" t="s">
        <v>73</v>
      </c>
      <c r="F2748" t="s">
        <v>199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 s="16">
        <v>2749</v>
      </c>
      <c r="B2749" t="s">
        <v>252</v>
      </c>
      <c r="C2749" t="s">
        <v>131</v>
      </c>
      <c r="D2749" s="18">
        <v>2005</v>
      </c>
      <c r="E2749" t="s">
        <v>13</v>
      </c>
      <c r="F2749" t="s">
        <v>111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 s="16">
        <v>2750</v>
      </c>
      <c r="B2750" t="s">
        <v>2241</v>
      </c>
      <c r="C2750" t="s">
        <v>131</v>
      </c>
      <c r="D2750" s="18">
        <v>2005</v>
      </c>
      <c r="E2750" t="s">
        <v>31</v>
      </c>
      <c r="F2750" t="s">
        <v>185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 s="16">
        <v>2751</v>
      </c>
      <c r="B2751" t="s">
        <v>660</v>
      </c>
      <c r="C2751" t="s">
        <v>114</v>
      </c>
      <c r="D2751" s="18">
        <v>2004</v>
      </c>
      <c r="E2751" t="s">
        <v>13</v>
      </c>
      <c r="F2751" t="s">
        <v>62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 s="16">
        <v>2752</v>
      </c>
      <c r="B2752" t="s">
        <v>2242</v>
      </c>
      <c r="C2752" t="s">
        <v>39</v>
      </c>
      <c r="D2752" s="18">
        <v>2008</v>
      </c>
      <c r="E2752" t="s">
        <v>22</v>
      </c>
      <c r="F2752" t="s">
        <v>129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 s="16">
        <v>2753</v>
      </c>
      <c r="B2753" t="s">
        <v>2243</v>
      </c>
      <c r="C2753" t="s">
        <v>42</v>
      </c>
      <c r="D2753" s="18">
        <v>2009</v>
      </c>
      <c r="E2753" t="s">
        <v>44</v>
      </c>
      <c r="F2753" t="s">
        <v>62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 s="16">
        <v>2754</v>
      </c>
      <c r="B2754" t="s">
        <v>2244</v>
      </c>
      <c r="C2754" t="s">
        <v>26</v>
      </c>
      <c r="D2754" s="18">
        <v>2008</v>
      </c>
      <c r="E2754" t="s">
        <v>44</v>
      </c>
      <c r="F2754" t="s">
        <v>62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 s="16">
        <v>2755</v>
      </c>
      <c r="B2755" t="s">
        <v>2245</v>
      </c>
      <c r="C2755" t="s">
        <v>42</v>
      </c>
      <c r="D2755" s="18">
        <v>2010</v>
      </c>
      <c r="E2755" t="s">
        <v>18</v>
      </c>
      <c r="F2755" t="s">
        <v>452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 s="16">
        <v>2756</v>
      </c>
      <c r="B2756" t="s">
        <v>2246</v>
      </c>
      <c r="C2756" t="s">
        <v>47</v>
      </c>
      <c r="D2756" s="18">
        <v>2001</v>
      </c>
      <c r="E2756" t="s">
        <v>73</v>
      </c>
      <c r="F2756" t="s">
        <v>177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 s="16">
        <v>2757</v>
      </c>
      <c r="B2757" t="s">
        <v>2247</v>
      </c>
      <c r="C2757" t="s">
        <v>47</v>
      </c>
      <c r="D2757" s="18">
        <v>2006</v>
      </c>
      <c r="E2757" t="s">
        <v>13</v>
      </c>
      <c r="F2757" t="s">
        <v>111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 s="16">
        <v>2758</v>
      </c>
      <c r="B2758" t="s">
        <v>685</v>
      </c>
      <c r="C2758" t="s">
        <v>150</v>
      </c>
      <c r="D2758" s="18">
        <v>2014</v>
      </c>
      <c r="E2758" t="s">
        <v>28</v>
      </c>
      <c r="F2758" t="s">
        <v>93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 s="16">
        <v>2759</v>
      </c>
      <c r="B2759" t="s">
        <v>2248</v>
      </c>
      <c r="C2759" t="s">
        <v>39</v>
      </c>
      <c r="D2759" s="18">
        <v>2014</v>
      </c>
      <c r="E2759" t="s">
        <v>31</v>
      </c>
      <c r="F2759" t="s">
        <v>45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 s="16">
        <v>2760</v>
      </c>
      <c r="B2760" t="s">
        <v>867</v>
      </c>
      <c r="C2760" t="s">
        <v>42</v>
      </c>
      <c r="D2760" s="18">
        <v>2014</v>
      </c>
      <c r="E2760" t="s">
        <v>2</v>
      </c>
      <c r="F2760" t="s">
        <v>60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 s="16">
        <v>2761</v>
      </c>
      <c r="B2761" t="s">
        <v>1908</v>
      </c>
      <c r="C2761" t="s">
        <v>42</v>
      </c>
      <c r="D2761" s="18">
        <v>2009</v>
      </c>
      <c r="E2761" t="s">
        <v>22</v>
      </c>
      <c r="F2761" t="s">
        <v>62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 s="16">
        <v>2762</v>
      </c>
      <c r="B2762" t="s">
        <v>506</v>
      </c>
      <c r="C2762" t="s">
        <v>26</v>
      </c>
      <c r="D2762" s="18">
        <v>2008</v>
      </c>
      <c r="E2762" t="s">
        <v>13</v>
      </c>
      <c r="F2762" t="s">
        <v>122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 s="16">
        <v>2763</v>
      </c>
      <c r="B2763" t="s">
        <v>2131</v>
      </c>
      <c r="C2763" t="s">
        <v>39</v>
      </c>
      <c r="D2763" s="18">
        <v>2012</v>
      </c>
      <c r="E2763" t="s">
        <v>84</v>
      </c>
      <c r="F2763" t="s">
        <v>2132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 s="16">
        <v>2764</v>
      </c>
      <c r="B2764" t="s">
        <v>2249</v>
      </c>
      <c r="C2764" t="s">
        <v>42</v>
      </c>
      <c r="D2764" s="18">
        <v>2011</v>
      </c>
      <c r="E2764" t="s">
        <v>44</v>
      </c>
      <c r="F2764" t="s">
        <v>297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 s="16">
        <v>2765</v>
      </c>
      <c r="B2765" t="s">
        <v>2250</v>
      </c>
      <c r="C2765" t="s">
        <v>26</v>
      </c>
      <c r="D2765" s="18">
        <v>2006</v>
      </c>
      <c r="E2765" t="s">
        <v>73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 s="16">
        <v>2766</v>
      </c>
      <c r="B2766" t="s">
        <v>2251</v>
      </c>
      <c r="C2766" t="s">
        <v>47</v>
      </c>
      <c r="D2766" s="18">
        <v>2001</v>
      </c>
      <c r="E2766" t="s">
        <v>28</v>
      </c>
      <c r="F2766" t="s">
        <v>60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 s="16">
        <v>2767</v>
      </c>
      <c r="B2767" t="s">
        <v>2252</v>
      </c>
      <c r="C2767" t="s">
        <v>42</v>
      </c>
      <c r="D2767" s="18">
        <v>2010</v>
      </c>
      <c r="E2767" t="s">
        <v>22</v>
      </c>
      <c r="F2767" t="s">
        <v>122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 s="16">
        <v>2768</v>
      </c>
      <c r="B2768" t="s">
        <v>2253</v>
      </c>
      <c r="C2768" t="s">
        <v>47</v>
      </c>
      <c r="D2768" s="18">
        <v>2001</v>
      </c>
      <c r="E2768" t="s">
        <v>18</v>
      </c>
      <c r="F2768" t="s">
        <v>418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 s="16">
        <v>2769</v>
      </c>
      <c r="B2769" t="s">
        <v>821</v>
      </c>
      <c r="C2769" t="s">
        <v>131</v>
      </c>
      <c r="D2769" s="18">
        <v>2007</v>
      </c>
      <c r="E2769" t="s">
        <v>31</v>
      </c>
      <c r="F2769" t="s">
        <v>93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 s="16">
        <v>2770</v>
      </c>
      <c r="B2770" t="s">
        <v>569</v>
      </c>
      <c r="C2770" t="s">
        <v>39</v>
      </c>
      <c r="D2770" s="18">
        <v>2011</v>
      </c>
      <c r="E2770" t="s">
        <v>22</v>
      </c>
      <c r="F2770" t="s">
        <v>193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 s="16">
        <v>2771</v>
      </c>
      <c r="B2771" t="s">
        <v>986</v>
      </c>
      <c r="C2771" t="s">
        <v>66</v>
      </c>
      <c r="D2771" s="18">
        <v>2012</v>
      </c>
      <c r="E2771" t="s">
        <v>44</v>
      </c>
      <c r="F2771" t="s">
        <v>207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 s="16">
        <v>2772</v>
      </c>
      <c r="B2772" t="s">
        <v>2254</v>
      </c>
      <c r="C2772" t="s">
        <v>131</v>
      </c>
      <c r="D2772" s="18">
        <v>2006</v>
      </c>
      <c r="E2772" t="s">
        <v>73</v>
      </c>
      <c r="F2772" t="s">
        <v>609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 s="16">
        <v>2773</v>
      </c>
      <c r="B2773" t="s">
        <v>2255</v>
      </c>
      <c r="C2773" t="s">
        <v>66</v>
      </c>
      <c r="D2773" s="18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 s="16">
        <v>2774</v>
      </c>
      <c r="B2774" t="s">
        <v>2256</v>
      </c>
      <c r="C2774" t="s">
        <v>56</v>
      </c>
      <c r="D2774" s="18">
        <v>2001</v>
      </c>
      <c r="E2774" t="s">
        <v>28</v>
      </c>
      <c r="F2774" t="s">
        <v>185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 s="16">
        <v>2775</v>
      </c>
      <c r="B2775" t="s">
        <v>1713</v>
      </c>
      <c r="C2775" t="s">
        <v>42</v>
      </c>
      <c r="D2775" s="18">
        <v>2011</v>
      </c>
      <c r="E2775" t="s">
        <v>31</v>
      </c>
      <c r="F2775" t="s">
        <v>108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 s="16">
        <v>2776</v>
      </c>
      <c r="B2776" t="s">
        <v>679</v>
      </c>
      <c r="C2776" t="s">
        <v>150</v>
      </c>
      <c r="D2776" s="18">
        <v>2013</v>
      </c>
      <c r="E2776" t="s">
        <v>44</v>
      </c>
      <c r="F2776" t="s">
        <v>207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 s="16">
        <v>2777</v>
      </c>
      <c r="B2777" t="s">
        <v>2257</v>
      </c>
      <c r="C2777" t="s">
        <v>42</v>
      </c>
      <c r="D2777" s="18">
        <v>2010</v>
      </c>
      <c r="E2777" t="s">
        <v>18</v>
      </c>
      <c r="F2777" t="s">
        <v>62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5">
      <c r="A2778" s="16">
        <v>2778</v>
      </c>
      <c r="B2778" t="s">
        <v>562</v>
      </c>
      <c r="C2778" t="s">
        <v>12</v>
      </c>
      <c r="D2778" s="18"/>
      <c r="E2778" t="s">
        <v>13</v>
      </c>
      <c r="F2778" t="s">
        <v>879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 s="16">
        <v>2779</v>
      </c>
      <c r="B2779" t="s">
        <v>2258</v>
      </c>
      <c r="C2779" t="s">
        <v>12</v>
      </c>
      <c r="D2779" s="18">
        <v>2007</v>
      </c>
      <c r="E2779" t="s">
        <v>28</v>
      </c>
      <c r="F2779" t="s">
        <v>129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 s="16">
        <v>2780</v>
      </c>
      <c r="B2780" t="s">
        <v>368</v>
      </c>
      <c r="C2780" t="s">
        <v>114</v>
      </c>
      <c r="D2780" s="18">
        <v>2005</v>
      </c>
      <c r="E2780" t="s">
        <v>18</v>
      </c>
      <c r="F2780" t="s">
        <v>45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 s="16">
        <v>2781</v>
      </c>
      <c r="B2781" t="s">
        <v>1281</v>
      </c>
      <c r="C2781" t="s">
        <v>119</v>
      </c>
      <c r="D2781" s="18">
        <v>2011</v>
      </c>
      <c r="E2781" t="s">
        <v>44</v>
      </c>
      <c r="F2781" t="s">
        <v>111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 s="16">
        <v>2782</v>
      </c>
      <c r="B2782" t="s">
        <v>264</v>
      </c>
      <c r="C2782" t="s">
        <v>56</v>
      </c>
      <c r="D2782" s="18">
        <v>2002</v>
      </c>
      <c r="E2782" t="s">
        <v>44</v>
      </c>
      <c r="F2782" t="s">
        <v>111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 s="16">
        <v>2783</v>
      </c>
      <c r="B2783" t="s">
        <v>2259</v>
      </c>
      <c r="C2783" t="s">
        <v>47</v>
      </c>
      <c r="D2783" s="18">
        <v>2001</v>
      </c>
      <c r="E2783" t="s">
        <v>13</v>
      </c>
      <c r="F2783" t="s">
        <v>111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 s="16">
        <v>2784</v>
      </c>
      <c r="B2784" t="s">
        <v>2260</v>
      </c>
      <c r="C2784" t="s">
        <v>12</v>
      </c>
      <c r="D2784" s="18">
        <v>2009</v>
      </c>
      <c r="E2784" t="s">
        <v>44</v>
      </c>
      <c r="F2784" t="s">
        <v>62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 s="16">
        <v>2785</v>
      </c>
      <c r="B2785" t="s">
        <v>2261</v>
      </c>
      <c r="C2785" t="s">
        <v>87</v>
      </c>
      <c r="D2785" s="18">
        <v>1999</v>
      </c>
      <c r="E2785" t="s">
        <v>18</v>
      </c>
      <c r="F2785" t="s">
        <v>60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 s="16">
        <v>2786</v>
      </c>
      <c r="B2786" t="s">
        <v>2262</v>
      </c>
      <c r="C2786" t="s">
        <v>42</v>
      </c>
      <c r="D2786" s="18">
        <v>2012</v>
      </c>
      <c r="E2786" t="s">
        <v>73</v>
      </c>
      <c r="F2786" t="s">
        <v>297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 s="16">
        <v>2787</v>
      </c>
      <c r="B2787" t="s">
        <v>2263</v>
      </c>
      <c r="C2787" t="s">
        <v>114</v>
      </c>
      <c r="D2787" s="18">
        <v>2002</v>
      </c>
      <c r="E2787" t="s">
        <v>31</v>
      </c>
      <c r="F2787" t="s">
        <v>129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5">
      <c r="A2788" s="16">
        <v>2788</v>
      </c>
      <c r="B2788" t="s">
        <v>2264</v>
      </c>
      <c r="C2788" t="s">
        <v>56</v>
      </c>
      <c r="D2788" s="18"/>
      <c r="E2788" t="s">
        <v>24</v>
      </c>
      <c r="F2788" t="s">
        <v>879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 s="16">
        <v>2789</v>
      </c>
      <c r="B2789" t="s">
        <v>2265</v>
      </c>
      <c r="C2789" t="s">
        <v>42</v>
      </c>
      <c r="D2789" s="18">
        <v>2007</v>
      </c>
      <c r="E2789" t="s">
        <v>44</v>
      </c>
      <c r="F2789" t="s">
        <v>452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 s="16">
        <v>2790</v>
      </c>
      <c r="B2790" t="s">
        <v>1726</v>
      </c>
      <c r="C2790" t="s">
        <v>42</v>
      </c>
      <c r="D2790" s="18">
        <v>2007</v>
      </c>
      <c r="E2790" t="s">
        <v>13</v>
      </c>
      <c r="F2790" t="s">
        <v>111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 s="16">
        <v>2791</v>
      </c>
      <c r="B2791" t="s">
        <v>2266</v>
      </c>
      <c r="C2791" t="s">
        <v>42</v>
      </c>
      <c r="D2791" s="18">
        <v>2012</v>
      </c>
      <c r="E2791" t="s">
        <v>73</v>
      </c>
      <c r="F2791" t="s">
        <v>1250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 s="16">
        <v>2792</v>
      </c>
      <c r="B2792" t="s">
        <v>2267</v>
      </c>
      <c r="C2792" t="s">
        <v>56</v>
      </c>
      <c r="D2792" s="18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 s="16">
        <v>2793</v>
      </c>
      <c r="B2793" t="s">
        <v>2268</v>
      </c>
      <c r="C2793" t="s">
        <v>26</v>
      </c>
      <c r="D2793" s="18">
        <v>2007</v>
      </c>
      <c r="E2793" t="s">
        <v>33</v>
      </c>
      <c r="F2793" t="s">
        <v>1204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 s="16">
        <v>2794</v>
      </c>
      <c r="B2794" t="s">
        <v>2269</v>
      </c>
      <c r="C2794" t="s">
        <v>42</v>
      </c>
      <c r="D2794" s="18">
        <v>2010</v>
      </c>
      <c r="E2794" t="s">
        <v>22</v>
      </c>
      <c r="F2794" t="s">
        <v>193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 s="16">
        <v>2795</v>
      </c>
      <c r="B2795" t="s">
        <v>1423</v>
      </c>
      <c r="C2795" t="s">
        <v>26</v>
      </c>
      <c r="D2795" s="18">
        <v>2007</v>
      </c>
      <c r="E2795" t="s">
        <v>33</v>
      </c>
      <c r="F2795" t="s">
        <v>111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 s="16">
        <v>2796</v>
      </c>
      <c r="B2796" t="s">
        <v>2270</v>
      </c>
      <c r="C2796" t="s">
        <v>87</v>
      </c>
      <c r="D2796" s="18">
        <v>1997</v>
      </c>
      <c r="E2796" t="s">
        <v>13</v>
      </c>
      <c r="F2796" t="s">
        <v>111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 s="16">
        <v>2797</v>
      </c>
      <c r="B2797" t="s">
        <v>2271</v>
      </c>
      <c r="C2797" t="s">
        <v>49</v>
      </c>
      <c r="D2797" s="18">
        <v>1993</v>
      </c>
      <c r="E2797" t="s">
        <v>73</v>
      </c>
      <c r="F2797" t="s">
        <v>297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 s="16">
        <v>2798</v>
      </c>
      <c r="B2798" t="s">
        <v>2272</v>
      </c>
      <c r="C2798" t="s">
        <v>56</v>
      </c>
      <c r="D2798" s="1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 s="16">
        <v>2799</v>
      </c>
      <c r="B2799" t="s">
        <v>94</v>
      </c>
      <c r="C2799" t="s">
        <v>119</v>
      </c>
      <c r="D2799" s="18">
        <v>2013</v>
      </c>
      <c r="E2799" t="s">
        <v>31</v>
      </c>
      <c r="F2799" t="s">
        <v>62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 s="16">
        <v>2800</v>
      </c>
      <c r="B2800" t="s">
        <v>931</v>
      </c>
      <c r="C2800" t="s">
        <v>21</v>
      </c>
      <c r="D2800" s="18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 s="16">
        <v>2801</v>
      </c>
      <c r="B2801" t="s">
        <v>1183</v>
      </c>
      <c r="C2801" t="s">
        <v>79</v>
      </c>
      <c r="D2801" s="18">
        <v>1998</v>
      </c>
      <c r="E2801" t="s">
        <v>73</v>
      </c>
      <c r="F2801" t="s">
        <v>180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 s="16">
        <v>2802</v>
      </c>
      <c r="B2802" t="s">
        <v>1431</v>
      </c>
      <c r="C2802" t="s">
        <v>39</v>
      </c>
      <c r="D2802" s="18">
        <v>2011</v>
      </c>
      <c r="E2802" t="s">
        <v>18</v>
      </c>
      <c r="F2802" t="s">
        <v>515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 s="16">
        <v>2803</v>
      </c>
      <c r="B2803" t="s">
        <v>524</v>
      </c>
      <c r="C2803" t="s">
        <v>12</v>
      </c>
      <c r="D2803" s="18">
        <v>2009</v>
      </c>
      <c r="E2803" t="s">
        <v>13</v>
      </c>
      <c r="F2803" t="s">
        <v>111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 s="16">
        <v>2804</v>
      </c>
      <c r="B2804" t="s">
        <v>2273</v>
      </c>
      <c r="C2804" t="s">
        <v>26</v>
      </c>
      <c r="D2804" s="18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 s="16">
        <v>2805</v>
      </c>
      <c r="B2805" t="s">
        <v>2274</v>
      </c>
      <c r="C2805" t="s">
        <v>87</v>
      </c>
      <c r="D2805" s="18">
        <v>1999</v>
      </c>
      <c r="E2805" t="s">
        <v>2</v>
      </c>
      <c r="F2805" t="s">
        <v>388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 s="16">
        <v>2806</v>
      </c>
      <c r="B2806" t="s">
        <v>2275</v>
      </c>
      <c r="C2806" t="s">
        <v>26</v>
      </c>
      <c r="D2806" s="18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 s="16">
        <v>2807</v>
      </c>
      <c r="B2807" t="s">
        <v>2276</v>
      </c>
      <c r="C2807" t="s">
        <v>114</v>
      </c>
      <c r="D2807" s="18">
        <v>2001</v>
      </c>
      <c r="E2807" t="s">
        <v>2</v>
      </c>
      <c r="F2807" t="s">
        <v>129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 s="16">
        <v>2808</v>
      </c>
      <c r="B2808" t="s">
        <v>2277</v>
      </c>
      <c r="C2808" t="s">
        <v>128</v>
      </c>
      <c r="D2808" s="18">
        <v>1981</v>
      </c>
      <c r="E2808" t="s">
        <v>31</v>
      </c>
      <c r="F2808" t="s">
        <v>129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 s="16">
        <v>2809</v>
      </c>
      <c r="B2809" t="s">
        <v>2278</v>
      </c>
      <c r="C2809" t="s">
        <v>39</v>
      </c>
      <c r="D2809" s="18">
        <v>2010</v>
      </c>
      <c r="E2809" t="s">
        <v>13</v>
      </c>
      <c r="F2809" t="s">
        <v>111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 s="16">
        <v>2810</v>
      </c>
      <c r="B2810" t="s">
        <v>810</v>
      </c>
      <c r="C2810" t="s">
        <v>119</v>
      </c>
      <c r="D2810" s="18">
        <v>2014</v>
      </c>
      <c r="E2810" t="s">
        <v>22</v>
      </c>
      <c r="F2810" t="s">
        <v>111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 s="16">
        <v>2811</v>
      </c>
      <c r="B2811" t="s">
        <v>2279</v>
      </c>
      <c r="C2811" t="s">
        <v>26</v>
      </c>
      <c r="D2811" s="18">
        <v>2009</v>
      </c>
      <c r="E2811" t="s">
        <v>84</v>
      </c>
      <c r="F2811" t="s">
        <v>62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 s="16">
        <v>2812</v>
      </c>
      <c r="B2812" t="s">
        <v>1639</v>
      </c>
      <c r="C2812" t="s">
        <v>39</v>
      </c>
      <c r="D2812" s="18">
        <v>2011</v>
      </c>
      <c r="E2812" t="s">
        <v>18</v>
      </c>
      <c r="F2812" t="s">
        <v>515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 s="16">
        <v>2813</v>
      </c>
      <c r="B2813" t="s">
        <v>973</v>
      </c>
      <c r="C2813" t="s">
        <v>39</v>
      </c>
      <c r="D2813" s="18">
        <v>2006</v>
      </c>
      <c r="E2813" t="s">
        <v>13</v>
      </c>
      <c r="F2813" t="s">
        <v>111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 s="16">
        <v>2814</v>
      </c>
      <c r="B2814" t="s">
        <v>2280</v>
      </c>
      <c r="C2814" t="s">
        <v>12</v>
      </c>
      <c r="D2814" s="18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 s="16">
        <v>2815</v>
      </c>
      <c r="B2815" t="s">
        <v>2281</v>
      </c>
      <c r="C2815" t="s">
        <v>114</v>
      </c>
      <c r="D2815" s="18">
        <v>2004</v>
      </c>
      <c r="E2815" t="s">
        <v>213</v>
      </c>
      <c r="F2815" t="s">
        <v>386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 s="16">
        <v>2816</v>
      </c>
      <c r="B2816" t="s">
        <v>2282</v>
      </c>
      <c r="C2816" t="s">
        <v>47</v>
      </c>
      <c r="D2816" s="18">
        <v>2004</v>
      </c>
      <c r="E2816" t="s">
        <v>24</v>
      </c>
      <c r="F2816" t="s">
        <v>297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 s="16">
        <v>2817</v>
      </c>
      <c r="B2817" t="s">
        <v>2283</v>
      </c>
      <c r="C2817" t="s">
        <v>56</v>
      </c>
      <c r="D2817" s="18">
        <v>2003</v>
      </c>
      <c r="E2817" t="s">
        <v>44</v>
      </c>
      <c r="F2817" t="s">
        <v>129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 s="16">
        <v>2818</v>
      </c>
      <c r="B2818" t="s">
        <v>2284</v>
      </c>
      <c r="C2818" t="s">
        <v>42</v>
      </c>
      <c r="D2818" s="18">
        <v>2012</v>
      </c>
      <c r="E2818" t="s">
        <v>44</v>
      </c>
      <c r="F2818" t="s">
        <v>60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 s="16">
        <v>2819</v>
      </c>
      <c r="B2819" t="s">
        <v>1896</v>
      </c>
      <c r="C2819" t="s">
        <v>12</v>
      </c>
      <c r="D2819" s="18">
        <v>2009</v>
      </c>
      <c r="E2819" t="s">
        <v>44</v>
      </c>
      <c r="F2819" t="s">
        <v>93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 s="16">
        <v>2820</v>
      </c>
      <c r="B2820" t="s">
        <v>2285</v>
      </c>
      <c r="C2820" t="s">
        <v>47</v>
      </c>
      <c r="D2820" s="18">
        <v>2001</v>
      </c>
      <c r="E2820" t="s">
        <v>13</v>
      </c>
      <c r="F2820" t="s">
        <v>515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 s="16">
        <v>2821</v>
      </c>
      <c r="B2821" t="s">
        <v>1905</v>
      </c>
      <c r="C2821" t="s">
        <v>39</v>
      </c>
      <c r="D2821" s="18">
        <v>2009</v>
      </c>
      <c r="E2821" t="s">
        <v>18</v>
      </c>
      <c r="F2821" t="s">
        <v>386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 s="16">
        <v>2822</v>
      </c>
      <c r="B2822" t="s">
        <v>2286</v>
      </c>
      <c r="C2822" t="s">
        <v>26</v>
      </c>
      <c r="D2822" s="18">
        <v>2008</v>
      </c>
      <c r="E2822" t="s">
        <v>33</v>
      </c>
      <c r="F2822" t="s">
        <v>93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 s="16">
        <v>2823</v>
      </c>
      <c r="B2823" t="s">
        <v>1008</v>
      </c>
      <c r="C2823" t="s">
        <v>39</v>
      </c>
      <c r="D2823" s="18">
        <v>2012</v>
      </c>
      <c r="E2823" t="s">
        <v>13</v>
      </c>
      <c r="F2823" t="s">
        <v>111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 s="16">
        <v>2824</v>
      </c>
      <c r="B2824" t="s">
        <v>2287</v>
      </c>
      <c r="C2824" t="s">
        <v>66</v>
      </c>
      <c r="D2824" s="18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 s="16">
        <v>2825</v>
      </c>
      <c r="B2825" t="s">
        <v>391</v>
      </c>
      <c r="C2825" t="s">
        <v>148</v>
      </c>
      <c r="D2825" s="18">
        <v>2002</v>
      </c>
      <c r="E2825" t="s">
        <v>31</v>
      </c>
      <c r="F2825" t="s">
        <v>111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 s="16">
        <v>2826</v>
      </c>
      <c r="B2826" t="s">
        <v>2288</v>
      </c>
      <c r="C2826" t="s">
        <v>119</v>
      </c>
      <c r="D2826" s="18">
        <v>2012</v>
      </c>
      <c r="E2826" t="s">
        <v>213</v>
      </c>
      <c r="F2826" t="s">
        <v>45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 s="16">
        <v>2827</v>
      </c>
      <c r="B2827" t="s">
        <v>1552</v>
      </c>
      <c r="C2827" t="s">
        <v>26</v>
      </c>
      <c r="D2827" s="18">
        <v>2009</v>
      </c>
      <c r="E2827" t="s">
        <v>2</v>
      </c>
      <c r="F2827" t="s">
        <v>93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 s="16">
        <v>2828</v>
      </c>
      <c r="B2828" t="s">
        <v>426</v>
      </c>
      <c r="C2828" t="s">
        <v>56</v>
      </c>
      <c r="D2828" s="18">
        <v>2005</v>
      </c>
      <c r="E2828" t="s">
        <v>44</v>
      </c>
      <c r="F2828" t="s">
        <v>93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 s="16">
        <v>2829</v>
      </c>
      <c r="B2829" t="s">
        <v>2289</v>
      </c>
      <c r="C2829" t="s">
        <v>47</v>
      </c>
      <c r="D2829" s="18">
        <v>2005</v>
      </c>
      <c r="E2829" t="s">
        <v>44</v>
      </c>
      <c r="F2829" t="s">
        <v>62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 s="16">
        <v>2830</v>
      </c>
      <c r="B2830" t="s">
        <v>117</v>
      </c>
      <c r="C2830" t="s">
        <v>12</v>
      </c>
      <c r="D2830" s="18">
        <v>2012</v>
      </c>
      <c r="E2830" t="s">
        <v>44</v>
      </c>
      <c r="F2830" t="s">
        <v>111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 s="16">
        <v>2831</v>
      </c>
      <c r="B2831" t="s">
        <v>2290</v>
      </c>
      <c r="C2831" t="s">
        <v>131</v>
      </c>
      <c r="D2831" s="18">
        <v>2010</v>
      </c>
      <c r="E2831" t="s">
        <v>44</v>
      </c>
      <c r="F2831" t="s">
        <v>879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 s="16">
        <v>2832</v>
      </c>
      <c r="B2832" t="s">
        <v>1139</v>
      </c>
      <c r="C2832" t="s">
        <v>68</v>
      </c>
      <c r="D2832" s="18">
        <v>2014</v>
      </c>
      <c r="E2832" t="s">
        <v>22</v>
      </c>
      <c r="F2832" t="s">
        <v>193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 s="16">
        <v>2833</v>
      </c>
      <c r="B2833" t="s">
        <v>2291</v>
      </c>
      <c r="C2833" t="s">
        <v>87</v>
      </c>
      <c r="D2833" s="18">
        <v>1998</v>
      </c>
      <c r="E2833" t="s">
        <v>213</v>
      </c>
      <c r="F2833" t="s">
        <v>297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 s="16">
        <v>2834</v>
      </c>
      <c r="B2834" t="s">
        <v>2292</v>
      </c>
      <c r="C2834" t="s">
        <v>87</v>
      </c>
      <c r="D2834" s="18">
        <v>1996</v>
      </c>
      <c r="E2834" t="s">
        <v>31</v>
      </c>
      <c r="F2834" t="s">
        <v>180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 s="16">
        <v>2835</v>
      </c>
      <c r="B2835" t="s">
        <v>2293</v>
      </c>
      <c r="C2835" t="s">
        <v>47</v>
      </c>
      <c r="D2835" s="18">
        <v>2007</v>
      </c>
      <c r="E2835" t="s">
        <v>13</v>
      </c>
      <c r="F2835" t="s">
        <v>111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 s="16">
        <v>2836</v>
      </c>
      <c r="B2836" t="s">
        <v>1270</v>
      </c>
      <c r="C2836" t="s">
        <v>114</v>
      </c>
      <c r="D2836" s="18">
        <v>2002</v>
      </c>
      <c r="E2836" t="s">
        <v>31</v>
      </c>
      <c r="F2836" t="s">
        <v>111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 s="16">
        <v>2837</v>
      </c>
      <c r="B2837" t="s">
        <v>2294</v>
      </c>
      <c r="C2837" t="s">
        <v>47</v>
      </c>
      <c r="D2837" s="18">
        <v>2006</v>
      </c>
      <c r="E2837" t="s">
        <v>13</v>
      </c>
      <c r="F2837" t="s">
        <v>111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 s="16">
        <v>2838</v>
      </c>
      <c r="B2838" t="s">
        <v>2295</v>
      </c>
      <c r="C2838" t="s">
        <v>87</v>
      </c>
      <c r="D2838" s="18">
        <v>1999</v>
      </c>
      <c r="E2838" t="s">
        <v>18</v>
      </c>
      <c r="F2838" t="s">
        <v>129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 s="16">
        <v>2839</v>
      </c>
      <c r="B2839" t="s">
        <v>2296</v>
      </c>
      <c r="C2839" t="s">
        <v>56</v>
      </c>
      <c r="D2839" s="18">
        <v>2005</v>
      </c>
      <c r="E2839" t="s">
        <v>44</v>
      </c>
      <c r="F2839" t="s">
        <v>122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5">
      <c r="A2840" s="16">
        <v>2840</v>
      </c>
      <c r="B2840" t="s">
        <v>1271</v>
      </c>
      <c r="C2840" t="s">
        <v>26</v>
      </c>
      <c r="D2840" s="18"/>
      <c r="E2840" t="s">
        <v>44</v>
      </c>
      <c r="F2840" t="s">
        <v>207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 s="16">
        <v>2841</v>
      </c>
      <c r="B2841" t="s">
        <v>2297</v>
      </c>
      <c r="C2841" t="s">
        <v>39</v>
      </c>
      <c r="D2841" s="18">
        <v>2007</v>
      </c>
      <c r="E2841" t="s">
        <v>13</v>
      </c>
      <c r="F2841" t="s">
        <v>2298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 s="16">
        <v>2842</v>
      </c>
      <c r="B2842" t="s">
        <v>2299</v>
      </c>
      <c r="C2842" t="s">
        <v>87</v>
      </c>
      <c r="D2842" s="18">
        <v>2001</v>
      </c>
      <c r="E2842" t="s">
        <v>73</v>
      </c>
      <c r="F2842" t="s">
        <v>62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 s="16">
        <v>2843</v>
      </c>
      <c r="B2843" t="s">
        <v>2300</v>
      </c>
      <c r="C2843" t="s">
        <v>39</v>
      </c>
      <c r="D2843" s="18">
        <v>2013</v>
      </c>
      <c r="E2843" t="s">
        <v>44</v>
      </c>
      <c r="F2843" t="s">
        <v>160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 s="16">
        <v>2844</v>
      </c>
      <c r="B2844" t="s">
        <v>2301</v>
      </c>
      <c r="C2844" t="s">
        <v>47</v>
      </c>
      <c r="D2844" s="18">
        <v>2001</v>
      </c>
      <c r="E2844" t="s">
        <v>28</v>
      </c>
      <c r="F2844" t="s">
        <v>60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 s="16">
        <v>2845</v>
      </c>
      <c r="B2845" t="s">
        <v>2302</v>
      </c>
      <c r="C2845" t="s">
        <v>128</v>
      </c>
      <c r="D2845" s="18">
        <v>1982</v>
      </c>
      <c r="E2845" t="s">
        <v>2</v>
      </c>
      <c r="F2845" t="s">
        <v>129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 s="16">
        <v>2846</v>
      </c>
      <c r="B2846" t="s">
        <v>2303</v>
      </c>
      <c r="C2846" t="s">
        <v>42</v>
      </c>
      <c r="D2846" s="18">
        <v>2010</v>
      </c>
      <c r="E2846" t="s">
        <v>31</v>
      </c>
      <c r="F2846" t="s">
        <v>62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 s="16">
        <v>2847</v>
      </c>
      <c r="B2847" t="s">
        <v>971</v>
      </c>
      <c r="C2847" t="s">
        <v>131</v>
      </c>
      <c r="D2847" s="18">
        <v>2007</v>
      </c>
      <c r="E2847" t="s">
        <v>44</v>
      </c>
      <c r="F2847" t="s">
        <v>972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 s="16">
        <v>2848</v>
      </c>
      <c r="B2848" t="s">
        <v>2304</v>
      </c>
      <c r="C2848" t="s">
        <v>39</v>
      </c>
      <c r="D2848" s="18">
        <v>2007</v>
      </c>
      <c r="E2848" t="s">
        <v>13</v>
      </c>
      <c r="F2848" t="s">
        <v>111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 s="16">
        <v>2849</v>
      </c>
      <c r="B2849" t="s">
        <v>2305</v>
      </c>
      <c r="C2849" t="s">
        <v>56</v>
      </c>
      <c r="D2849" s="18">
        <v>2002</v>
      </c>
      <c r="E2849" t="s">
        <v>24</v>
      </c>
      <c r="F2849" t="s">
        <v>129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 s="16">
        <v>2850</v>
      </c>
      <c r="B2850" t="s">
        <v>1796</v>
      </c>
      <c r="C2850" t="s">
        <v>39</v>
      </c>
      <c r="D2850" s="18">
        <v>2011</v>
      </c>
      <c r="E2850" t="s">
        <v>18</v>
      </c>
      <c r="F2850" t="s">
        <v>93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 s="16">
        <v>2851</v>
      </c>
      <c r="B2851" t="s">
        <v>2306</v>
      </c>
      <c r="C2851" t="s">
        <v>42</v>
      </c>
      <c r="D2851" s="18">
        <v>2009</v>
      </c>
      <c r="E2851" t="s">
        <v>13</v>
      </c>
      <c r="F2851" t="s">
        <v>60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 s="16">
        <v>2852</v>
      </c>
      <c r="B2852" t="s">
        <v>544</v>
      </c>
      <c r="C2852" t="s">
        <v>150</v>
      </c>
      <c r="D2852" s="18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 s="16">
        <v>2853</v>
      </c>
      <c r="B2853" t="s">
        <v>2307</v>
      </c>
      <c r="C2853" t="s">
        <v>47</v>
      </c>
      <c r="D2853" s="18">
        <v>2003</v>
      </c>
      <c r="E2853" t="s">
        <v>33</v>
      </c>
      <c r="F2853" t="s">
        <v>297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 s="16">
        <v>2854</v>
      </c>
      <c r="B2854" t="s">
        <v>2308</v>
      </c>
      <c r="C2854" t="s">
        <v>42</v>
      </c>
      <c r="D2854" s="18">
        <v>2011</v>
      </c>
      <c r="E2854" t="s">
        <v>84</v>
      </c>
      <c r="F2854" t="s">
        <v>651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 s="16">
        <v>2855</v>
      </c>
      <c r="B2855" t="s">
        <v>2309</v>
      </c>
      <c r="C2855" t="s">
        <v>87</v>
      </c>
      <c r="D2855" s="18">
        <v>1998</v>
      </c>
      <c r="E2855" t="s">
        <v>44</v>
      </c>
      <c r="F2855" t="s">
        <v>224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 s="16">
        <v>2856</v>
      </c>
      <c r="B2856" t="s">
        <v>242</v>
      </c>
      <c r="C2856" t="s">
        <v>26</v>
      </c>
      <c r="D2856" s="18">
        <v>2010</v>
      </c>
      <c r="E2856" t="s">
        <v>13</v>
      </c>
      <c r="F2856" t="s">
        <v>111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 s="16">
        <v>2857</v>
      </c>
      <c r="B2857" t="s">
        <v>2310</v>
      </c>
      <c r="C2857" t="s">
        <v>119</v>
      </c>
      <c r="D2857" s="18">
        <v>2007</v>
      </c>
      <c r="E2857" t="s">
        <v>31</v>
      </c>
      <c r="F2857" t="s">
        <v>111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 s="16">
        <v>2858</v>
      </c>
      <c r="B2858" t="s">
        <v>401</v>
      </c>
      <c r="C2858" t="s">
        <v>119</v>
      </c>
      <c r="D2858" s="18">
        <v>2010</v>
      </c>
      <c r="E2858" t="s">
        <v>31</v>
      </c>
      <c r="F2858" t="s">
        <v>111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 s="16">
        <v>2859</v>
      </c>
      <c r="B2859" t="s">
        <v>264</v>
      </c>
      <c r="C2859" t="s">
        <v>114</v>
      </c>
      <c r="D2859" s="18">
        <v>2002</v>
      </c>
      <c r="E2859" t="s">
        <v>44</v>
      </c>
      <c r="F2859" t="s">
        <v>111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 s="16">
        <v>2860</v>
      </c>
      <c r="B2860" t="s">
        <v>311</v>
      </c>
      <c r="C2860" t="s">
        <v>114</v>
      </c>
      <c r="D2860" s="18">
        <v>2002</v>
      </c>
      <c r="E2860" t="s">
        <v>13</v>
      </c>
      <c r="F2860" t="s">
        <v>111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 s="16">
        <v>2861</v>
      </c>
      <c r="B2861" t="s">
        <v>2311</v>
      </c>
      <c r="C2861" t="s">
        <v>12</v>
      </c>
      <c r="D2861" s="18">
        <v>2007</v>
      </c>
      <c r="E2861" t="s">
        <v>22</v>
      </c>
      <c r="F2861" t="s">
        <v>193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 s="16">
        <v>2862</v>
      </c>
      <c r="B2862" t="s">
        <v>2312</v>
      </c>
      <c r="C2862" t="s">
        <v>42</v>
      </c>
      <c r="D2862" s="18">
        <v>2013</v>
      </c>
      <c r="E2862" t="s">
        <v>13</v>
      </c>
      <c r="F2862" t="s">
        <v>60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 s="16">
        <v>2863</v>
      </c>
      <c r="B2863" t="s">
        <v>1525</v>
      </c>
      <c r="C2863" t="s">
        <v>39</v>
      </c>
      <c r="D2863" s="18">
        <v>2011</v>
      </c>
      <c r="E2863" t="s">
        <v>33</v>
      </c>
      <c r="F2863" t="s">
        <v>185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 s="16">
        <v>2864</v>
      </c>
      <c r="B2864" t="s">
        <v>2313</v>
      </c>
      <c r="C2864" t="s">
        <v>68</v>
      </c>
      <c r="D2864" s="18">
        <v>2015</v>
      </c>
      <c r="E2864" t="s">
        <v>44</v>
      </c>
      <c r="F2864" t="s">
        <v>193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 s="16">
        <v>2865</v>
      </c>
      <c r="B2865" t="s">
        <v>2314</v>
      </c>
      <c r="C2865" t="s">
        <v>47</v>
      </c>
      <c r="D2865" s="18">
        <v>2003</v>
      </c>
      <c r="E2865" t="s">
        <v>73</v>
      </c>
      <c r="F2865" t="s">
        <v>122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 s="16">
        <v>2866</v>
      </c>
      <c r="B2866" t="s">
        <v>2315</v>
      </c>
      <c r="C2866" t="s">
        <v>42</v>
      </c>
      <c r="D2866" s="18">
        <v>2011</v>
      </c>
      <c r="E2866" t="s">
        <v>13</v>
      </c>
      <c r="F2866" t="s">
        <v>45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 s="16">
        <v>2867</v>
      </c>
      <c r="B2867" t="s">
        <v>2316</v>
      </c>
      <c r="C2867" t="s">
        <v>87</v>
      </c>
      <c r="D2867" s="18">
        <v>2000</v>
      </c>
      <c r="E2867" t="s">
        <v>44</v>
      </c>
      <c r="F2867" t="s">
        <v>224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 s="16">
        <v>2868</v>
      </c>
      <c r="B2868" t="s">
        <v>2317</v>
      </c>
      <c r="C2868" t="s">
        <v>42</v>
      </c>
      <c r="D2868" s="18">
        <v>2007</v>
      </c>
      <c r="E2868" t="s">
        <v>44</v>
      </c>
      <c r="F2868" t="s">
        <v>752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 s="16">
        <v>2869</v>
      </c>
      <c r="B2869" t="s">
        <v>2318</v>
      </c>
      <c r="C2869" t="s">
        <v>47</v>
      </c>
      <c r="D2869" s="18">
        <v>2002</v>
      </c>
      <c r="E2869" t="s">
        <v>18</v>
      </c>
      <c r="F2869" t="s">
        <v>2319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 s="16">
        <v>2870</v>
      </c>
      <c r="B2870" t="s">
        <v>2320</v>
      </c>
      <c r="C2870" t="s">
        <v>66</v>
      </c>
      <c r="D2870" s="18">
        <v>2014</v>
      </c>
      <c r="E2870" t="s">
        <v>22</v>
      </c>
      <c r="F2870" t="s">
        <v>2321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 s="16">
        <v>2871</v>
      </c>
      <c r="B2871" t="s">
        <v>599</v>
      </c>
      <c r="C2871" t="s">
        <v>131</v>
      </c>
      <c r="D2871" s="18">
        <v>2007</v>
      </c>
      <c r="E2871" t="s">
        <v>13</v>
      </c>
      <c r="F2871" t="s">
        <v>111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 s="16">
        <v>2872</v>
      </c>
      <c r="B2872" t="s">
        <v>2322</v>
      </c>
      <c r="C2872" t="s">
        <v>148</v>
      </c>
      <c r="D2872" s="18">
        <v>2002</v>
      </c>
      <c r="E2872" t="s">
        <v>73</v>
      </c>
      <c r="F2872" t="s">
        <v>129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 s="16">
        <v>2873</v>
      </c>
      <c r="B2873" t="s">
        <v>2323</v>
      </c>
      <c r="C2873" t="s">
        <v>87</v>
      </c>
      <c r="D2873" s="18">
        <v>2000</v>
      </c>
      <c r="E2873" t="s">
        <v>18</v>
      </c>
      <c r="F2873" t="s">
        <v>418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 s="16">
        <v>2874</v>
      </c>
      <c r="B2874" t="s">
        <v>2324</v>
      </c>
      <c r="C2874" t="s">
        <v>114</v>
      </c>
      <c r="D2874" s="18">
        <v>2005</v>
      </c>
      <c r="E2874" t="s">
        <v>84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 s="16">
        <v>2875</v>
      </c>
      <c r="B2875" t="s">
        <v>2325</v>
      </c>
      <c r="C2875" t="s">
        <v>47</v>
      </c>
      <c r="D2875" s="18">
        <v>2003</v>
      </c>
      <c r="E2875" t="s">
        <v>44</v>
      </c>
      <c r="F2875" t="s">
        <v>185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 s="16">
        <v>2876</v>
      </c>
      <c r="B2876" t="s">
        <v>604</v>
      </c>
      <c r="C2876" t="s">
        <v>131</v>
      </c>
      <c r="D2876" s="18">
        <v>2008</v>
      </c>
      <c r="E2876" t="s">
        <v>13</v>
      </c>
      <c r="F2876" t="s">
        <v>111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 s="16">
        <v>2877</v>
      </c>
      <c r="B2877" t="s">
        <v>2326</v>
      </c>
      <c r="C2877" t="s">
        <v>68</v>
      </c>
      <c r="D2877" s="18">
        <v>2015</v>
      </c>
      <c r="E2877" t="s">
        <v>22</v>
      </c>
      <c r="F2877" t="s">
        <v>193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 s="16">
        <v>2878</v>
      </c>
      <c r="B2878" t="s">
        <v>2327</v>
      </c>
      <c r="C2878" t="s">
        <v>148</v>
      </c>
      <c r="D2878" s="18">
        <v>2002</v>
      </c>
      <c r="E2878" t="s">
        <v>213</v>
      </c>
      <c r="F2878" t="s">
        <v>185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 s="16">
        <v>2879</v>
      </c>
      <c r="B2879" t="s">
        <v>2328</v>
      </c>
      <c r="C2879" t="s">
        <v>12</v>
      </c>
      <c r="D2879" s="18">
        <v>2009</v>
      </c>
      <c r="E2879" t="s">
        <v>28</v>
      </c>
      <c r="F2879" t="s">
        <v>207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 s="16">
        <v>2880</v>
      </c>
      <c r="B2880" t="s">
        <v>2329</v>
      </c>
      <c r="C2880" t="s">
        <v>42</v>
      </c>
      <c r="D2880" s="18">
        <v>2010</v>
      </c>
      <c r="E2880" t="s">
        <v>13</v>
      </c>
      <c r="F2880" t="s">
        <v>60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 s="16">
        <v>2881</v>
      </c>
      <c r="B2881" t="s">
        <v>812</v>
      </c>
      <c r="C2881" t="s">
        <v>148</v>
      </c>
      <c r="D2881" s="18">
        <v>2002</v>
      </c>
      <c r="E2881" t="s">
        <v>2</v>
      </c>
      <c r="F2881" t="s">
        <v>215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 s="16">
        <v>2882</v>
      </c>
      <c r="B2882" t="s">
        <v>2330</v>
      </c>
      <c r="C2882" t="s">
        <v>56</v>
      </c>
      <c r="D2882" s="18">
        <v>2004</v>
      </c>
      <c r="E2882" t="s">
        <v>44</v>
      </c>
      <c r="F2882" t="s">
        <v>386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 s="16">
        <v>2883</v>
      </c>
      <c r="B2883" t="s">
        <v>2331</v>
      </c>
      <c r="C2883" t="s">
        <v>47</v>
      </c>
      <c r="D2883" s="18">
        <v>2004</v>
      </c>
      <c r="E2883" t="s">
        <v>44</v>
      </c>
      <c r="F2883" t="s">
        <v>386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 s="16">
        <v>2884</v>
      </c>
      <c r="B2884" t="s">
        <v>2332</v>
      </c>
      <c r="C2884" t="s">
        <v>66</v>
      </c>
      <c r="D2884" s="18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 s="16">
        <v>2885</v>
      </c>
      <c r="B2885" t="s">
        <v>2333</v>
      </c>
      <c r="C2885" t="s">
        <v>79</v>
      </c>
      <c r="D2885" s="18">
        <v>1999</v>
      </c>
      <c r="E2885" t="s">
        <v>18</v>
      </c>
      <c r="F2885" t="s">
        <v>2334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 s="16">
        <v>2886</v>
      </c>
      <c r="B2886" t="s">
        <v>918</v>
      </c>
      <c r="C2886" t="s">
        <v>79</v>
      </c>
      <c r="D2886" s="18">
        <v>1999</v>
      </c>
      <c r="E2886" t="s">
        <v>73</v>
      </c>
      <c r="F2886" t="s">
        <v>418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 s="16">
        <v>2887</v>
      </c>
      <c r="B2887" t="s">
        <v>2335</v>
      </c>
      <c r="C2887" t="s">
        <v>79</v>
      </c>
      <c r="D2887" s="18">
        <v>1997</v>
      </c>
      <c r="E2887" t="s">
        <v>44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 s="16">
        <v>2888</v>
      </c>
      <c r="B2888" t="s">
        <v>616</v>
      </c>
      <c r="C2888" t="s">
        <v>131</v>
      </c>
      <c r="D2888" s="18">
        <v>2010</v>
      </c>
      <c r="E2888" t="s">
        <v>44</v>
      </c>
      <c r="F2888" t="s">
        <v>207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 s="16">
        <v>2889</v>
      </c>
      <c r="B2889" t="s">
        <v>2336</v>
      </c>
      <c r="C2889" t="s">
        <v>49</v>
      </c>
      <c r="D2889" s="18">
        <v>1995</v>
      </c>
      <c r="E2889" t="s">
        <v>22</v>
      </c>
      <c r="F2889" t="s">
        <v>2337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 s="16">
        <v>2890</v>
      </c>
      <c r="B2890" t="s">
        <v>2338</v>
      </c>
      <c r="C2890" t="s">
        <v>148</v>
      </c>
      <c r="D2890" s="18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 s="16">
        <v>2891</v>
      </c>
      <c r="B2891" t="s">
        <v>2339</v>
      </c>
      <c r="C2891" t="s">
        <v>119</v>
      </c>
      <c r="D2891" s="18">
        <v>2013</v>
      </c>
      <c r="E2891" t="s">
        <v>13</v>
      </c>
      <c r="F2891" t="s">
        <v>122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 s="16">
        <v>2892</v>
      </c>
      <c r="B2892" t="s">
        <v>2340</v>
      </c>
      <c r="C2892" t="s">
        <v>87</v>
      </c>
      <c r="D2892" s="18">
        <v>1995</v>
      </c>
      <c r="E2892" t="s">
        <v>73</v>
      </c>
      <c r="F2892" t="s">
        <v>60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 s="16">
        <v>2893</v>
      </c>
      <c r="B2893" t="s">
        <v>1598</v>
      </c>
      <c r="C2893" t="s">
        <v>131</v>
      </c>
      <c r="D2893" s="18">
        <v>2010</v>
      </c>
      <c r="E2893" t="s">
        <v>73</v>
      </c>
      <c r="F2893" t="s">
        <v>386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 s="16">
        <v>2894</v>
      </c>
      <c r="B2894" t="s">
        <v>2341</v>
      </c>
      <c r="C2894" t="s">
        <v>87</v>
      </c>
      <c r="D2894" s="18">
        <v>1997</v>
      </c>
      <c r="E2894" t="s">
        <v>28</v>
      </c>
      <c r="F2894" t="s">
        <v>310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 s="16">
        <v>2895</v>
      </c>
      <c r="B2895" t="s">
        <v>1553</v>
      </c>
      <c r="C2895" t="s">
        <v>87</v>
      </c>
      <c r="D2895" s="18">
        <v>1998</v>
      </c>
      <c r="E2895" t="s">
        <v>31</v>
      </c>
      <c r="F2895" t="s">
        <v>418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 s="16">
        <v>2896</v>
      </c>
      <c r="B2896" t="s">
        <v>415</v>
      </c>
      <c r="C2896" t="s">
        <v>142</v>
      </c>
      <c r="D2896" s="18">
        <v>2015</v>
      </c>
      <c r="E2896" t="s">
        <v>44</v>
      </c>
      <c r="F2896" t="s">
        <v>185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 s="16">
        <v>2897</v>
      </c>
      <c r="B2897" t="s">
        <v>2342</v>
      </c>
      <c r="C2897" t="s">
        <v>39</v>
      </c>
      <c r="D2897" s="18">
        <v>2007</v>
      </c>
      <c r="E2897" t="s">
        <v>22</v>
      </c>
      <c r="F2897" t="s">
        <v>1452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 s="16">
        <v>2898</v>
      </c>
      <c r="B2898" t="s">
        <v>2343</v>
      </c>
      <c r="C2898" t="s">
        <v>114</v>
      </c>
      <c r="D2898" s="18">
        <v>2005</v>
      </c>
      <c r="E2898" t="s">
        <v>31</v>
      </c>
      <c r="F2898" t="s">
        <v>62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 s="16">
        <v>2899</v>
      </c>
      <c r="B2899" t="s">
        <v>2344</v>
      </c>
      <c r="C2899" t="s">
        <v>39</v>
      </c>
      <c r="D2899" s="18">
        <v>2008</v>
      </c>
      <c r="E2899" t="s">
        <v>13</v>
      </c>
      <c r="F2899" t="s">
        <v>111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 s="16">
        <v>2900</v>
      </c>
      <c r="B2900" t="s">
        <v>2345</v>
      </c>
      <c r="C2900" t="s">
        <v>39</v>
      </c>
      <c r="D2900" s="18">
        <v>2008</v>
      </c>
      <c r="E2900" t="s">
        <v>13</v>
      </c>
      <c r="F2900" t="s">
        <v>111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 s="16">
        <v>2901</v>
      </c>
      <c r="B2901" t="s">
        <v>2346</v>
      </c>
      <c r="C2901" t="s">
        <v>42</v>
      </c>
      <c r="D2901" s="18">
        <v>2013</v>
      </c>
      <c r="E2901" t="s">
        <v>31</v>
      </c>
      <c r="F2901" t="s">
        <v>60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 s="16">
        <v>2902</v>
      </c>
      <c r="B2902" t="s">
        <v>410</v>
      </c>
      <c r="C2902" t="s">
        <v>131</v>
      </c>
      <c r="D2902" s="18">
        <v>2005</v>
      </c>
      <c r="E2902" t="s">
        <v>44</v>
      </c>
      <c r="F2902" t="s">
        <v>62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 s="16">
        <v>2903</v>
      </c>
      <c r="B2903" t="s">
        <v>2347</v>
      </c>
      <c r="C2903" t="s">
        <v>42</v>
      </c>
      <c r="D2903" s="18">
        <v>2014</v>
      </c>
      <c r="E2903" t="s">
        <v>13</v>
      </c>
      <c r="F2903" t="s">
        <v>111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 s="16">
        <v>2904</v>
      </c>
      <c r="B2904" t="s">
        <v>2348</v>
      </c>
      <c r="C2904" t="s">
        <v>42</v>
      </c>
      <c r="D2904" s="18">
        <v>2012</v>
      </c>
      <c r="E2904" t="s">
        <v>13</v>
      </c>
      <c r="F2904" t="s">
        <v>122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 s="16">
        <v>2905</v>
      </c>
      <c r="B2905" t="s">
        <v>2349</v>
      </c>
      <c r="C2905" t="s">
        <v>39</v>
      </c>
      <c r="D2905" s="18">
        <v>2011</v>
      </c>
      <c r="E2905" t="s">
        <v>13</v>
      </c>
      <c r="F2905" t="s">
        <v>111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 s="16">
        <v>2906</v>
      </c>
      <c r="B2906" t="s">
        <v>335</v>
      </c>
      <c r="C2906" t="s">
        <v>148</v>
      </c>
      <c r="D2906" s="18">
        <v>2003</v>
      </c>
      <c r="E2906" t="s">
        <v>13</v>
      </c>
      <c r="F2906" t="s">
        <v>62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 s="16">
        <v>2907</v>
      </c>
      <c r="B2907" t="s">
        <v>2350</v>
      </c>
      <c r="C2907" t="s">
        <v>39</v>
      </c>
      <c r="D2907" s="18">
        <v>2008</v>
      </c>
      <c r="E2907" t="s">
        <v>22</v>
      </c>
      <c r="F2907" t="s">
        <v>193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 s="16">
        <v>2908</v>
      </c>
      <c r="B2908" t="s">
        <v>2351</v>
      </c>
      <c r="C2908" t="s">
        <v>49</v>
      </c>
      <c r="D2908" s="18">
        <v>1994</v>
      </c>
      <c r="E2908" t="s">
        <v>24</v>
      </c>
      <c r="F2908" t="s">
        <v>1148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 s="16">
        <v>2909</v>
      </c>
      <c r="B2909" t="s">
        <v>2352</v>
      </c>
      <c r="C2909" t="s">
        <v>87</v>
      </c>
      <c r="D2909" s="18">
        <v>1998</v>
      </c>
      <c r="E2909" t="s">
        <v>213</v>
      </c>
      <c r="F2909" t="s">
        <v>199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 s="16">
        <v>2910</v>
      </c>
      <c r="B2910" t="s">
        <v>2353</v>
      </c>
      <c r="C2910" t="s">
        <v>26</v>
      </c>
      <c r="D2910" s="18">
        <v>2008</v>
      </c>
      <c r="E2910" t="s">
        <v>33</v>
      </c>
      <c r="F2910" t="s">
        <v>111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 s="16">
        <v>2911</v>
      </c>
      <c r="B2911" t="s">
        <v>2354</v>
      </c>
      <c r="C2911" t="s">
        <v>114</v>
      </c>
      <c r="D2911" s="18">
        <v>2001</v>
      </c>
      <c r="E2911" t="s">
        <v>44</v>
      </c>
      <c r="F2911" t="s">
        <v>62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 s="16">
        <v>2912</v>
      </c>
      <c r="B2912" t="s">
        <v>2149</v>
      </c>
      <c r="C2912" t="s">
        <v>39</v>
      </c>
      <c r="D2912" s="18">
        <v>2007</v>
      </c>
      <c r="E2912" t="s">
        <v>13</v>
      </c>
      <c r="F2912" t="s">
        <v>111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 s="16">
        <v>2913</v>
      </c>
      <c r="B2913" t="s">
        <v>2355</v>
      </c>
      <c r="C2913" t="s">
        <v>47</v>
      </c>
      <c r="D2913" s="18">
        <v>2003</v>
      </c>
      <c r="E2913" t="s">
        <v>31</v>
      </c>
      <c r="F2913" t="s">
        <v>60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 s="16">
        <v>2914</v>
      </c>
      <c r="B2914" t="s">
        <v>2356</v>
      </c>
      <c r="C2914" t="s">
        <v>26</v>
      </c>
      <c r="D2914" s="18">
        <v>2011</v>
      </c>
      <c r="E2914" t="s">
        <v>33</v>
      </c>
      <c r="F2914" t="s">
        <v>62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 s="16">
        <v>2915</v>
      </c>
      <c r="B2915" t="s">
        <v>272</v>
      </c>
      <c r="C2915" t="s">
        <v>148</v>
      </c>
      <c r="D2915" s="18">
        <v>2004</v>
      </c>
      <c r="E2915" t="s">
        <v>13</v>
      </c>
      <c r="F2915" t="s">
        <v>111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 s="16">
        <v>2916</v>
      </c>
      <c r="B2916" t="s">
        <v>2357</v>
      </c>
      <c r="C2916" t="s">
        <v>56</v>
      </c>
      <c r="D2916" s="18">
        <v>2001</v>
      </c>
      <c r="E2916" t="s">
        <v>44</v>
      </c>
      <c r="F2916" t="s">
        <v>511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 s="16">
        <v>2917</v>
      </c>
      <c r="B2917" t="s">
        <v>2358</v>
      </c>
      <c r="C2917" t="s">
        <v>47</v>
      </c>
      <c r="D2917" s="18">
        <v>2001</v>
      </c>
      <c r="E2917" t="s">
        <v>18</v>
      </c>
      <c r="F2917" t="s">
        <v>129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 s="16">
        <v>2918</v>
      </c>
      <c r="B2918" t="s">
        <v>2359</v>
      </c>
      <c r="C2918" t="s">
        <v>87</v>
      </c>
      <c r="D2918" s="18">
        <v>1997</v>
      </c>
      <c r="E2918" t="s">
        <v>13</v>
      </c>
      <c r="F2918" t="s">
        <v>111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 s="16">
        <v>2919</v>
      </c>
      <c r="B2919" t="s">
        <v>2360</v>
      </c>
      <c r="C2919" t="s">
        <v>114</v>
      </c>
      <c r="D2919" s="18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 s="16">
        <v>2920</v>
      </c>
      <c r="B2920" t="s">
        <v>2361</v>
      </c>
      <c r="C2920" t="s">
        <v>42</v>
      </c>
      <c r="D2920" s="18">
        <v>2009</v>
      </c>
      <c r="E2920" t="s">
        <v>31</v>
      </c>
      <c r="F2920" t="s">
        <v>62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 s="16">
        <v>2921</v>
      </c>
      <c r="B2921" t="s">
        <v>118</v>
      </c>
      <c r="C2921" t="s">
        <v>26</v>
      </c>
      <c r="D2921" s="18">
        <v>2010</v>
      </c>
      <c r="E2921" t="s">
        <v>33</v>
      </c>
      <c r="F2921" t="s">
        <v>111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 s="16">
        <v>2922</v>
      </c>
      <c r="B2922" t="s">
        <v>1688</v>
      </c>
      <c r="C2922" t="s">
        <v>150</v>
      </c>
      <c r="D2922" s="18">
        <v>2014</v>
      </c>
      <c r="E2922" t="s">
        <v>44</v>
      </c>
      <c r="F2922" t="s">
        <v>62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 s="16">
        <v>2923</v>
      </c>
      <c r="B2923" t="s">
        <v>2362</v>
      </c>
      <c r="C2923" t="s">
        <v>42</v>
      </c>
      <c r="D2923" s="18">
        <v>2010</v>
      </c>
      <c r="E2923" t="s">
        <v>44</v>
      </c>
      <c r="F2923" t="s">
        <v>93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 s="16">
        <v>2924</v>
      </c>
      <c r="B2924" t="s">
        <v>2363</v>
      </c>
      <c r="C2924" t="s">
        <v>87</v>
      </c>
      <c r="D2924" s="18">
        <v>1998</v>
      </c>
      <c r="E2924" t="s">
        <v>22</v>
      </c>
      <c r="F2924" t="s">
        <v>125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 s="16">
        <v>2925</v>
      </c>
      <c r="B2925" t="s">
        <v>2364</v>
      </c>
      <c r="C2925" t="s">
        <v>56</v>
      </c>
      <c r="D2925" s="18">
        <v>2001</v>
      </c>
      <c r="E2925" t="s">
        <v>213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 s="16">
        <v>2926</v>
      </c>
      <c r="B2926" t="s">
        <v>2365</v>
      </c>
      <c r="C2926" t="s">
        <v>26</v>
      </c>
      <c r="D2926" s="18">
        <v>2009</v>
      </c>
      <c r="E2926" t="s">
        <v>84</v>
      </c>
      <c r="F2926" t="s">
        <v>452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 s="16">
        <v>2927</v>
      </c>
      <c r="B2927" t="s">
        <v>2366</v>
      </c>
      <c r="C2927" t="s">
        <v>26</v>
      </c>
      <c r="D2927" s="18">
        <v>2009</v>
      </c>
      <c r="E2927" t="s">
        <v>33</v>
      </c>
      <c r="F2927" t="s">
        <v>386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 s="16">
        <v>2928</v>
      </c>
      <c r="B2928" t="s">
        <v>2367</v>
      </c>
      <c r="C2928" t="s">
        <v>131</v>
      </c>
      <c r="D2928" s="18">
        <v>2005</v>
      </c>
      <c r="E2928" t="s">
        <v>2</v>
      </c>
      <c r="F2928" t="s">
        <v>60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 s="16">
        <v>2929</v>
      </c>
      <c r="B2929" t="s">
        <v>2097</v>
      </c>
      <c r="C2929" t="s">
        <v>47</v>
      </c>
      <c r="D2929" s="18">
        <v>2000</v>
      </c>
      <c r="E2929" t="s">
        <v>18</v>
      </c>
      <c r="F2929" t="s">
        <v>111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 s="16">
        <v>2930</v>
      </c>
      <c r="B2930" t="s">
        <v>2368</v>
      </c>
      <c r="C2930" t="s">
        <v>42</v>
      </c>
      <c r="D2930" s="18">
        <v>2009</v>
      </c>
      <c r="E2930" t="s">
        <v>33</v>
      </c>
      <c r="F2930" t="s">
        <v>160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 s="16">
        <v>2931</v>
      </c>
      <c r="B2931" t="s">
        <v>2369</v>
      </c>
      <c r="C2931" t="s">
        <v>42</v>
      </c>
      <c r="D2931" s="18">
        <v>2012</v>
      </c>
      <c r="E2931" t="s">
        <v>44</v>
      </c>
      <c r="F2931" t="s">
        <v>60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 s="16">
        <v>2932</v>
      </c>
      <c r="B2932" t="s">
        <v>2370</v>
      </c>
      <c r="C2932" t="s">
        <v>87</v>
      </c>
      <c r="D2932" s="18">
        <v>2000</v>
      </c>
      <c r="E2932" t="s">
        <v>13</v>
      </c>
      <c r="F2932" t="s">
        <v>111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 s="16">
        <v>2933</v>
      </c>
      <c r="B2933" t="s">
        <v>2371</v>
      </c>
      <c r="C2933" t="s">
        <v>47</v>
      </c>
      <c r="D2933" s="18">
        <v>2004</v>
      </c>
      <c r="E2933" t="s">
        <v>44</v>
      </c>
      <c r="F2933" t="s">
        <v>2372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 s="16">
        <v>2934</v>
      </c>
      <c r="B2934" t="s">
        <v>2373</v>
      </c>
      <c r="C2934" t="s">
        <v>47</v>
      </c>
      <c r="D2934" s="18">
        <v>2000</v>
      </c>
      <c r="E2934" t="s">
        <v>33</v>
      </c>
      <c r="F2934" t="s">
        <v>297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 s="16">
        <v>2935</v>
      </c>
      <c r="B2935" t="s">
        <v>415</v>
      </c>
      <c r="C2935" t="s">
        <v>42</v>
      </c>
      <c r="D2935" s="18">
        <v>2015</v>
      </c>
      <c r="E2935" t="s">
        <v>44</v>
      </c>
      <c r="F2935" t="s">
        <v>185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 s="16">
        <v>2936</v>
      </c>
      <c r="B2936" t="s">
        <v>2374</v>
      </c>
      <c r="C2936" t="s">
        <v>47</v>
      </c>
      <c r="D2936" s="18">
        <v>2002</v>
      </c>
      <c r="E2936" t="s">
        <v>31</v>
      </c>
      <c r="F2936" t="s">
        <v>224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 s="16">
        <v>2937</v>
      </c>
      <c r="B2937" t="s">
        <v>2375</v>
      </c>
      <c r="C2937" t="s">
        <v>39</v>
      </c>
      <c r="D2937" s="18">
        <v>2010</v>
      </c>
      <c r="E2937" t="s">
        <v>13</v>
      </c>
      <c r="F2937" t="s">
        <v>93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 s="16">
        <v>2938</v>
      </c>
      <c r="B2938" t="s">
        <v>2376</v>
      </c>
      <c r="C2938" t="s">
        <v>42</v>
      </c>
      <c r="D2938" s="18">
        <v>2008</v>
      </c>
      <c r="E2938" t="s">
        <v>13</v>
      </c>
      <c r="F2938" t="s">
        <v>60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 s="16">
        <v>2939</v>
      </c>
      <c r="B2939" t="s">
        <v>2377</v>
      </c>
      <c r="C2939" t="s">
        <v>56</v>
      </c>
      <c r="D2939" s="18">
        <v>2004</v>
      </c>
      <c r="E2939" t="s">
        <v>84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 s="16">
        <v>2940</v>
      </c>
      <c r="B2940" t="s">
        <v>2378</v>
      </c>
      <c r="C2940" t="s">
        <v>49</v>
      </c>
      <c r="D2940" s="18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 s="16">
        <v>2941</v>
      </c>
      <c r="B2941" t="s">
        <v>2379</v>
      </c>
      <c r="C2941" t="s">
        <v>56</v>
      </c>
      <c r="D2941" s="18">
        <v>2005</v>
      </c>
      <c r="E2941" t="s">
        <v>2</v>
      </c>
      <c r="F2941" t="s">
        <v>452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 s="16">
        <v>2942</v>
      </c>
      <c r="B2942" t="s">
        <v>2380</v>
      </c>
      <c r="C2942" t="s">
        <v>128</v>
      </c>
      <c r="D2942" s="18">
        <v>1981</v>
      </c>
      <c r="E2942" t="s">
        <v>44</v>
      </c>
      <c r="F2942" t="s">
        <v>2381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 s="16">
        <v>2943</v>
      </c>
      <c r="B2943" t="s">
        <v>1565</v>
      </c>
      <c r="C2943" t="s">
        <v>39</v>
      </c>
      <c r="D2943" s="18">
        <v>2014</v>
      </c>
      <c r="E2943" t="s">
        <v>13</v>
      </c>
      <c r="F2943" t="s">
        <v>45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 s="16">
        <v>2944</v>
      </c>
      <c r="B2944" t="s">
        <v>1305</v>
      </c>
      <c r="C2944" t="s">
        <v>66</v>
      </c>
      <c r="D2944" s="18">
        <v>2014</v>
      </c>
      <c r="E2944" t="s">
        <v>44</v>
      </c>
      <c r="F2944" t="s">
        <v>207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 s="16">
        <v>2945</v>
      </c>
      <c r="B2945" t="s">
        <v>2243</v>
      </c>
      <c r="C2945" t="s">
        <v>39</v>
      </c>
      <c r="D2945" s="18">
        <v>2009</v>
      </c>
      <c r="E2945" t="s">
        <v>44</v>
      </c>
      <c r="F2945" t="s">
        <v>62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 s="16">
        <v>2946</v>
      </c>
      <c r="B2946" t="s">
        <v>2382</v>
      </c>
      <c r="C2946" t="s">
        <v>131</v>
      </c>
      <c r="D2946" s="18">
        <v>2007</v>
      </c>
      <c r="E2946" t="s">
        <v>44</v>
      </c>
      <c r="F2946" t="s">
        <v>185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 s="16">
        <v>2947</v>
      </c>
      <c r="B2947" t="s">
        <v>1706</v>
      </c>
      <c r="C2947" t="s">
        <v>12</v>
      </c>
      <c r="D2947" s="18">
        <v>2010</v>
      </c>
      <c r="E2947" t="s">
        <v>44</v>
      </c>
      <c r="F2947" t="s">
        <v>452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 s="16">
        <v>2948</v>
      </c>
      <c r="B2948" t="s">
        <v>2383</v>
      </c>
      <c r="C2948" t="s">
        <v>39</v>
      </c>
      <c r="D2948" s="18">
        <v>2007</v>
      </c>
      <c r="E2948" t="s">
        <v>44</v>
      </c>
      <c r="F2948" t="s">
        <v>62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5">
      <c r="A2949" s="16">
        <v>2949</v>
      </c>
      <c r="B2949" t="s">
        <v>2384</v>
      </c>
      <c r="C2949" t="s">
        <v>39</v>
      </c>
      <c r="D2949" s="18"/>
      <c r="E2949" t="s">
        <v>18</v>
      </c>
      <c r="F2949" t="s">
        <v>129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 s="16">
        <v>2950</v>
      </c>
      <c r="B2950" t="s">
        <v>2385</v>
      </c>
      <c r="C2950" t="s">
        <v>87</v>
      </c>
      <c r="D2950" s="18">
        <v>1997</v>
      </c>
      <c r="E2950" t="s">
        <v>18</v>
      </c>
      <c r="F2950" t="s">
        <v>111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 s="16">
        <v>2951</v>
      </c>
      <c r="B2951" t="s">
        <v>2386</v>
      </c>
      <c r="C2951" t="s">
        <v>114</v>
      </c>
      <c r="D2951" s="18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 s="16">
        <v>2952</v>
      </c>
      <c r="B2952" t="s">
        <v>1906</v>
      </c>
      <c r="C2952" t="s">
        <v>42</v>
      </c>
      <c r="D2952" s="18">
        <v>2015</v>
      </c>
      <c r="E2952" t="s">
        <v>84</v>
      </c>
      <c r="F2952" t="s">
        <v>1907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 s="16">
        <v>2953</v>
      </c>
      <c r="B2953" t="s">
        <v>2387</v>
      </c>
      <c r="C2953" t="s">
        <v>47</v>
      </c>
      <c r="D2953" s="18">
        <v>2005</v>
      </c>
      <c r="E2953" t="s">
        <v>44</v>
      </c>
      <c r="F2953" t="s">
        <v>609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 s="16">
        <v>2954</v>
      </c>
      <c r="B2954" t="s">
        <v>2388</v>
      </c>
      <c r="C2954" t="s">
        <v>131</v>
      </c>
      <c r="D2954" s="18">
        <v>2006</v>
      </c>
      <c r="E2954" t="s">
        <v>18</v>
      </c>
      <c r="F2954" t="s">
        <v>386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 s="16">
        <v>2955</v>
      </c>
      <c r="B2955" t="s">
        <v>1688</v>
      </c>
      <c r="C2955" t="s">
        <v>42</v>
      </c>
      <c r="D2955" s="18">
        <v>2014</v>
      </c>
      <c r="E2955" t="s">
        <v>44</v>
      </c>
      <c r="F2955" t="s">
        <v>62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 s="16">
        <v>2956</v>
      </c>
      <c r="B2956" t="s">
        <v>2389</v>
      </c>
      <c r="C2956" t="s">
        <v>56</v>
      </c>
      <c r="D2956" s="18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 s="16">
        <v>2957</v>
      </c>
      <c r="B2957" t="s">
        <v>2390</v>
      </c>
      <c r="C2957" t="s">
        <v>16</v>
      </c>
      <c r="D2957" s="18">
        <v>1984</v>
      </c>
      <c r="E2957" t="s">
        <v>2</v>
      </c>
      <c r="F2957" t="s">
        <v>297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 s="16">
        <v>2958</v>
      </c>
      <c r="B2958" t="s">
        <v>2391</v>
      </c>
      <c r="C2958" t="s">
        <v>49</v>
      </c>
      <c r="D2958" s="18">
        <v>1993</v>
      </c>
      <c r="E2958" t="s">
        <v>13</v>
      </c>
      <c r="F2958" t="s">
        <v>297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 s="16">
        <v>2959</v>
      </c>
      <c r="B2959" t="s">
        <v>465</v>
      </c>
      <c r="C2959" t="s">
        <v>148</v>
      </c>
      <c r="D2959" s="18">
        <v>2003</v>
      </c>
      <c r="E2959" t="s">
        <v>73</v>
      </c>
      <c r="F2959" t="s">
        <v>129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 s="16">
        <v>2960</v>
      </c>
      <c r="B2960" t="s">
        <v>2392</v>
      </c>
      <c r="C2960" t="s">
        <v>87</v>
      </c>
      <c r="D2960" s="18">
        <v>1998</v>
      </c>
      <c r="E2960" t="s">
        <v>13</v>
      </c>
      <c r="F2960" t="s">
        <v>60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 s="16">
        <v>2961</v>
      </c>
      <c r="B2961" t="s">
        <v>2393</v>
      </c>
      <c r="C2961" t="s">
        <v>42</v>
      </c>
      <c r="D2961" s="18">
        <v>2010</v>
      </c>
      <c r="E2961" t="s">
        <v>2</v>
      </c>
      <c r="F2961" t="s">
        <v>60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 s="16">
        <v>2962</v>
      </c>
      <c r="B2962" t="s">
        <v>2394</v>
      </c>
      <c r="C2962" t="s">
        <v>42</v>
      </c>
      <c r="D2962" s="18">
        <v>2013</v>
      </c>
      <c r="E2962" t="s">
        <v>44</v>
      </c>
      <c r="F2962" t="s">
        <v>297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 s="16">
        <v>2963</v>
      </c>
      <c r="B2963" t="s">
        <v>336</v>
      </c>
      <c r="C2963" t="s">
        <v>119</v>
      </c>
      <c r="D2963" s="18">
        <v>2013</v>
      </c>
      <c r="E2963" t="s">
        <v>44</v>
      </c>
      <c r="F2963" t="s">
        <v>93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 s="16">
        <v>2964</v>
      </c>
      <c r="B2964" t="s">
        <v>586</v>
      </c>
      <c r="C2964" t="s">
        <v>148</v>
      </c>
      <c r="D2964" s="18">
        <v>2002</v>
      </c>
      <c r="E2964" t="s">
        <v>44</v>
      </c>
      <c r="F2964" t="s">
        <v>111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 s="16">
        <v>2965</v>
      </c>
      <c r="B2965" t="s">
        <v>2395</v>
      </c>
      <c r="C2965" t="s">
        <v>42</v>
      </c>
      <c r="D2965" s="18">
        <v>2011</v>
      </c>
      <c r="E2965" t="s">
        <v>18</v>
      </c>
      <c r="F2965" t="s">
        <v>111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 s="16">
        <v>2966</v>
      </c>
      <c r="B2966" t="s">
        <v>428</v>
      </c>
      <c r="C2966" t="s">
        <v>148</v>
      </c>
      <c r="D2966" s="18">
        <v>2003</v>
      </c>
      <c r="E2966" t="s">
        <v>44</v>
      </c>
      <c r="F2966" t="s">
        <v>111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 s="16">
        <v>2967</v>
      </c>
      <c r="B2967" t="s">
        <v>2396</v>
      </c>
      <c r="C2967" t="s">
        <v>66</v>
      </c>
      <c r="D2967" s="18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 s="16">
        <v>2968</v>
      </c>
      <c r="B2968" t="s">
        <v>2397</v>
      </c>
      <c r="C2968" t="s">
        <v>39</v>
      </c>
      <c r="D2968" s="18">
        <v>2007</v>
      </c>
      <c r="E2968" t="s">
        <v>18</v>
      </c>
      <c r="F2968" t="s">
        <v>386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 s="16">
        <v>2969</v>
      </c>
      <c r="B2969" t="s">
        <v>2398</v>
      </c>
      <c r="C2969" t="s">
        <v>39</v>
      </c>
      <c r="D2969" s="18">
        <v>2008</v>
      </c>
      <c r="E2969" t="s">
        <v>22</v>
      </c>
      <c r="F2969" t="s">
        <v>193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 s="16">
        <v>2970</v>
      </c>
      <c r="B2970" t="s">
        <v>2399</v>
      </c>
      <c r="C2970" t="s">
        <v>26</v>
      </c>
      <c r="D2970" s="18">
        <v>2013</v>
      </c>
      <c r="E2970" t="s">
        <v>2</v>
      </c>
      <c r="F2970" t="s">
        <v>452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 s="16">
        <v>2971</v>
      </c>
      <c r="B2971" t="s">
        <v>2400</v>
      </c>
      <c r="C2971" t="s">
        <v>119</v>
      </c>
      <c r="D2971" s="18">
        <v>2011</v>
      </c>
      <c r="E2971" t="s">
        <v>33</v>
      </c>
      <c r="F2971" t="s">
        <v>111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 s="16">
        <v>2972</v>
      </c>
      <c r="B2972" t="s">
        <v>2401</v>
      </c>
      <c r="C2972" t="s">
        <v>47</v>
      </c>
      <c r="D2972" s="18">
        <v>2004</v>
      </c>
      <c r="E2972" t="s">
        <v>22</v>
      </c>
      <c r="F2972" t="s">
        <v>2068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 s="16">
        <v>2973</v>
      </c>
      <c r="B2973" t="s">
        <v>2237</v>
      </c>
      <c r="C2973" t="s">
        <v>56</v>
      </c>
      <c r="D2973" s="18">
        <v>2004</v>
      </c>
      <c r="E2973" t="s">
        <v>44</v>
      </c>
      <c r="F2973" t="s">
        <v>62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 s="16">
        <v>2974</v>
      </c>
      <c r="B2974" t="s">
        <v>1523</v>
      </c>
      <c r="C2974" t="s">
        <v>142</v>
      </c>
      <c r="D2974" s="18">
        <v>2014</v>
      </c>
      <c r="E2974" t="s">
        <v>31</v>
      </c>
      <c r="F2974" t="s">
        <v>111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 s="16">
        <v>2975</v>
      </c>
      <c r="B2975" t="s">
        <v>2402</v>
      </c>
      <c r="C2975" t="s">
        <v>12</v>
      </c>
      <c r="D2975" s="18">
        <v>2012</v>
      </c>
      <c r="E2975" t="s">
        <v>44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 s="16">
        <v>2976</v>
      </c>
      <c r="B2976" t="s">
        <v>1239</v>
      </c>
      <c r="C2976" t="s">
        <v>12</v>
      </c>
      <c r="D2976" s="18">
        <v>2009</v>
      </c>
      <c r="E2976" t="s">
        <v>44</v>
      </c>
      <c r="F2976" t="s">
        <v>62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 s="16">
        <v>2977</v>
      </c>
      <c r="B2977" t="s">
        <v>2403</v>
      </c>
      <c r="C2977" t="s">
        <v>87</v>
      </c>
      <c r="D2977" s="18">
        <v>1997</v>
      </c>
      <c r="E2977" t="s">
        <v>44</v>
      </c>
      <c r="F2977" t="s">
        <v>197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 s="16">
        <v>2978</v>
      </c>
      <c r="B2978" t="s">
        <v>2404</v>
      </c>
      <c r="C2978" t="s">
        <v>12</v>
      </c>
      <c r="D2978" s="1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 s="16">
        <v>2979</v>
      </c>
      <c r="B2979" t="s">
        <v>824</v>
      </c>
      <c r="C2979" t="s">
        <v>114</v>
      </c>
      <c r="D2979" s="18">
        <v>2003</v>
      </c>
      <c r="E2979" t="s">
        <v>13</v>
      </c>
      <c r="F2979" t="s">
        <v>111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 s="16">
        <v>2980</v>
      </c>
      <c r="B2980" t="s">
        <v>2405</v>
      </c>
      <c r="C2980" t="s">
        <v>42</v>
      </c>
      <c r="D2980" s="18">
        <v>2008</v>
      </c>
      <c r="E2980" t="s">
        <v>44</v>
      </c>
      <c r="F2980" t="s">
        <v>122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 s="16">
        <v>2981</v>
      </c>
      <c r="B2981" t="s">
        <v>2406</v>
      </c>
      <c r="C2981" t="s">
        <v>68</v>
      </c>
      <c r="D2981" s="18">
        <v>2015</v>
      </c>
      <c r="E2981" t="s">
        <v>44</v>
      </c>
      <c r="F2981" t="s">
        <v>452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 s="16">
        <v>2982</v>
      </c>
      <c r="B2982" t="s">
        <v>1923</v>
      </c>
      <c r="C2982" t="s">
        <v>42</v>
      </c>
      <c r="D2982" s="18">
        <v>2007</v>
      </c>
      <c r="E2982" t="s">
        <v>2</v>
      </c>
      <c r="F2982" t="s">
        <v>62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 s="16">
        <v>2983</v>
      </c>
      <c r="B2983" t="s">
        <v>1035</v>
      </c>
      <c r="C2983" t="s">
        <v>114</v>
      </c>
      <c r="D2983" s="18">
        <v>2004</v>
      </c>
      <c r="E2983" t="s">
        <v>13</v>
      </c>
      <c r="F2983" t="s">
        <v>111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 s="16">
        <v>2984</v>
      </c>
      <c r="B2984" t="s">
        <v>2407</v>
      </c>
      <c r="C2984" t="s">
        <v>87</v>
      </c>
      <c r="D2984" s="18">
        <v>1997</v>
      </c>
      <c r="E2984" t="s">
        <v>73</v>
      </c>
      <c r="F2984" t="s">
        <v>180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 s="16">
        <v>2985</v>
      </c>
      <c r="B2985" t="s">
        <v>1752</v>
      </c>
      <c r="C2985" t="s">
        <v>150</v>
      </c>
      <c r="D2985" s="18">
        <v>2013</v>
      </c>
      <c r="E2985" t="s">
        <v>2</v>
      </c>
      <c r="F2985" t="s">
        <v>93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 s="16">
        <v>2986</v>
      </c>
      <c r="B2986" t="s">
        <v>2408</v>
      </c>
      <c r="C2986" t="s">
        <v>148</v>
      </c>
      <c r="D2986" s="18">
        <v>2003</v>
      </c>
      <c r="E2986" t="s">
        <v>73</v>
      </c>
      <c r="F2986" t="s">
        <v>1735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 s="16">
        <v>2987</v>
      </c>
      <c r="B2987" t="s">
        <v>2409</v>
      </c>
      <c r="C2987" t="s">
        <v>47</v>
      </c>
      <c r="D2987" s="18">
        <v>2005</v>
      </c>
      <c r="E2987" t="s">
        <v>44</v>
      </c>
      <c r="F2987" t="s">
        <v>93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 s="16">
        <v>2988</v>
      </c>
      <c r="B2988" t="s">
        <v>2410</v>
      </c>
      <c r="C2988" t="s">
        <v>131</v>
      </c>
      <c r="D2988" s="18">
        <v>2007</v>
      </c>
      <c r="E2988" t="s">
        <v>13</v>
      </c>
      <c r="F2988" t="s">
        <v>60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 s="16">
        <v>2989</v>
      </c>
      <c r="B2989" t="s">
        <v>2411</v>
      </c>
      <c r="C2989" t="s">
        <v>68</v>
      </c>
      <c r="D2989" s="18">
        <v>2014</v>
      </c>
      <c r="E2989" t="s">
        <v>44</v>
      </c>
      <c r="F2989" t="s">
        <v>651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 s="16">
        <v>2990</v>
      </c>
      <c r="B2990" t="s">
        <v>2412</v>
      </c>
      <c r="C2990" t="s">
        <v>26</v>
      </c>
      <c r="D2990" s="18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 s="16">
        <v>2991</v>
      </c>
      <c r="B2991" t="s">
        <v>2206</v>
      </c>
      <c r="C2991" t="s">
        <v>114</v>
      </c>
      <c r="D2991" s="18">
        <v>2005</v>
      </c>
      <c r="E2991" t="s">
        <v>44</v>
      </c>
      <c r="F2991" t="s">
        <v>197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 s="16">
        <v>2992</v>
      </c>
      <c r="B2992" t="s">
        <v>2413</v>
      </c>
      <c r="C2992" t="s">
        <v>68</v>
      </c>
      <c r="D2992" s="18">
        <v>2014</v>
      </c>
      <c r="E2992" t="s">
        <v>31</v>
      </c>
      <c r="F2992" t="s">
        <v>160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 s="16">
        <v>2993</v>
      </c>
      <c r="B2993" t="s">
        <v>1237</v>
      </c>
      <c r="C2993" t="s">
        <v>142</v>
      </c>
      <c r="D2993" s="18">
        <v>2016</v>
      </c>
      <c r="E2993" t="s">
        <v>31</v>
      </c>
      <c r="F2993" t="s">
        <v>108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 s="16">
        <v>2994</v>
      </c>
      <c r="B2994" t="s">
        <v>2414</v>
      </c>
      <c r="C2994" t="s">
        <v>87</v>
      </c>
      <c r="D2994" s="18">
        <v>1998</v>
      </c>
      <c r="E2994" t="s">
        <v>73</v>
      </c>
      <c r="F2994" t="s">
        <v>125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 s="16">
        <v>2995</v>
      </c>
      <c r="B2995" t="s">
        <v>2415</v>
      </c>
      <c r="C2995" t="s">
        <v>87</v>
      </c>
      <c r="D2995" s="18">
        <v>1998</v>
      </c>
      <c r="E2995" t="s">
        <v>22</v>
      </c>
      <c r="F2995" t="s">
        <v>185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 s="16">
        <v>2996</v>
      </c>
      <c r="B2996" t="s">
        <v>647</v>
      </c>
      <c r="C2996" t="s">
        <v>142</v>
      </c>
      <c r="D2996" s="18">
        <v>2015</v>
      </c>
      <c r="E2996" t="s">
        <v>18</v>
      </c>
      <c r="F2996" t="s">
        <v>111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 s="16">
        <v>2997</v>
      </c>
      <c r="B2997" t="s">
        <v>2416</v>
      </c>
      <c r="C2997" t="s">
        <v>26</v>
      </c>
      <c r="D2997" s="18">
        <v>2007</v>
      </c>
      <c r="E2997" t="s">
        <v>18</v>
      </c>
      <c r="F2997" t="s">
        <v>386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 s="16">
        <v>2998</v>
      </c>
      <c r="B2998" t="s">
        <v>301</v>
      </c>
      <c r="C2998" t="s">
        <v>114</v>
      </c>
      <c r="D2998" s="18">
        <v>2005</v>
      </c>
      <c r="E2998" t="s">
        <v>13</v>
      </c>
      <c r="F2998" t="s">
        <v>111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 s="16">
        <v>2999</v>
      </c>
      <c r="B2999" t="s">
        <v>2417</v>
      </c>
      <c r="C2999" t="s">
        <v>26</v>
      </c>
      <c r="D2999" s="18">
        <v>2009</v>
      </c>
      <c r="E2999" t="s">
        <v>84</v>
      </c>
      <c r="F2999" t="s">
        <v>1666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 s="16">
        <v>3000</v>
      </c>
      <c r="B3000" t="s">
        <v>2418</v>
      </c>
      <c r="C3000" t="s">
        <v>12</v>
      </c>
      <c r="D3000" s="18">
        <v>2006</v>
      </c>
      <c r="E3000" t="s">
        <v>31</v>
      </c>
      <c r="F3000" t="s">
        <v>93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 s="16">
        <v>3001</v>
      </c>
      <c r="B3001" t="s">
        <v>1164</v>
      </c>
      <c r="C3001" t="s">
        <v>114</v>
      </c>
      <c r="D3001" s="18">
        <v>2004</v>
      </c>
      <c r="E3001" t="s">
        <v>73</v>
      </c>
      <c r="F3001" t="s">
        <v>111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 s="16">
        <v>3002</v>
      </c>
      <c r="B3002" t="s">
        <v>2419</v>
      </c>
      <c r="C3002" t="s">
        <v>47</v>
      </c>
      <c r="D3002" s="18">
        <v>2006</v>
      </c>
      <c r="E3002" t="s">
        <v>18</v>
      </c>
      <c r="F3002" t="s">
        <v>60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 s="16">
        <v>3003</v>
      </c>
      <c r="B3003" t="s">
        <v>501</v>
      </c>
      <c r="C3003" t="s">
        <v>119</v>
      </c>
      <c r="D3003" s="18">
        <v>2008</v>
      </c>
      <c r="E3003" t="s">
        <v>22</v>
      </c>
      <c r="F3003" t="s">
        <v>111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 s="16">
        <v>3004</v>
      </c>
      <c r="B3004" t="s">
        <v>2420</v>
      </c>
      <c r="C3004" t="s">
        <v>47</v>
      </c>
      <c r="D3004" s="18">
        <v>2002</v>
      </c>
      <c r="E3004" t="s">
        <v>22</v>
      </c>
      <c r="F3004" t="s">
        <v>129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 s="16">
        <v>3005</v>
      </c>
      <c r="B3005" t="s">
        <v>2421</v>
      </c>
      <c r="C3005" t="s">
        <v>12</v>
      </c>
      <c r="D3005" s="18">
        <v>2011</v>
      </c>
      <c r="E3005" t="s">
        <v>28</v>
      </c>
      <c r="F3005" t="s">
        <v>2422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 s="16">
        <v>3006</v>
      </c>
      <c r="B3006" t="s">
        <v>2235</v>
      </c>
      <c r="C3006" t="s">
        <v>42</v>
      </c>
      <c r="D3006" s="18">
        <v>2008</v>
      </c>
      <c r="E3006" t="s">
        <v>44</v>
      </c>
      <c r="F3006" t="s">
        <v>2236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 s="16">
        <v>3007</v>
      </c>
      <c r="B3007" t="s">
        <v>2423</v>
      </c>
      <c r="C3007" t="s">
        <v>47</v>
      </c>
      <c r="D3007" s="18">
        <v>2004</v>
      </c>
      <c r="E3007" t="s">
        <v>28</v>
      </c>
      <c r="F3007" t="s">
        <v>609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 s="16">
        <v>3008</v>
      </c>
      <c r="B3008" t="s">
        <v>2424</v>
      </c>
      <c r="C3008" t="s">
        <v>26</v>
      </c>
      <c r="D3008" s="1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 s="16">
        <v>3009</v>
      </c>
      <c r="B3009" t="s">
        <v>2425</v>
      </c>
      <c r="C3009" t="s">
        <v>42</v>
      </c>
      <c r="D3009" s="18">
        <v>2007</v>
      </c>
      <c r="E3009" t="s">
        <v>31</v>
      </c>
      <c r="F3009" t="s">
        <v>609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 s="16">
        <v>3010</v>
      </c>
      <c r="B3010" t="s">
        <v>2426</v>
      </c>
      <c r="C3010" t="s">
        <v>26</v>
      </c>
      <c r="D3010" s="18">
        <v>2007</v>
      </c>
      <c r="E3010" t="s">
        <v>22</v>
      </c>
      <c r="F3010" t="s">
        <v>193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 s="16">
        <v>3011</v>
      </c>
      <c r="B3011" t="s">
        <v>2427</v>
      </c>
      <c r="C3011" t="s">
        <v>114</v>
      </c>
      <c r="D3011" s="18">
        <v>2003</v>
      </c>
      <c r="E3011" t="s">
        <v>31</v>
      </c>
      <c r="F3011" t="s">
        <v>62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 s="16">
        <v>3012</v>
      </c>
      <c r="B3012" t="s">
        <v>850</v>
      </c>
      <c r="C3012" t="s">
        <v>142</v>
      </c>
      <c r="D3012" s="18">
        <v>2013</v>
      </c>
      <c r="E3012" t="s">
        <v>18</v>
      </c>
      <c r="F3012" t="s">
        <v>111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 s="16">
        <v>3013</v>
      </c>
      <c r="B3013" t="s">
        <v>2428</v>
      </c>
      <c r="C3013" t="s">
        <v>42</v>
      </c>
      <c r="D3013" s="18">
        <v>2012</v>
      </c>
      <c r="E3013" t="s">
        <v>44</v>
      </c>
      <c r="F3013" t="s">
        <v>207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 s="16">
        <v>3014</v>
      </c>
      <c r="B3014" t="s">
        <v>2429</v>
      </c>
      <c r="C3014" t="s">
        <v>42</v>
      </c>
      <c r="D3014" s="18">
        <v>2007</v>
      </c>
      <c r="E3014" t="s">
        <v>31</v>
      </c>
      <c r="F3014" t="s">
        <v>45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 s="16">
        <v>3015</v>
      </c>
      <c r="B3015" t="s">
        <v>2430</v>
      </c>
      <c r="C3015" t="s">
        <v>87</v>
      </c>
      <c r="D3015" s="18">
        <v>1998</v>
      </c>
      <c r="E3015" t="s">
        <v>13</v>
      </c>
      <c r="F3015" t="s">
        <v>111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 s="16">
        <v>3016</v>
      </c>
      <c r="B3016" t="s">
        <v>2431</v>
      </c>
      <c r="C3016" t="s">
        <v>26</v>
      </c>
      <c r="D3016" s="18">
        <v>2010</v>
      </c>
      <c r="E3016" t="s">
        <v>84</v>
      </c>
      <c r="F3016" t="s">
        <v>452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 s="16">
        <v>3017</v>
      </c>
      <c r="B3017" t="s">
        <v>2432</v>
      </c>
      <c r="C3017" t="s">
        <v>87</v>
      </c>
      <c r="D3017" s="18">
        <v>1996</v>
      </c>
      <c r="E3017" t="s">
        <v>31</v>
      </c>
      <c r="F3017" t="s">
        <v>185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 s="16">
        <v>3018</v>
      </c>
      <c r="B3018" t="s">
        <v>2018</v>
      </c>
      <c r="C3018" t="s">
        <v>42</v>
      </c>
      <c r="D3018" s="18">
        <v>2006</v>
      </c>
      <c r="E3018" t="s">
        <v>33</v>
      </c>
      <c r="F3018" t="s">
        <v>93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 s="16">
        <v>3019</v>
      </c>
      <c r="B3019" t="s">
        <v>2433</v>
      </c>
      <c r="C3019" t="s">
        <v>114</v>
      </c>
      <c r="D3019" s="18">
        <v>2004</v>
      </c>
      <c r="E3019" t="s">
        <v>73</v>
      </c>
      <c r="F3019" t="s">
        <v>111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 s="16">
        <v>3020</v>
      </c>
      <c r="B3020" t="s">
        <v>1066</v>
      </c>
      <c r="C3020" t="s">
        <v>142</v>
      </c>
      <c r="D3020" s="18">
        <v>2014</v>
      </c>
      <c r="E3020" t="s">
        <v>31</v>
      </c>
      <c r="F3020" t="s">
        <v>108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 s="16">
        <v>3021</v>
      </c>
      <c r="B3021" t="s">
        <v>2434</v>
      </c>
      <c r="C3021" t="s">
        <v>12</v>
      </c>
      <c r="D3021" s="18">
        <v>2010</v>
      </c>
      <c r="E3021" t="s">
        <v>13</v>
      </c>
      <c r="F3021" t="s">
        <v>386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 s="16">
        <v>3022</v>
      </c>
      <c r="B3022" t="s">
        <v>2435</v>
      </c>
      <c r="C3022" t="s">
        <v>26</v>
      </c>
      <c r="D3022" s="18">
        <v>2006</v>
      </c>
      <c r="E3022" t="s">
        <v>28</v>
      </c>
      <c r="F3022" t="s">
        <v>2436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 s="16">
        <v>3023</v>
      </c>
      <c r="B3023" t="s">
        <v>2437</v>
      </c>
      <c r="C3023" t="s">
        <v>87</v>
      </c>
      <c r="D3023" s="18">
        <v>1998</v>
      </c>
      <c r="E3023" t="s">
        <v>44</v>
      </c>
      <c r="F3023" t="s">
        <v>60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 s="16">
        <v>3024</v>
      </c>
      <c r="B3024" t="s">
        <v>2438</v>
      </c>
      <c r="C3024" t="s">
        <v>114</v>
      </c>
      <c r="D3024" s="18">
        <v>2005</v>
      </c>
      <c r="E3024" t="s">
        <v>31</v>
      </c>
      <c r="F3024" t="s">
        <v>62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 s="16">
        <v>3025</v>
      </c>
      <c r="B3025" t="s">
        <v>2439</v>
      </c>
      <c r="C3025" t="s">
        <v>47</v>
      </c>
      <c r="D3025" s="18">
        <v>2002</v>
      </c>
      <c r="E3025" t="s">
        <v>33</v>
      </c>
      <c r="F3025" t="s">
        <v>2440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 s="16">
        <v>3026</v>
      </c>
      <c r="B3026" t="s">
        <v>771</v>
      </c>
      <c r="C3026" t="s">
        <v>12</v>
      </c>
      <c r="D3026" s="18">
        <v>2008</v>
      </c>
      <c r="E3026" t="s">
        <v>18</v>
      </c>
      <c r="F3026" t="s">
        <v>111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 s="16">
        <v>3027</v>
      </c>
      <c r="B3027" t="s">
        <v>2441</v>
      </c>
      <c r="C3027" t="s">
        <v>12</v>
      </c>
      <c r="D3027" s="18">
        <v>2008</v>
      </c>
      <c r="E3027" t="s">
        <v>28</v>
      </c>
      <c r="F3027" t="s">
        <v>297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 s="16">
        <v>3028</v>
      </c>
      <c r="B3028" t="s">
        <v>359</v>
      </c>
      <c r="C3028" t="s">
        <v>119</v>
      </c>
      <c r="D3028" s="18">
        <v>2015</v>
      </c>
      <c r="E3028" t="s">
        <v>22</v>
      </c>
      <c r="F3028" t="s">
        <v>297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 s="16">
        <v>3029</v>
      </c>
      <c r="B3029" t="s">
        <v>2442</v>
      </c>
      <c r="C3029" t="s">
        <v>131</v>
      </c>
      <c r="D3029" s="18">
        <v>2005</v>
      </c>
      <c r="E3029" t="s">
        <v>13</v>
      </c>
      <c r="F3029" t="s">
        <v>122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 s="16">
        <v>3030</v>
      </c>
      <c r="B3030" t="s">
        <v>1305</v>
      </c>
      <c r="C3030" t="s">
        <v>68</v>
      </c>
      <c r="D3030" s="18">
        <v>2014</v>
      </c>
      <c r="E3030" t="s">
        <v>44</v>
      </c>
      <c r="F3030" t="s">
        <v>207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 s="16">
        <v>3031</v>
      </c>
      <c r="B3031" t="s">
        <v>1380</v>
      </c>
      <c r="C3031" t="s">
        <v>131</v>
      </c>
      <c r="D3031" s="18">
        <v>2007</v>
      </c>
      <c r="E3031" t="s">
        <v>44</v>
      </c>
      <c r="F3031" t="s">
        <v>386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 s="16">
        <v>3032</v>
      </c>
      <c r="B3032" t="s">
        <v>2443</v>
      </c>
      <c r="C3032" t="s">
        <v>119</v>
      </c>
      <c r="D3032" s="18">
        <v>2011</v>
      </c>
      <c r="E3032" t="s">
        <v>22</v>
      </c>
      <c r="F3032" t="s">
        <v>879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 s="16">
        <v>3033</v>
      </c>
      <c r="B3033" t="s">
        <v>2444</v>
      </c>
      <c r="C3033" t="s">
        <v>87</v>
      </c>
      <c r="D3033" s="18">
        <v>1999</v>
      </c>
      <c r="E3033" t="s">
        <v>22</v>
      </c>
      <c r="F3033" t="s">
        <v>60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 s="16">
        <v>3034</v>
      </c>
      <c r="B3034" t="s">
        <v>2445</v>
      </c>
      <c r="C3034" t="s">
        <v>12</v>
      </c>
      <c r="D3034" s="18">
        <v>2008</v>
      </c>
      <c r="E3034" t="s">
        <v>13</v>
      </c>
      <c r="F3034" t="s">
        <v>93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 s="16">
        <v>3035</v>
      </c>
      <c r="B3035" t="s">
        <v>1575</v>
      </c>
      <c r="C3035" t="s">
        <v>39</v>
      </c>
      <c r="D3035" s="18">
        <v>2010</v>
      </c>
      <c r="E3035" t="s">
        <v>44</v>
      </c>
      <c r="F3035" t="s">
        <v>185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 s="16">
        <v>3036</v>
      </c>
      <c r="B3036" t="s">
        <v>816</v>
      </c>
      <c r="C3036" t="s">
        <v>119</v>
      </c>
      <c r="D3036" s="18">
        <v>2013</v>
      </c>
      <c r="E3036" t="s">
        <v>31</v>
      </c>
      <c r="F3036" t="s">
        <v>45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 s="16">
        <v>3037</v>
      </c>
      <c r="B3037" t="s">
        <v>1906</v>
      </c>
      <c r="C3037" t="s">
        <v>68</v>
      </c>
      <c r="D3037" s="18">
        <v>2015</v>
      </c>
      <c r="E3037" t="s">
        <v>84</v>
      </c>
      <c r="F3037" t="s">
        <v>1907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 s="16">
        <v>3038</v>
      </c>
      <c r="B3038" t="s">
        <v>2446</v>
      </c>
      <c r="C3038" t="s">
        <v>12</v>
      </c>
      <c r="D3038" s="18">
        <v>2008</v>
      </c>
      <c r="E3038" t="s">
        <v>24</v>
      </c>
      <c r="F3038" t="s">
        <v>93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 s="16">
        <v>3039</v>
      </c>
      <c r="B3039" t="s">
        <v>2447</v>
      </c>
      <c r="C3039" t="s">
        <v>26</v>
      </c>
      <c r="D3039" s="18">
        <v>2010</v>
      </c>
      <c r="E3039" t="s">
        <v>33</v>
      </c>
      <c r="F3039" t="s">
        <v>160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 s="16">
        <v>3040</v>
      </c>
      <c r="B3040" t="s">
        <v>1156</v>
      </c>
      <c r="C3040" t="s">
        <v>12</v>
      </c>
      <c r="D3040" s="18">
        <v>2008</v>
      </c>
      <c r="E3040" t="s">
        <v>44</v>
      </c>
      <c r="F3040" t="s">
        <v>62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 s="16">
        <v>3041</v>
      </c>
      <c r="B3041" t="s">
        <v>1956</v>
      </c>
      <c r="C3041" t="s">
        <v>12</v>
      </c>
      <c r="D3041" s="18">
        <v>2010</v>
      </c>
      <c r="E3041" t="s">
        <v>28</v>
      </c>
      <c r="F3041" t="s">
        <v>446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 s="16">
        <v>3042</v>
      </c>
      <c r="B3042" t="s">
        <v>2448</v>
      </c>
      <c r="C3042" t="s">
        <v>119</v>
      </c>
      <c r="D3042" s="18">
        <v>2008</v>
      </c>
      <c r="E3042" t="s">
        <v>213</v>
      </c>
      <c r="F3042" t="s">
        <v>111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 s="16">
        <v>3043</v>
      </c>
      <c r="B3043" t="s">
        <v>2449</v>
      </c>
      <c r="C3043" t="s">
        <v>47</v>
      </c>
      <c r="D3043" s="18">
        <v>2003</v>
      </c>
      <c r="E3043" t="s">
        <v>2</v>
      </c>
      <c r="F3043" t="s">
        <v>386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 s="16">
        <v>3044</v>
      </c>
      <c r="B3044" t="s">
        <v>595</v>
      </c>
      <c r="C3044" t="s">
        <v>131</v>
      </c>
      <c r="D3044" s="18">
        <v>2006</v>
      </c>
      <c r="E3044" t="s">
        <v>73</v>
      </c>
      <c r="F3044" t="s">
        <v>386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 s="16">
        <v>3045</v>
      </c>
      <c r="B3045" t="s">
        <v>2450</v>
      </c>
      <c r="C3045" t="s">
        <v>26</v>
      </c>
      <c r="D3045" s="18">
        <v>2010</v>
      </c>
      <c r="E3045" t="s">
        <v>28</v>
      </c>
      <c r="F3045" t="s">
        <v>93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 s="16">
        <v>3046</v>
      </c>
      <c r="B3046" t="s">
        <v>2451</v>
      </c>
      <c r="C3046" t="s">
        <v>128</v>
      </c>
      <c r="D3046" s="18">
        <v>1981</v>
      </c>
      <c r="E3046" t="s">
        <v>44</v>
      </c>
      <c r="F3046" t="s">
        <v>2452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 s="16">
        <v>3047</v>
      </c>
      <c r="B3047" t="s">
        <v>2453</v>
      </c>
      <c r="C3047" t="s">
        <v>26</v>
      </c>
      <c r="D3047" s="18">
        <v>2007</v>
      </c>
      <c r="E3047" t="s">
        <v>84</v>
      </c>
      <c r="F3047" t="s">
        <v>177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 s="16">
        <v>3048</v>
      </c>
      <c r="B3048" t="s">
        <v>2454</v>
      </c>
      <c r="C3048" t="s">
        <v>39</v>
      </c>
      <c r="D3048" s="18">
        <v>2012</v>
      </c>
      <c r="E3048" t="s">
        <v>13</v>
      </c>
      <c r="F3048" t="s">
        <v>111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 s="16">
        <v>3049</v>
      </c>
      <c r="B3049" t="s">
        <v>2248</v>
      </c>
      <c r="C3049" t="s">
        <v>42</v>
      </c>
      <c r="D3049" s="18">
        <v>2014</v>
      </c>
      <c r="E3049" t="s">
        <v>31</v>
      </c>
      <c r="F3049" t="s">
        <v>45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 s="16">
        <v>3050</v>
      </c>
      <c r="B3050" t="s">
        <v>2455</v>
      </c>
      <c r="C3050" t="s">
        <v>119</v>
      </c>
      <c r="D3050" s="18">
        <v>2010</v>
      </c>
      <c r="E3050" t="s">
        <v>33</v>
      </c>
      <c r="F3050" t="s">
        <v>111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5">
      <c r="A3051" s="16">
        <v>3051</v>
      </c>
      <c r="B3051" t="s">
        <v>2456</v>
      </c>
      <c r="C3051" t="s">
        <v>56</v>
      </c>
      <c r="D3051" s="18"/>
      <c r="E3051" t="s">
        <v>44</v>
      </c>
      <c r="F3051" t="s">
        <v>452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 s="16">
        <v>3052</v>
      </c>
      <c r="B3052" t="s">
        <v>2457</v>
      </c>
      <c r="C3052" t="s">
        <v>26</v>
      </c>
      <c r="D3052" s="18">
        <v>2006</v>
      </c>
      <c r="E3052" t="s">
        <v>28</v>
      </c>
      <c r="F3052" t="s">
        <v>2458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 s="16">
        <v>3053</v>
      </c>
      <c r="B3053" t="s">
        <v>2459</v>
      </c>
      <c r="C3053" t="s">
        <v>87</v>
      </c>
      <c r="D3053" s="18">
        <v>1999</v>
      </c>
      <c r="E3053" t="s">
        <v>33</v>
      </c>
      <c r="F3053" t="s">
        <v>45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 s="16">
        <v>3054</v>
      </c>
      <c r="B3054" t="s">
        <v>1222</v>
      </c>
      <c r="C3054" t="s">
        <v>114</v>
      </c>
      <c r="D3054" s="18">
        <v>2004</v>
      </c>
      <c r="E3054" t="s">
        <v>13</v>
      </c>
      <c r="F3054" t="s">
        <v>111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 s="16">
        <v>3055</v>
      </c>
      <c r="B3055" t="s">
        <v>2088</v>
      </c>
      <c r="C3055" t="s">
        <v>42</v>
      </c>
      <c r="D3055" s="18">
        <v>2008</v>
      </c>
      <c r="E3055" t="s">
        <v>13</v>
      </c>
      <c r="F3055" t="s">
        <v>93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 s="16">
        <v>3056</v>
      </c>
      <c r="B3056" t="s">
        <v>1305</v>
      </c>
      <c r="C3056" t="s">
        <v>150</v>
      </c>
      <c r="D3056" s="18">
        <v>2014</v>
      </c>
      <c r="E3056" t="s">
        <v>44</v>
      </c>
      <c r="F3056" t="s">
        <v>207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 s="16">
        <v>3057</v>
      </c>
      <c r="B3057" t="s">
        <v>2460</v>
      </c>
      <c r="C3057" t="s">
        <v>47</v>
      </c>
      <c r="D3057" s="18">
        <v>2007</v>
      </c>
      <c r="E3057" t="s">
        <v>13</v>
      </c>
      <c r="F3057" t="s">
        <v>62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 s="16">
        <v>3058</v>
      </c>
      <c r="B3058" t="s">
        <v>2461</v>
      </c>
      <c r="C3058" t="s">
        <v>47</v>
      </c>
      <c r="D3058" s="18">
        <v>2003</v>
      </c>
      <c r="E3058" t="s">
        <v>13</v>
      </c>
      <c r="F3058" t="s">
        <v>60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 s="16">
        <v>3059</v>
      </c>
      <c r="B3059" t="s">
        <v>2462</v>
      </c>
      <c r="C3059" t="s">
        <v>47</v>
      </c>
      <c r="D3059" s="18">
        <v>2007</v>
      </c>
      <c r="E3059" t="s">
        <v>73</v>
      </c>
      <c r="F3059" t="s">
        <v>129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 s="16">
        <v>3060</v>
      </c>
      <c r="B3060" t="s">
        <v>2463</v>
      </c>
      <c r="C3060" t="s">
        <v>87</v>
      </c>
      <c r="D3060" s="18">
        <v>1998</v>
      </c>
      <c r="E3060" t="s">
        <v>13</v>
      </c>
      <c r="F3060" t="s">
        <v>111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 s="16">
        <v>3061</v>
      </c>
      <c r="B3061" t="s">
        <v>2464</v>
      </c>
      <c r="C3061" t="s">
        <v>87</v>
      </c>
      <c r="D3061" s="18">
        <v>2001</v>
      </c>
      <c r="E3061" t="s">
        <v>22</v>
      </c>
      <c r="F3061" t="s">
        <v>111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 s="16">
        <v>3062</v>
      </c>
      <c r="B3062" t="s">
        <v>2465</v>
      </c>
      <c r="C3062" t="s">
        <v>47</v>
      </c>
      <c r="D3062" s="18">
        <v>2002</v>
      </c>
      <c r="E3062" t="s">
        <v>13</v>
      </c>
      <c r="F3062" t="s">
        <v>111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 s="16">
        <v>3063</v>
      </c>
      <c r="B3063" t="s">
        <v>528</v>
      </c>
      <c r="C3063" t="s">
        <v>114</v>
      </c>
      <c r="D3063" s="18">
        <v>2003</v>
      </c>
      <c r="E3063" t="s">
        <v>44</v>
      </c>
      <c r="F3063" t="s">
        <v>386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 s="16">
        <v>3064</v>
      </c>
      <c r="B3064" t="s">
        <v>2466</v>
      </c>
      <c r="C3064" t="s">
        <v>47</v>
      </c>
      <c r="D3064" s="18">
        <v>2006</v>
      </c>
      <c r="E3064" t="s">
        <v>213</v>
      </c>
      <c r="F3064" t="s">
        <v>129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 s="16">
        <v>3065</v>
      </c>
      <c r="B3065" t="s">
        <v>2467</v>
      </c>
      <c r="C3065" t="s">
        <v>39</v>
      </c>
      <c r="D3065" s="18">
        <v>2009</v>
      </c>
      <c r="E3065" t="s">
        <v>13</v>
      </c>
      <c r="F3065" t="s">
        <v>111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 s="16">
        <v>3066</v>
      </c>
      <c r="B3066" t="s">
        <v>2468</v>
      </c>
      <c r="C3066" t="s">
        <v>47</v>
      </c>
      <c r="D3066" s="18">
        <v>2000</v>
      </c>
      <c r="E3066" t="s">
        <v>13</v>
      </c>
      <c r="F3066" t="s">
        <v>185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 s="16">
        <v>3067</v>
      </c>
      <c r="B3067" t="s">
        <v>1319</v>
      </c>
      <c r="C3067" t="s">
        <v>148</v>
      </c>
      <c r="D3067" s="18">
        <v>2005</v>
      </c>
      <c r="E3067" t="s">
        <v>2</v>
      </c>
      <c r="F3067" t="s">
        <v>62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 s="16">
        <v>3068</v>
      </c>
      <c r="B3068" t="s">
        <v>2469</v>
      </c>
      <c r="C3068" t="s">
        <v>12</v>
      </c>
      <c r="D3068" s="18">
        <v>2012</v>
      </c>
      <c r="E3068" t="s">
        <v>24</v>
      </c>
      <c r="F3068" t="s">
        <v>297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 s="16">
        <v>3069</v>
      </c>
      <c r="B3069" t="s">
        <v>2470</v>
      </c>
      <c r="C3069" t="s">
        <v>56</v>
      </c>
      <c r="D3069" s="18">
        <v>2003</v>
      </c>
      <c r="E3069" t="s">
        <v>22</v>
      </c>
      <c r="F3069" t="s">
        <v>277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 s="16">
        <v>3070</v>
      </c>
      <c r="B3070" t="s">
        <v>2471</v>
      </c>
      <c r="C3070" t="s">
        <v>56</v>
      </c>
      <c r="D3070" s="18">
        <v>2004</v>
      </c>
      <c r="E3070" t="s">
        <v>84</v>
      </c>
      <c r="F3070" t="s">
        <v>511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 s="16">
        <v>3071</v>
      </c>
      <c r="B3071" t="s">
        <v>1752</v>
      </c>
      <c r="C3071" t="s">
        <v>42</v>
      </c>
      <c r="D3071" s="18">
        <v>2013</v>
      </c>
      <c r="E3071" t="s">
        <v>2</v>
      </c>
      <c r="F3071" t="s">
        <v>93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 s="16">
        <v>3072</v>
      </c>
      <c r="B3072" t="s">
        <v>1770</v>
      </c>
      <c r="C3072" t="s">
        <v>119</v>
      </c>
      <c r="D3072" s="18">
        <v>2013</v>
      </c>
      <c r="E3072" t="s">
        <v>28</v>
      </c>
      <c r="F3072" t="s">
        <v>93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 s="16">
        <v>3073</v>
      </c>
      <c r="B3073" t="s">
        <v>2472</v>
      </c>
      <c r="C3073" t="s">
        <v>47</v>
      </c>
      <c r="D3073" s="18">
        <v>2004</v>
      </c>
      <c r="E3073" t="s">
        <v>73</v>
      </c>
      <c r="F3073" t="s">
        <v>177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 s="16">
        <v>3074</v>
      </c>
      <c r="B3074" t="s">
        <v>2473</v>
      </c>
      <c r="C3074" t="s">
        <v>87</v>
      </c>
      <c r="D3074" s="18">
        <v>1998</v>
      </c>
      <c r="E3074" t="s">
        <v>22</v>
      </c>
      <c r="F3074" t="s">
        <v>60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 s="16">
        <v>3075</v>
      </c>
      <c r="B3075" t="s">
        <v>2474</v>
      </c>
      <c r="C3075" t="s">
        <v>119</v>
      </c>
      <c r="D3075" s="18">
        <v>2010</v>
      </c>
      <c r="E3075" t="s">
        <v>213</v>
      </c>
      <c r="F3075" t="s">
        <v>122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 s="16">
        <v>3076</v>
      </c>
      <c r="B3076" t="s">
        <v>2475</v>
      </c>
      <c r="C3076" t="s">
        <v>42</v>
      </c>
      <c r="D3076" s="18">
        <v>2010</v>
      </c>
      <c r="E3076" t="s">
        <v>44</v>
      </c>
      <c r="F3076" t="s">
        <v>2012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 s="16">
        <v>3077</v>
      </c>
      <c r="B3077" t="s">
        <v>2476</v>
      </c>
      <c r="C3077" t="s">
        <v>26</v>
      </c>
      <c r="D3077" s="18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 s="16">
        <v>3078</v>
      </c>
      <c r="B3078" t="s">
        <v>746</v>
      </c>
      <c r="C3078" t="s">
        <v>131</v>
      </c>
      <c r="D3078" s="18">
        <v>2010</v>
      </c>
      <c r="E3078" t="s">
        <v>44</v>
      </c>
      <c r="F3078" t="s">
        <v>452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 s="16">
        <v>3079</v>
      </c>
      <c r="B3079" t="s">
        <v>631</v>
      </c>
      <c r="C3079" t="s">
        <v>148</v>
      </c>
      <c r="D3079" s="18">
        <v>2003</v>
      </c>
      <c r="E3079" t="s">
        <v>33</v>
      </c>
      <c r="F3079" t="s">
        <v>111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 s="16">
        <v>3080</v>
      </c>
      <c r="B3080" t="s">
        <v>2477</v>
      </c>
      <c r="C3080" t="s">
        <v>42</v>
      </c>
      <c r="D3080" s="18">
        <v>2008</v>
      </c>
      <c r="E3080" t="s">
        <v>13</v>
      </c>
      <c r="F3080" t="s">
        <v>111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 s="16">
        <v>3081</v>
      </c>
      <c r="B3081" t="s">
        <v>2478</v>
      </c>
      <c r="C3081" t="s">
        <v>128</v>
      </c>
      <c r="D3081" s="18">
        <v>1982</v>
      </c>
      <c r="E3081" t="s">
        <v>44</v>
      </c>
      <c r="F3081" t="s">
        <v>62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 s="16">
        <v>3082</v>
      </c>
      <c r="B3082" t="s">
        <v>679</v>
      </c>
      <c r="C3082" t="s">
        <v>694</v>
      </c>
      <c r="D3082" s="18">
        <v>2013</v>
      </c>
      <c r="E3082" t="s">
        <v>44</v>
      </c>
      <c r="F3082" t="s">
        <v>207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 s="16">
        <v>3083</v>
      </c>
      <c r="B3083" t="s">
        <v>2479</v>
      </c>
      <c r="C3083" t="s">
        <v>12</v>
      </c>
      <c r="D3083" s="18">
        <v>2008</v>
      </c>
      <c r="E3083" t="s">
        <v>213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 s="16">
        <v>3084</v>
      </c>
      <c r="B3084" t="s">
        <v>2480</v>
      </c>
      <c r="C3084" t="s">
        <v>56</v>
      </c>
      <c r="D3084" s="18">
        <v>2002</v>
      </c>
      <c r="E3084" t="s">
        <v>44</v>
      </c>
      <c r="F3084" t="s">
        <v>1299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 s="16">
        <v>3085</v>
      </c>
      <c r="B3085" t="s">
        <v>2481</v>
      </c>
      <c r="C3085" t="s">
        <v>47</v>
      </c>
      <c r="D3085" s="18">
        <v>2004</v>
      </c>
      <c r="E3085" t="s">
        <v>22</v>
      </c>
      <c r="F3085" t="s">
        <v>185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 s="16">
        <v>3086</v>
      </c>
      <c r="B3086" t="s">
        <v>2482</v>
      </c>
      <c r="C3086" t="s">
        <v>131</v>
      </c>
      <c r="D3086" s="18">
        <v>2010</v>
      </c>
      <c r="E3086" t="s">
        <v>44</v>
      </c>
      <c r="F3086" t="s">
        <v>297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 s="16">
        <v>3087</v>
      </c>
      <c r="B3087" t="s">
        <v>2483</v>
      </c>
      <c r="C3087" t="s">
        <v>56</v>
      </c>
      <c r="D3087" s="18">
        <v>2004</v>
      </c>
      <c r="E3087" t="s">
        <v>2</v>
      </c>
      <c r="F3087" t="s">
        <v>452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 s="16">
        <v>3088</v>
      </c>
      <c r="B3088" t="s">
        <v>2484</v>
      </c>
      <c r="C3088" t="s">
        <v>87</v>
      </c>
      <c r="D3088" s="18">
        <v>1998</v>
      </c>
      <c r="E3088" t="s">
        <v>28</v>
      </c>
      <c r="F3088" t="s">
        <v>60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 s="16">
        <v>3089</v>
      </c>
      <c r="B3089" t="s">
        <v>2485</v>
      </c>
      <c r="C3089" t="s">
        <v>114</v>
      </c>
      <c r="D3089" s="18">
        <v>2005</v>
      </c>
      <c r="E3089" t="s">
        <v>31</v>
      </c>
      <c r="F3089" t="s">
        <v>93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 s="16">
        <v>3090</v>
      </c>
      <c r="B3090" t="s">
        <v>524</v>
      </c>
      <c r="C3090" t="s">
        <v>131</v>
      </c>
      <c r="D3090" s="18">
        <v>2009</v>
      </c>
      <c r="E3090" t="s">
        <v>13</v>
      </c>
      <c r="F3090" t="s">
        <v>111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 s="16">
        <v>3091</v>
      </c>
      <c r="B3091" t="s">
        <v>1582</v>
      </c>
      <c r="C3091" t="s">
        <v>131</v>
      </c>
      <c r="D3091" s="18">
        <v>2007</v>
      </c>
      <c r="E3091" t="s">
        <v>44</v>
      </c>
      <c r="F3091" t="s">
        <v>62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 s="16">
        <v>3092</v>
      </c>
      <c r="B3092" t="s">
        <v>2486</v>
      </c>
      <c r="C3092" t="s">
        <v>26</v>
      </c>
      <c r="D3092" s="18">
        <v>2007</v>
      </c>
      <c r="E3092" t="s">
        <v>28</v>
      </c>
      <c r="F3092" t="s">
        <v>297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 s="16">
        <v>3093</v>
      </c>
      <c r="B3093" t="s">
        <v>2487</v>
      </c>
      <c r="C3093" t="s">
        <v>68</v>
      </c>
      <c r="D3093" s="18">
        <v>2015</v>
      </c>
      <c r="E3093" t="s">
        <v>18</v>
      </c>
      <c r="F3093" t="s">
        <v>515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 s="16">
        <v>3094</v>
      </c>
      <c r="B3094" t="s">
        <v>2488</v>
      </c>
      <c r="C3094" t="s">
        <v>39</v>
      </c>
      <c r="D3094" s="18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 s="16">
        <v>3095</v>
      </c>
      <c r="B3095" t="s">
        <v>2489</v>
      </c>
      <c r="C3095" t="s">
        <v>87</v>
      </c>
      <c r="D3095" s="18">
        <v>1998</v>
      </c>
      <c r="E3095" t="s">
        <v>13</v>
      </c>
      <c r="F3095" t="s">
        <v>1315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 s="16">
        <v>3096</v>
      </c>
      <c r="B3096" t="s">
        <v>1576</v>
      </c>
      <c r="C3096" t="s">
        <v>150</v>
      </c>
      <c r="D3096" s="18">
        <v>2014</v>
      </c>
      <c r="E3096" t="s">
        <v>44</v>
      </c>
      <c r="F3096" t="s">
        <v>452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 s="16">
        <v>3097</v>
      </c>
      <c r="B3097" t="s">
        <v>2454</v>
      </c>
      <c r="C3097" t="s">
        <v>42</v>
      </c>
      <c r="D3097" s="18">
        <v>2012</v>
      </c>
      <c r="E3097" t="s">
        <v>13</v>
      </c>
      <c r="F3097" t="s">
        <v>111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 s="16">
        <v>3098</v>
      </c>
      <c r="B3098" t="s">
        <v>473</v>
      </c>
      <c r="C3098" t="s">
        <v>47</v>
      </c>
      <c r="D3098" s="18">
        <v>2008</v>
      </c>
      <c r="E3098" t="s">
        <v>44</v>
      </c>
      <c r="F3098" t="s">
        <v>62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 s="16">
        <v>3099</v>
      </c>
      <c r="B3099" t="s">
        <v>1899</v>
      </c>
      <c r="C3099" t="s">
        <v>42</v>
      </c>
      <c r="D3099" s="18">
        <v>2008</v>
      </c>
      <c r="E3099" t="s">
        <v>213</v>
      </c>
      <c r="F3099" t="s">
        <v>93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 s="16">
        <v>3100</v>
      </c>
      <c r="B3100" t="s">
        <v>895</v>
      </c>
      <c r="C3100" t="s">
        <v>142</v>
      </c>
      <c r="D3100" s="18">
        <v>2014</v>
      </c>
      <c r="E3100" t="s">
        <v>44</v>
      </c>
      <c r="F3100" t="s">
        <v>108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 s="16">
        <v>3101</v>
      </c>
      <c r="B3101" t="s">
        <v>2477</v>
      </c>
      <c r="C3101" t="s">
        <v>39</v>
      </c>
      <c r="D3101" s="18">
        <v>2008</v>
      </c>
      <c r="E3101" t="s">
        <v>13</v>
      </c>
      <c r="F3101" t="s">
        <v>111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 s="16">
        <v>3102</v>
      </c>
      <c r="B3102" t="s">
        <v>2490</v>
      </c>
      <c r="C3102" t="s">
        <v>47</v>
      </c>
      <c r="D3102" s="18">
        <v>2005</v>
      </c>
      <c r="E3102" t="s">
        <v>22</v>
      </c>
      <c r="F3102" t="s">
        <v>193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 s="16">
        <v>3103</v>
      </c>
      <c r="B3103" t="s">
        <v>2491</v>
      </c>
      <c r="C3103" t="s">
        <v>148</v>
      </c>
      <c r="D3103" s="18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 s="16">
        <v>3104</v>
      </c>
      <c r="B3104" t="s">
        <v>2379</v>
      </c>
      <c r="C3104" t="s">
        <v>47</v>
      </c>
      <c r="D3104" s="18">
        <v>2005</v>
      </c>
      <c r="E3104" t="s">
        <v>2</v>
      </c>
      <c r="F3104" t="s">
        <v>452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 s="16">
        <v>3105</v>
      </c>
      <c r="B3105" t="s">
        <v>1178</v>
      </c>
      <c r="C3105" t="s">
        <v>131</v>
      </c>
      <c r="D3105" s="18">
        <v>2008</v>
      </c>
      <c r="E3105" t="s">
        <v>2</v>
      </c>
      <c r="F3105" t="s">
        <v>386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 s="16">
        <v>3106</v>
      </c>
      <c r="B3106" t="s">
        <v>2492</v>
      </c>
      <c r="C3106" t="s">
        <v>56</v>
      </c>
      <c r="D3106" s="18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 s="16">
        <v>3107</v>
      </c>
      <c r="B3107" t="s">
        <v>2493</v>
      </c>
      <c r="C3107" t="s">
        <v>26</v>
      </c>
      <c r="D3107" s="18">
        <v>2009</v>
      </c>
      <c r="E3107" t="s">
        <v>44</v>
      </c>
      <c r="F3107" t="s">
        <v>386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 s="16">
        <v>3108</v>
      </c>
      <c r="B3108" t="s">
        <v>2494</v>
      </c>
      <c r="C3108" t="s">
        <v>47</v>
      </c>
      <c r="D3108" s="18">
        <v>2002</v>
      </c>
      <c r="E3108" t="s">
        <v>18</v>
      </c>
      <c r="F3108" t="s">
        <v>93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 s="16">
        <v>3109</v>
      </c>
      <c r="B3109" t="s">
        <v>2495</v>
      </c>
      <c r="C3109" t="s">
        <v>12</v>
      </c>
      <c r="D3109" s="18">
        <v>2009</v>
      </c>
      <c r="E3109" t="s">
        <v>44</v>
      </c>
      <c r="F3109" t="s">
        <v>2496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 s="16">
        <v>3110</v>
      </c>
      <c r="B3110" t="s">
        <v>2497</v>
      </c>
      <c r="C3110" t="s">
        <v>56</v>
      </c>
      <c r="D3110" s="18">
        <v>2005</v>
      </c>
      <c r="E3110" t="s">
        <v>28</v>
      </c>
      <c r="F3110" t="s">
        <v>386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 s="16">
        <v>3111</v>
      </c>
      <c r="B3111" t="s">
        <v>2498</v>
      </c>
      <c r="C3111" t="s">
        <v>87</v>
      </c>
      <c r="D3111" s="18">
        <v>1999</v>
      </c>
      <c r="E3111" t="s">
        <v>22</v>
      </c>
      <c r="F3111" t="s">
        <v>277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 s="16">
        <v>3112</v>
      </c>
      <c r="B3112" t="s">
        <v>2213</v>
      </c>
      <c r="C3112" t="s">
        <v>26</v>
      </c>
      <c r="D3112" s="18">
        <v>2009</v>
      </c>
      <c r="E3112" t="s">
        <v>24</v>
      </c>
      <c r="F3112" t="s">
        <v>386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 s="16">
        <v>3113</v>
      </c>
      <c r="B3113" t="s">
        <v>2499</v>
      </c>
      <c r="C3113" t="s">
        <v>68</v>
      </c>
      <c r="D3113" s="18">
        <v>2014</v>
      </c>
      <c r="E3113" t="s">
        <v>13</v>
      </c>
      <c r="F3113" t="s">
        <v>2500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 s="16">
        <v>3114</v>
      </c>
      <c r="B3114" t="s">
        <v>1622</v>
      </c>
      <c r="C3114" t="s">
        <v>39</v>
      </c>
      <c r="D3114" s="18">
        <v>2009</v>
      </c>
      <c r="E3114" t="s">
        <v>13</v>
      </c>
      <c r="F3114" t="s">
        <v>111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 s="16">
        <v>3115</v>
      </c>
      <c r="B3115" t="s">
        <v>2501</v>
      </c>
      <c r="C3115" t="s">
        <v>56</v>
      </c>
      <c r="D3115" s="18">
        <v>2003</v>
      </c>
      <c r="E3115" t="s">
        <v>213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 s="16">
        <v>3116</v>
      </c>
      <c r="B3116" t="s">
        <v>2502</v>
      </c>
      <c r="C3116" t="s">
        <v>26</v>
      </c>
      <c r="D3116" s="18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 s="16">
        <v>3117</v>
      </c>
      <c r="B3117" t="s">
        <v>1267</v>
      </c>
      <c r="C3117" t="s">
        <v>87</v>
      </c>
      <c r="D3117" s="18">
        <v>1998</v>
      </c>
      <c r="E3117" t="s">
        <v>31</v>
      </c>
      <c r="F3117" t="s">
        <v>129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 s="16">
        <v>3118</v>
      </c>
      <c r="B3118" t="s">
        <v>2503</v>
      </c>
      <c r="C3118" t="s">
        <v>47</v>
      </c>
      <c r="D3118" s="18">
        <v>2003</v>
      </c>
      <c r="E3118" t="s">
        <v>22</v>
      </c>
      <c r="F3118" t="s">
        <v>193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 s="16">
        <v>3119</v>
      </c>
      <c r="B3119" t="s">
        <v>2504</v>
      </c>
      <c r="C3119" t="s">
        <v>47</v>
      </c>
      <c r="D3119" s="18">
        <v>2007</v>
      </c>
      <c r="E3119" t="s">
        <v>28</v>
      </c>
      <c r="F3119" t="s">
        <v>60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 s="16">
        <v>3120</v>
      </c>
      <c r="B3120" t="s">
        <v>2505</v>
      </c>
      <c r="C3120" t="s">
        <v>128</v>
      </c>
      <c r="D3120" s="18">
        <v>1987</v>
      </c>
      <c r="E3120" t="s">
        <v>44</v>
      </c>
      <c r="F3120" t="s">
        <v>62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 s="16">
        <v>3121</v>
      </c>
      <c r="B3121" t="s">
        <v>2506</v>
      </c>
      <c r="C3121" t="s">
        <v>47</v>
      </c>
      <c r="D3121" s="18">
        <v>2005</v>
      </c>
      <c r="E3121" t="s">
        <v>22</v>
      </c>
      <c r="F3121" t="s">
        <v>1347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 s="16">
        <v>3122</v>
      </c>
      <c r="B3122" t="s">
        <v>2507</v>
      </c>
      <c r="C3122" t="s">
        <v>47</v>
      </c>
      <c r="D3122" s="18">
        <v>2005</v>
      </c>
      <c r="E3122" t="s">
        <v>44</v>
      </c>
      <c r="F3122" t="s">
        <v>111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 s="16">
        <v>3123</v>
      </c>
      <c r="B3123" t="s">
        <v>2508</v>
      </c>
      <c r="C3123" t="s">
        <v>47</v>
      </c>
      <c r="D3123" s="18">
        <v>2007</v>
      </c>
      <c r="E3123" t="s">
        <v>28</v>
      </c>
      <c r="F3123" t="s">
        <v>60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 s="16">
        <v>3124</v>
      </c>
      <c r="B3124" t="s">
        <v>2509</v>
      </c>
      <c r="C3124" t="s">
        <v>87</v>
      </c>
      <c r="D3124" s="18">
        <v>2000</v>
      </c>
      <c r="E3124" t="s">
        <v>84</v>
      </c>
      <c r="F3124" t="s">
        <v>418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 s="16">
        <v>3125</v>
      </c>
      <c r="B3125" t="s">
        <v>2397</v>
      </c>
      <c r="C3125" t="s">
        <v>131</v>
      </c>
      <c r="D3125" s="18">
        <v>2007</v>
      </c>
      <c r="E3125" t="s">
        <v>18</v>
      </c>
      <c r="F3125" t="s">
        <v>386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 s="16">
        <v>3126</v>
      </c>
      <c r="B3126" t="s">
        <v>2510</v>
      </c>
      <c r="C3126" t="s">
        <v>12</v>
      </c>
      <c r="D3126" s="18">
        <v>2010</v>
      </c>
      <c r="E3126" t="s">
        <v>28</v>
      </c>
      <c r="F3126" t="s">
        <v>452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 s="16">
        <v>3127</v>
      </c>
      <c r="B3127" t="s">
        <v>2511</v>
      </c>
      <c r="C3127" t="s">
        <v>42</v>
      </c>
      <c r="D3127" s="18">
        <v>2012</v>
      </c>
      <c r="E3127" t="s">
        <v>73</v>
      </c>
      <c r="F3127" t="s">
        <v>752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 s="16">
        <v>3128</v>
      </c>
      <c r="B3128" t="s">
        <v>2512</v>
      </c>
      <c r="C3128" t="s">
        <v>131</v>
      </c>
      <c r="D3128" s="18">
        <v>2007</v>
      </c>
      <c r="E3128" t="s">
        <v>22</v>
      </c>
      <c r="F3128" t="s">
        <v>193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 s="16">
        <v>3129</v>
      </c>
      <c r="B3129" t="s">
        <v>2513</v>
      </c>
      <c r="C3129" t="s">
        <v>47</v>
      </c>
      <c r="D3129" s="18">
        <v>2002</v>
      </c>
      <c r="E3129" t="s">
        <v>213</v>
      </c>
      <c r="F3129" t="s">
        <v>970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 s="16">
        <v>3130</v>
      </c>
      <c r="B3130" t="s">
        <v>810</v>
      </c>
      <c r="C3130" t="s">
        <v>42</v>
      </c>
      <c r="D3130" s="18">
        <v>2014</v>
      </c>
      <c r="E3130" t="s">
        <v>22</v>
      </c>
      <c r="F3130" t="s">
        <v>111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 s="16">
        <v>3131</v>
      </c>
      <c r="B3131" t="s">
        <v>2514</v>
      </c>
      <c r="C3131" t="s">
        <v>12</v>
      </c>
      <c r="D3131" s="18">
        <v>2011</v>
      </c>
      <c r="E3131" t="s">
        <v>28</v>
      </c>
      <c r="F3131" t="s">
        <v>93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 s="16">
        <v>3132</v>
      </c>
      <c r="B3132" t="s">
        <v>2515</v>
      </c>
      <c r="C3132" t="s">
        <v>26</v>
      </c>
      <c r="D3132" s="18">
        <v>2008</v>
      </c>
      <c r="E3132" t="s">
        <v>28</v>
      </c>
      <c r="F3132" t="s">
        <v>297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 s="16">
        <v>3133</v>
      </c>
      <c r="B3133" t="s">
        <v>2516</v>
      </c>
      <c r="C3133" t="s">
        <v>42</v>
      </c>
      <c r="D3133" s="18">
        <v>2010</v>
      </c>
      <c r="E3133" t="s">
        <v>44</v>
      </c>
      <c r="F3133" t="s">
        <v>177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 s="16">
        <v>3134</v>
      </c>
      <c r="B3134" t="s">
        <v>1886</v>
      </c>
      <c r="C3134" t="s">
        <v>119</v>
      </c>
      <c r="D3134" s="18">
        <v>2013</v>
      </c>
      <c r="E3134" t="s">
        <v>31</v>
      </c>
      <c r="F3134" t="s">
        <v>111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 s="16">
        <v>3135</v>
      </c>
      <c r="B3135" t="s">
        <v>2517</v>
      </c>
      <c r="C3135" t="s">
        <v>26</v>
      </c>
      <c r="D3135" s="18">
        <v>2007</v>
      </c>
      <c r="E3135" t="s">
        <v>33</v>
      </c>
      <c r="F3135" t="s">
        <v>386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 s="16">
        <v>3136</v>
      </c>
      <c r="B3136" t="s">
        <v>2178</v>
      </c>
      <c r="C3136" t="s">
        <v>47</v>
      </c>
      <c r="D3136" s="18">
        <v>2009</v>
      </c>
      <c r="E3136" t="s">
        <v>44</v>
      </c>
      <c r="F3136" t="s">
        <v>111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 s="16">
        <v>3137</v>
      </c>
      <c r="B3137" t="s">
        <v>2518</v>
      </c>
      <c r="C3137" t="s">
        <v>56</v>
      </c>
      <c r="D3137" s="18">
        <v>2004</v>
      </c>
      <c r="E3137" t="s">
        <v>2</v>
      </c>
      <c r="F3137" t="s">
        <v>261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 s="16">
        <v>3138</v>
      </c>
      <c r="B3138" t="s">
        <v>228</v>
      </c>
      <c r="C3138" t="s">
        <v>142</v>
      </c>
      <c r="D3138" s="18">
        <v>2014</v>
      </c>
      <c r="E3138" t="s">
        <v>22</v>
      </c>
      <c r="F3138" t="s">
        <v>62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 s="16">
        <v>3139</v>
      </c>
      <c r="B3139" t="s">
        <v>2519</v>
      </c>
      <c r="C3139" t="s">
        <v>47</v>
      </c>
      <c r="D3139" s="18">
        <v>2004</v>
      </c>
      <c r="E3139" t="s">
        <v>2</v>
      </c>
      <c r="F3139" t="s">
        <v>261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 s="16">
        <v>3140</v>
      </c>
      <c r="B3140" t="s">
        <v>2520</v>
      </c>
      <c r="C3140" t="s">
        <v>131</v>
      </c>
      <c r="D3140" s="18">
        <v>2007</v>
      </c>
      <c r="E3140" t="s">
        <v>44</v>
      </c>
      <c r="F3140" t="s">
        <v>261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 s="16">
        <v>3141</v>
      </c>
      <c r="B3141" t="s">
        <v>2118</v>
      </c>
      <c r="C3141" t="s">
        <v>42</v>
      </c>
      <c r="D3141" s="18">
        <v>2013</v>
      </c>
      <c r="E3141" t="s">
        <v>31</v>
      </c>
      <c r="F3141" t="s">
        <v>122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 s="16">
        <v>3142</v>
      </c>
      <c r="B3142" t="s">
        <v>2521</v>
      </c>
      <c r="C3142" t="s">
        <v>47</v>
      </c>
      <c r="D3142" s="18">
        <v>2004</v>
      </c>
      <c r="E3142" t="s">
        <v>2</v>
      </c>
      <c r="F3142" t="s">
        <v>261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5">
      <c r="A3143" s="16">
        <v>3143</v>
      </c>
      <c r="B3143" t="s">
        <v>2384</v>
      </c>
      <c r="C3143" t="s">
        <v>42</v>
      </c>
      <c r="D3143" s="18"/>
      <c r="E3143" t="s">
        <v>18</v>
      </c>
      <c r="F3143" t="s">
        <v>129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 s="16">
        <v>3144</v>
      </c>
      <c r="B3144" t="s">
        <v>1290</v>
      </c>
      <c r="C3144" t="s">
        <v>114</v>
      </c>
      <c r="D3144" s="18">
        <v>2003</v>
      </c>
      <c r="E3144" t="s">
        <v>31</v>
      </c>
      <c r="F3144" t="s">
        <v>45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 s="16">
        <v>3145</v>
      </c>
      <c r="B3145" t="s">
        <v>2065</v>
      </c>
      <c r="C3145" t="s">
        <v>39</v>
      </c>
      <c r="D3145" s="18">
        <v>2010</v>
      </c>
      <c r="E3145" t="s">
        <v>73</v>
      </c>
      <c r="F3145" t="s">
        <v>297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 s="16">
        <v>3146</v>
      </c>
      <c r="B3146" t="s">
        <v>2522</v>
      </c>
      <c r="C3146" t="s">
        <v>47</v>
      </c>
      <c r="D3146" s="18">
        <v>2004</v>
      </c>
      <c r="E3146" t="s">
        <v>31</v>
      </c>
      <c r="F3146" t="s">
        <v>111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 s="16">
        <v>3147</v>
      </c>
      <c r="B3147" t="s">
        <v>1476</v>
      </c>
      <c r="C3147" t="s">
        <v>142</v>
      </c>
      <c r="D3147" s="18">
        <v>2016</v>
      </c>
      <c r="E3147" t="s">
        <v>13</v>
      </c>
      <c r="F3147" t="s">
        <v>45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 s="16">
        <v>3148</v>
      </c>
      <c r="B3148" t="s">
        <v>1287</v>
      </c>
      <c r="C3148" t="s">
        <v>42</v>
      </c>
      <c r="D3148" s="18">
        <v>2008</v>
      </c>
      <c r="E3148" t="s">
        <v>31</v>
      </c>
      <c r="F3148" t="s">
        <v>177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 s="16">
        <v>3149</v>
      </c>
      <c r="B3149" t="s">
        <v>2288</v>
      </c>
      <c r="C3149" t="s">
        <v>39</v>
      </c>
      <c r="D3149" s="18">
        <v>2012</v>
      </c>
      <c r="E3149" t="s">
        <v>213</v>
      </c>
      <c r="F3149" t="s">
        <v>45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 s="16">
        <v>3150</v>
      </c>
      <c r="B3150" t="s">
        <v>2523</v>
      </c>
      <c r="C3150" t="s">
        <v>66</v>
      </c>
      <c r="D3150" s="18">
        <v>2011</v>
      </c>
      <c r="E3150" t="s">
        <v>2</v>
      </c>
      <c r="F3150" t="s">
        <v>93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 s="16">
        <v>3151</v>
      </c>
      <c r="B3151" t="s">
        <v>2524</v>
      </c>
      <c r="C3151" t="s">
        <v>68</v>
      </c>
      <c r="D3151" s="18">
        <v>2016</v>
      </c>
      <c r="E3151" t="s">
        <v>44</v>
      </c>
      <c r="F3151" t="s">
        <v>207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 s="16">
        <v>3152</v>
      </c>
      <c r="B3152" t="s">
        <v>673</v>
      </c>
      <c r="C3152" t="s">
        <v>114</v>
      </c>
      <c r="D3152" s="18">
        <v>2004</v>
      </c>
      <c r="E3152" t="s">
        <v>31</v>
      </c>
      <c r="F3152" t="s">
        <v>111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 s="16">
        <v>3153</v>
      </c>
      <c r="B3153" t="s">
        <v>2525</v>
      </c>
      <c r="C3153" t="s">
        <v>47</v>
      </c>
      <c r="D3153" s="18">
        <v>2003</v>
      </c>
      <c r="E3153" t="s">
        <v>2</v>
      </c>
      <c r="F3153" t="s">
        <v>62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 s="16">
        <v>3154</v>
      </c>
      <c r="B3154" t="s">
        <v>2526</v>
      </c>
      <c r="C3154" t="s">
        <v>39</v>
      </c>
      <c r="D3154" s="18">
        <v>2007</v>
      </c>
      <c r="E3154" t="s">
        <v>18</v>
      </c>
      <c r="F3154" t="s">
        <v>386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 s="16">
        <v>3155</v>
      </c>
      <c r="B3155" t="s">
        <v>2527</v>
      </c>
      <c r="C3155" t="s">
        <v>114</v>
      </c>
      <c r="D3155" s="18">
        <v>2005</v>
      </c>
      <c r="E3155" t="s">
        <v>13</v>
      </c>
      <c r="F3155" t="s">
        <v>111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 s="16">
        <v>3156</v>
      </c>
      <c r="B3156" t="s">
        <v>1570</v>
      </c>
      <c r="C3156" t="s">
        <v>119</v>
      </c>
      <c r="D3156" s="18">
        <v>2011</v>
      </c>
      <c r="E3156" t="s">
        <v>44</v>
      </c>
      <c r="F3156" t="s">
        <v>111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 s="16">
        <v>3157</v>
      </c>
      <c r="B3157" t="s">
        <v>561</v>
      </c>
      <c r="C3157" t="s">
        <v>39</v>
      </c>
      <c r="D3157" s="18">
        <v>2006</v>
      </c>
      <c r="E3157" t="s">
        <v>44</v>
      </c>
      <c r="F3157" t="s">
        <v>197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 s="16">
        <v>3158</v>
      </c>
      <c r="B3158" t="s">
        <v>1022</v>
      </c>
      <c r="C3158" t="s">
        <v>79</v>
      </c>
      <c r="D3158" s="18">
        <v>1999</v>
      </c>
      <c r="E3158" t="s">
        <v>31</v>
      </c>
      <c r="F3158" t="s">
        <v>1023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 s="16">
        <v>3159</v>
      </c>
      <c r="B3159" t="s">
        <v>1417</v>
      </c>
      <c r="C3159" t="s">
        <v>79</v>
      </c>
      <c r="D3159" s="18">
        <v>1999</v>
      </c>
      <c r="E3159" t="s">
        <v>2</v>
      </c>
      <c r="F3159" t="s">
        <v>185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 s="16">
        <v>3160</v>
      </c>
      <c r="B3160" t="s">
        <v>2528</v>
      </c>
      <c r="C3160" t="s">
        <v>79</v>
      </c>
      <c r="D3160" s="18">
        <v>1999</v>
      </c>
      <c r="E3160" t="s">
        <v>2</v>
      </c>
      <c r="F3160" t="s">
        <v>93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 s="16">
        <v>3161</v>
      </c>
      <c r="B3161" t="s">
        <v>2529</v>
      </c>
      <c r="C3161" t="s">
        <v>56</v>
      </c>
      <c r="D3161" s="18">
        <v>2004</v>
      </c>
      <c r="E3161" t="s">
        <v>28</v>
      </c>
      <c r="F3161" t="s">
        <v>226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 s="16">
        <v>3162</v>
      </c>
      <c r="B3162" t="s">
        <v>2214</v>
      </c>
      <c r="C3162" t="s">
        <v>39</v>
      </c>
      <c r="D3162" s="18">
        <v>2009</v>
      </c>
      <c r="E3162" t="s">
        <v>44</v>
      </c>
      <c r="F3162" t="s">
        <v>111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 s="16">
        <v>3163</v>
      </c>
      <c r="B3163" t="s">
        <v>2374</v>
      </c>
      <c r="C3163" t="s">
        <v>114</v>
      </c>
      <c r="D3163" s="18">
        <v>2002</v>
      </c>
      <c r="E3163" t="s">
        <v>31</v>
      </c>
      <c r="F3163" t="s">
        <v>224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 s="16">
        <v>3164</v>
      </c>
      <c r="B3164" t="s">
        <v>2530</v>
      </c>
      <c r="C3164" t="s">
        <v>47</v>
      </c>
      <c r="D3164" s="18">
        <v>2006</v>
      </c>
      <c r="E3164" t="s">
        <v>44</v>
      </c>
      <c r="F3164" t="s">
        <v>177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 s="16">
        <v>3165</v>
      </c>
      <c r="B3165" t="s">
        <v>2531</v>
      </c>
      <c r="C3165" t="s">
        <v>42</v>
      </c>
      <c r="D3165" s="18">
        <v>2010</v>
      </c>
      <c r="E3165" t="s">
        <v>22</v>
      </c>
      <c r="F3165" t="s">
        <v>193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 s="16">
        <v>3166</v>
      </c>
      <c r="B3166" t="s">
        <v>2532</v>
      </c>
      <c r="C3166" t="s">
        <v>26</v>
      </c>
      <c r="D3166" s="18">
        <v>2009</v>
      </c>
      <c r="E3166" t="s">
        <v>2</v>
      </c>
      <c r="F3166" t="s">
        <v>452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 s="16">
        <v>3167</v>
      </c>
      <c r="B3167" t="s">
        <v>2533</v>
      </c>
      <c r="C3167" t="s">
        <v>42</v>
      </c>
      <c r="D3167" s="18">
        <v>2007</v>
      </c>
      <c r="E3167" t="s">
        <v>18</v>
      </c>
      <c r="F3167" t="s">
        <v>122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 s="16">
        <v>3168</v>
      </c>
      <c r="B3168" t="s">
        <v>2534</v>
      </c>
      <c r="C3168" t="s">
        <v>56</v>
      </c>
      <c r="D3168" s="18">
        <v>2004</v>
      </c>
      <c r="E3168" t="s">
        <v>28</v>
      </c>
      <c r="F3168" t="s">
        <v>226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 s="16">
        <v>3169</v>
      </c>
      <c r="B3169" t="s">
        <v>2535</v>
      </c>
      <c r="C3169" t="s">
        <v>694</v>
      </c>
      <c r="D3169" s="18">
        <v>2012</v>
      </c>
      <c r="E3169" t="s">
        <v>44</v>
      </c>
      <c r="F3169" t="s">
        <v>60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 s="16">
        <v>3170</v>
      </c>
      <c r="B3170" t="s">
        <v>2536</v>
      </c>
      <c r="C3170" t="s">
        <v>56</v>
      </c>
      <c r="D3170" s="18">
        <v>2002</v>
      </c>
      <c r="E3170" t="s">
        <v>28</v>
      </c>
      <c r="F3170" t="s">
        <v>185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 s="16">
        <v>3171</v>
      </c>
      <c r="B3171" t="s">
        <v>2537</v>
      </c>
      <c r="C3171" t="s">
        <v>42</v>
      </c>
      <c r="D3171" s="18">
        <v>2010</v>
      </c>
      <c r="E3171" t="s">
        <v>22</v>
      </c>
      <c r="F3171" t="s">
        <v>60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 s="16">
        <v>3172</v>
      </c>
      <c r="B3172" t="s">
        <v>2538</v>
      </c>
      <c r="C3172" t="s">
        <v>42</v>
      </c>
      <c r="D3172" s="18">
        <v>2009</v>
      </c>
      <c r="E3172" t="s">
        <v>31</v>
      </c>
      <c r="F3172" t="s">
        <v>62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 s="16">
        <v>3173</v>
      </c>
      <c r="B3173" t="s">
        <v>2539</v>
      </c>
      <c r="C3173" t="s">
        <v>47</v>
      </c>
      <c r="D3173" s="18">
        <v>2005</v>
      </c>
      <c r="E3173" t="s">
        <v>28</v>
      </c>
      <c r="F3173" t="s">
        <v>60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 s="16">
        <v>3174</v>
      </c>
      <c r="B3174" t="s">
        <v>2540</v>
      </c>
      <c r="C3174" t="s">
        <v>68</v>
      </c>
      <c r="D3174" s="18">
        <v>2015</v>
      </c>
      <c r="E3174" t="s">
        <v>44</v>
      </c>
      <c r="F3174" t="s">
        <v>207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 s="16">
        <v>3175</v>
      </c>
      <c r="B3175" t="s">
        <v>2541</v>
      </c>
      <c r="C3175" t="s">
        <v>42</v>
      </c>
      <c r="D3175" s="18">
        <v>2010</v>
      </c>
      <c r="E3175" t="s">
        <v>28</v>
      </c>
      <c r="F3175" t="s">
        <v>60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 s="16">
        <v>3176</v>
      </c>
      <c r="B3176" t="s">
        <v>2542</v>
      </c>
      <c r="C3176" t="s">
        <v>79</v>
      </c>
      <c r="D3176" s="18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 s="16">
        <v>3177</v>
      </c>
      <c r="B3177" t="s">
        <v>995</v>
      </c>
      <c r="C3177" t="s">
        <v>79</v>
      </c>
      <c r="D3177" s="18">
        <v>2000</v>
      </c>
      <c r="E3177" t="s">
        <v>13</v>
      </c>
      <c r="F3177" t="s">
        <v>111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 s="16">
        <v>3178</v>
      </c>
      <c r="B3178" t="s">
        <v>2293</v>
      </c>
      <c r="C3178" t="s">
        <v>42</v>
      </c>
      <c r="D3178" s="18">
        <v>2007</v>
      </c>
      <c r="E3178" t="s">
        <v>13</v>
      </c>
      <c r="F3178" t="s">
        <v>111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 s="16">
        <v>3179</v>
      </c>
      <c r="B3179" t="s">
        <v>2543</v>
      </c>
      <c r="C3179" t="s">
        <v>39</v>
      </c>
      <c r="D3179" s="18">
        <v>2013</v>
      </c>
      <c r="E3179" t="s">
        <v>31</v>
      </c>
      <c r="F3179" t="s">
        <v>62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 s="16">
        <v>3180</v>
      </c>
      <c r="B3180" t="s">
        <v>2544</v>
      </c>
      <c r="C3180" t="s">
        <v>12</v>
      </c>
      <c r="D3180" s="18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 s="16">
        <v>3181</v>
      </c>
      <c r="B3181" t="s">
        <v>2545</v>
      </c>
      <c r="C3181" t="s">
        <v>12</v>
      </c>
      <c r="D3181" s="18">
        <v>2008</v>
      </c>
      <c r="E3181" t="s">
        <v>44</v>
      </c>
      <c r="F3181" t="s">
        <v>177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 s="16">
        <v>3182</v>
      </c>
      <c r="B3182" t="s">
        <v>2546</v>
      </c>
      <c r="C3182" t="s">
        <v>47</v>
      </c>
      <c r="D3182" s="18">
        <v>2004</v>
      </c>
      <c r="E3182" t="s">
        <v>2</v>
      </c>
      <c r="F3182" t="s">
        <v>62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 s="16">
        <v>3183</v>
      </c>
      <c r="B3183" t="s">
        <v>485</v>
      </c>
      <c r="C3183" t="s">
        <v>42</v>
      </c>
      <c r="D3183" s="18">
        <v>2014</v>
      </c>
      <c r="E3183" t="s">
        <v>44</v>
      </c>
      <c r="F3183" t="s">
        <v>207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 s="16">
        <v>3184</v>
      </c>
      <c r="B3184" t="s">
        <v>2547</v>
      </c>
      <c r="C3184" t="s">
        <v>12</v>
      </c>
      <c r="D3184" s="18">
        <v>2009</v>
      </c>
      <c r="E3184" t="s">
        <v>28</v>
      </c>
      <c r="F3184" t="s">
        <v>93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 s="16">
        <v>3185</v>
      </c>
      <c r="B3185" t="s">
        <v>2548</v>
      </c>
      <c r="C3185" t="s">
        <v>12</v>
      </c>
      <c r="D3185" s="18">
        <v>2010</v>
      </c>
      <c r="E3185" t="s">
        <v>31</v>
      </c>
      <c r="F3185" t="s">
        <v>93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 s="16">
        <v>3186</v>
      </c>
      <c r="B3186" t="s">
        <v>2549</v>
      </c>
      <c r="C3186" t="s">
        <v>47</v>
      </c>
      <c r="D3186" s="18">
        <v>2005</v>
      </c>
      <c r="E3186" t="s">
        <v>22</v>
      </c>
      <c r="F3186" t="s">
        <v>62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 s="16">
        <v>3187</v>
      </c>
      <c r="B3187" t="s">
        <v>2550</v>
      </c>
      <c r="C3187" t="s">
        <v>87</v>
      </c>
      <c r="D3187" s="18">
        <v>1997</v>
      </c>
      <c r="E3187" t="s">
        <v>44</v>
      </c>
      <c r="F3187" t="s">
        <v>60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 s="16">
        <v>3188</v>
      </c>
      <c r="B3188" t="s">
        <v>2551</v>
      </c>
      <c r="C3188" t="s">
        <v>47</v>
      </c>
      <c r="D3188" s="18">
        <v>2009</v>
      </c>
      <c r="E3188" t="s">
        <v>28</v>
      </c>
      <c r="F3188" t="s">
        <v>60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 s="16">
        <v>3189</v>
      </c>
      <c r="B3189" t="s">
        <v>685</v>
      </c>
      <c r="C3189" t="s">
        <v>39</v>
      </c>
      <c r="D3189" s="18">
        <v>2014</v>
      </c>
      <c r="E3189" t="s">
        <v>28</v>
      </c>
      <c r="F3189" t="s">
        <v>93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 s="16">
        <v>3190</v>
      </c>
      <c r="B3190" t="s">
        <v>2552</v>
      </c>
      <c r="C3190" t="s">
        <v>42</v>
      </c>
      <c r="D3190" s="18">
        <v>2013</v>
      </c>
      <c r="E3190" t="s">
        <v>18</v>
      </c>
      <c r="F3190" t="s">
        <v>515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 s="16">
        <v>3191</v>
      </c>
      <c r="B3191" t="s">
        <v>2553</v>
      </c>
      <c r="C3191" t="s">
        <v>39</v>
      </c>
      <c r="D3191" s="18">
        <v>2007</v>
      </c>
      <c r="E3191" t="s">
        <v>18</v>
      </c>
      <c r="F3191" t="s">
        <v>386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 s="16">
        <v>3192</v>
      </c>
      <c r="B3192" t="s">
        <v>2554</v>
      </c>
      <c r="C3192" t="s">
        <v>114</v>
      </c>
      <c r="D3192" s="18">
        <v>2001</v>
      </c>
      <c r="E3192" t="s">
        <v>13</v>
      </c>
      <c r="F3192" t="s">
        <v>62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 s="16">
        <v>3193</v>
      </c>
      <c r="B3193" t="s">
        <v>774</v>
      </c>
      <c r="C3193" t="s">
        <v>87</v>
      </c>
      <c r="D3193" s="18">
        <v>1999</v>
      </c>
      <c r="E3193" t="s">
        <v>213</v>
      </c>
      <c r="F3193" t="s">
        <v>111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 s="16">
        <v>3194</v>
      </c>
      <c r="B3194" t="s">
        <v>412</v>
      </c>
      <c r="C3194" t="s">
        <v>114</v>
      </c>
      <c r="D3194" s="18">
        <v>2002</v>
      </c>
      <c r="E3194" t="s">
        <v>13</v>
      </c>
      <c r="F3194" t="s">
        <v>111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 s="16">
        <v>3195</v>
      </c>
      <c r="B3195" t="s">
        <v>1955</v>
      </c>
      <c r="C3195" t="s">
        <v>39</v>
      </c>
      <c r="D3195" s="18">
        <v>2009</v>
      </c>
      <c r="E3195" t="s">
        <v>44</v>
      </c>
      <c r="F3195" t="s">
        <v>129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5">
      <c r="A3196" s="16">
        <v>3196</v>
      </c>
      <c r="B3196" t="s">
        <v>2555</v>
      </c>
      <c r="C3196" t="s">
        <v>47</v>
      </c>
      <c r="D3196" s="18"/>
      <c r="E3196" t="s">
        <v>22</v>
      </c>
      <c r="F3196" t="s">
        <v>177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 s="16">
        <v>3197</v>
      </c>
      <c r="B3197" t="s">
        <v>2556</v>
      </c>
      <c r="C3197" t="s">
        <v>47</v>
      </c>
      <c r="D3197" s="18">
        <v>2005</v>
      </c>
      <c r="E3197" t="s">
        <v>18</v>
      </c>
      <c r="F3197" t="s">
        <v>111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 s="16">
        <v>3198</v>
      </c>
      <c r="B3198" t="s">
        <v>1983</v>
      </c>
      <c r="C3198" t="s">
        <v>42</v>
      </c>
      <c r="D3198" s="18">
        <v>2006</v>
      </c>
      <c r="E3198" t="s">
        <v>13</v>
      </c>
      <c r="F3198" t="s">
        <v>62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 s="16">
        <v>3199</v>
      </c>
      <c r="B3199" t="s">
        <v>2557</v>
      </c>
      <c r="C3199" t="s">
        <v>56</v>
      </c>
      <c r="D3199" s="18">
        <v>2004</v>
      </c>
      <c r="E3199" t="s">
        <v>33</v>
      </c>
      <c r="F3199" t="s">
        <v>93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 s="16">
        <v>3200</v>
      </c>
      <c r="B3200" t="s">
        <v>1657</v>
      </c>
      <c r="C3200" t="s">
        <v>42</v>
      </c>
      <c r="D3200" s="18">
        <v>2011</v>
      </c>
      <c r="E3200" t="s">
        <v>44</v>
      </c>
      <c r="F3200" t="s">
        <v>452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 s="16">
        <v>3201</v>
      </c>
      <c r="B3201" t="s">
        <v>1836</v>
      </c>
      <c r="C3201" t="s">
        <v>42</v>
      </c>
      <c r="D3201" s="18">
        <v>2009</v>
      </c>
      <c r="E3201" t="s">
        <v>28</v>
      </c>
      <c r="F3201" t="s">
        <v>62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 s="16">
        <v>3202</v>
      </c>
      <c r="B3202" t="s">
        <v>2405</v>
      </c>
      <c r="C3202" t="s">
        <v>131</v>
      </c>
      <c r="D3202" s="18">
        <v>2008</v>
      </c>
      <c r="E3202" t="s">
        <v>44</v>
      </c>
      <c r="F3202" t="s">
        <v>122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 s="16">
        <v>3203</v>
      </c>
      <c r="B3203" t="s">
        <v>2558</v>
      </c>
      <c r="C3203" t="s">
        <v>66</v>
      </c>
      <c r="D3203" s="18">
        <v>2012</v>
      </c>
      <c r="E3203" t="s">
        <v>28</v>
      </c>
      <c r="F3203" t="s">
        <v>297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 s="16">
        <v>3204</v>
      </c>
      <c r="B3204" t="s">
        <v>2178</v>
      </c>
      <c r="C3204" t="s">
        <v>26</v>
      </c>
      <c r="D3204" s="18">
        <v>2009</v>
      </c>
      <c r="E3204" t="s">
        <v>44</v>
      </c>
      <c r="F3204" t="s">
        <v>111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 s="16">
        <v>3205</v>
      </c>
      <c r="B3205" t="s">
        <v>538</v>
      </c>
      <c r="C3205" t="s">
        <v>79</v>
      </c>
      <c r="D3205" s="18">
        <v>1998</v>
      </c>
      <c r="E3205" t="s">
        <v>2</v>
      </c>
      <c r="F3205" t="s">
        <v>62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 s="16">
        <v>3206</v>
      </c>
      <c r="B3206" t="s">
        <v>2559</v>
      </c>
      <c r="C3206" t="s">
        <v>49</v>
      </c>
      <c r="D3206" s="18">
        <v>1991</v>
      </c>
      <c r="E3206" t="s">
        <v>2</v>
      </c>
      <c r="F3206" t="s">
        <v>185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 s="16">
        <v>3207</v>
      </c>
      <c r="B3207" t="s">
        <v>2072</v>
      </c>
      <c r="C3207" t="s">
        <v>12</v>
      </c>
      <c r="D3207" s="18">
        <v>2010</v>
      </c>
      <c r="E3207" t="s">
        <v>28</v>
      </c>
      <c r="F3207" t="s">
        <v>62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 s="16">
        <v>3208</v>
      </c>
      <c r="B3208" t="s">
        <v>2560</v>
      </c>
      <c r="C3208" t="s">
        <v>66</v>
      </c>
      <c r="D3208" s="18">
        <v>2012</v>
      </c>
      <c r="E3208" t="s">
        <v>44</v>
      </c>
      <c r="F3208" t="s">
        <v>62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 s="16">
        <v>3209</v>
      </c>
      <c r="B3209" t="s">
        <v>2561</v>
      </c>
      <c r="C3209" t="s">
        <v>39</v>
      </c>
      <c r="D3209" s="18">
        <v>2008</v>
      </c>
      <c r="E3209" t="s">
        <v>44</v>
      </c>
      <c r="F3209" t="s">
        <v>122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 s="16">
        <v>3210</v>
      </c>
      <c r="B3210" t="s">
        <v>2562</v>
      </c>
      <c r="C3210" t="s">
        <v>12</v>
      </c>
      <c r="D3210" s="18">
        <v>2007</v>
      </c>
      <c r="E3210" t="s">
        <v>13</v>
      </c>
      <c r="F3210" t="s">
        <v>62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 s="16">
        <v>3211</v>
      </c>
      <c r="B3211" t="s">
        <v>2563</v>
      </c>
      <c r="C3211" t="s">
        <v>47</v>
      </c>
      <c r="D3211" s="18">
        <v>2003</v>
      </c>
      <c r="E3211" t="s">
        <v>73</v>
      </c>
      <c r="F3211" t="s">
        <v>297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 s="16">
        <v>3212</v>
      </c>
      <c r="B3212" t="s">
        <v>92</v>
      </c>
      <c r="C3212" t="s">
        <v>42</v>
      </c>
      <c r="D3212" s="18">
        <v>2011</v>
      </c>
      <c r="E3212" t="s">
        <v>28</v>
      </c>
      <c r="F3212" t="s">
        <v>93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 s="16">
        <v>3213</v>
      </c>
      <c r="B3213" t="s">
        <v>64</v>
      </c>
      <c r="C3213" t="s">
        <v>26</v>
      </c>
      <c r="D3213" s="18">
        <v>2010</v>
      </c>
      <c r="E3213" t="s">
        <v>31</v>
      </c>
      <c r="F3213" t="s">
        <v>62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 s="16">
        <v>3214</v>
      </c>
      <c r="B3214" t="s">
        <v>255</v>
      </c>
      <c r="C3214" t="s">
        <v>68</v>
      </c>
      <c r="D3214" s="18">
        <v>2015</v>
      </c>
      <c r="E3214" t="s">
        <v>44</v>
      </c>
      <c r="F3214" t="s">
        <v>60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 s="16">
        <v>3215</v>
      </c>
      <c r="B3215" t="s">
        <v>2564</v>
      </c>
      <c r="C3215" t="s">
        <v>47</v>
      </c>
      <c r="D3215" s="18">
        <v>2002</v>
      </c>
      <c r="E3215" t="s">
        <v>2</v>
      </c>
      <c r="F3215" t="s">
        <v>60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 s="16">
        <v>3216</v>
      </c>
      <c r="B3216" t="s">
        <v>2565</v>
      </c>
      <c r="C3216" t="s">
        <v>12</v>
      </c>
      <c r="D3216" s="18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 s="16">
        <v>3217</v>
      </c>
      <c r="B3217" t="s">
        <v>2566</v>
      </c>
      <c r="C3217" t="s">
        <v>128</v>
      </c>
      <c r="D3217" s="18">
        <v>1982</v>
      </c>
      <c r="E3217" t="s">
        <v>44</v>
      </c>
      <c r="F3217" t="s">
        <v>2567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 s="16">
        <v>3218</v>
      </c>
      <c r="B3218" t="s">
        <v>2361</v>
      </c>
      <c r="C3218" t="s">
        <v>39</v>
      </c>
      <c r="D3218" s="18">
        <v>2009</v>
      </c>
      <c r="E3218" t="s">
        <v>31</v>
      </c>
      <c r="F3218" t="s">
        <v>62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5">
      <c r="A3219" s="16">
        <v>3219</v>
      </c>
      <c r="B3219" t="s">
        <v>2568</v>
      </c>
      <c r="C3219" t="s">
        <v>26</v>
      </c>
      <c r="D3219" s="18"/>
      <c r="E3219" t="s">
        <v>213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 s="16">
        <v>3220</v>
      </c>
      <c r="B3220" t="s">
        <v>2569</v>
      </c>
      <c r="C3220" t="s">
        <v>119</v>
      </c>
      <c r="D3220" s="18">
        <v>2011</v>
      </c>
      <c r="E3220" t="s">
        <v>33</v>
      </c>
      <c r="F3220" t="s">
        <v>111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 s="16">
        <v>3221</v>
      </c>
      <c r="B3221" t="s">
        <v>965</v>
      </c>
      <c r="C3221" t="s">
        <v>142</v>
      </c>
      <c r="D3221" s="18">
        <v>2014</v>
      </c>
      <c r="E3221" t="s">
        <v>18</v>
      </c>
      <c r="F3221" t="s">
        <v>93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 s="16">
        <v>3222</v>
      </c>
      <c r="B3222" t="s">
        <v>2570</v>
      </c>
      <c r="C3222" t="s">
        <v>26</v>
      </c>
      <c r="D3222" s="18">
        <v>2009</v>
      </c>
      <c r="E3222" t="s">
        <v>213</v>
      </c>
      <c r="F3222" t="s">
        <v>93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 s="16">
        <v>3223</v>
      </c>
      <c r="B3223" t="s">
        <v>2571</v>
      </c>
      <c r="C3223" t="s">
        <v>66</v>
      </c>
      <c r="D3223" s="18">
        <v>2016</v>
      </c>
      <c r="E3223" t="s">
        <v>22</v>
      </c>
      <c r="F3223" t="s">
        <v>193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 s="16">
        <v>3224</v>
      </c>
      <c r="B3224" t="s">
        <v>2572</v>
      </c>
      <c r="C3224" t="s">
        <v>39</v>
      </c>
      <c r="D3224" s="18">
        <v>2012</v>
      </c>
      <c r="E3224" t="s">
        <v>18</v>
      </c>
      <c r="F3224" t="s">
        <v>122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 s="16">
        <v>3225</v>
      </c>
      <c r="B3225" t="s">
        <v>2573</v>
      </c>
      <c r="C3225" t="s">
        <v>47</v>
      </c>
      <c r="D3225" s="18">
        <v>2007</v>
      </c>
      <c r="E3225" t="s">
        <v>22</v>
      </c>
      <c r="F3225" t="s">
        <v>752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 s="16">
        <v>3226</v>
      </c>
      <c r="B3226" t="s">
        <v>2574</v>
      </c>
      <c r="C3226" t="s">
        <v>47</v>
      </c>
      <c r="D3226" s="18">
        <v>2001</v>
      </c>
      <c r="E3226" t="s">
        <v>13</v>
      </c>
      <c r="F3226" t="s">
        <v>111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 s="16">
        <v>3227</v>
      </c>
      <c r="B3227" t="s">
        <v>2575</v>
      </c>
      <c r="C3227" t="s">
        <v>131</v>
      </c>
      <c r="D3227" s="18">
        <v>2009</v>
      </c>
      <c r="E3227" t="s">
        <v>22</v>
      </c>
      <c r="F3227" t="s">
        <v>2576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 s="16">
        <v>3228</v>
      </c>
      <c r="B3228" t="s">
        <v>2577</v>
      </c>
      <c r="C3228" t="s">
        <v>87</v>
      </c>
      <c r="D3228" s="18">
        <v>1997</v>
      </c>
      <c r="E3228" t="s">
        <v>22</v>
      </c>
      <c r="F3228" t="s">
        <v>914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 s="16">
        <v>3229</v>
      </c>
      <c r="B3229" t="s">
        <v>1922</v>
      </c>
      <c r="C3229" t="s">
        <v>39</v>
      </c>
      <c r="D3229" s="18">
        <v>2011</v>
      </c>
      <c r="E3229" t="s">
        <v>13</v>
      </c>
      <c r="F3229" t="s">
        <v>111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 s="16">
        <v>3230</v>
      </c>
      <c r="B3230" t="s">
        <v>2545</v>
      </c>
      <c r="C3230" t="s">
        <v>47</v>
      </c>
      <c r="D3230" s="18">
        <v>2006</v>
      </c>
      <c r="E3230" t="s">
        <v>44</v>
      </c>
      <c r="F3230" t="s">
        <v>177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 s="16">
        <v>3231</v>
      </c>
      <c r="B3231" t="s">
        <v>1820</v>
      </c>
      <c r="C3231" t="s">
        <v>87</v>
      </c>
      <c r="D3231" s="18">
        <v>2000</v>
      </c>
      <c r="E3231" t="s">
        <v>13</v>
      </c>
      <c r="F3231" t="s">
        <v>111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 s="16">
        <v>3232</v>
      </c>
      <c r="B3232" t="s">
        <v>2366</v>
      </c>
      <c r="C3232" t="s">
        <v>12</v>
      </c>
      <c r="D3232" s="18">
        <v>2009</v>
      </c>
      <c r="E3232" t="s">
        <v>33</v>
      </c>
      <c r="F3232" t="s">
        <v>386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 s="16">
        <v>3233</v>
      </c>
      <c r="B3233" t="s">
        <v>1828</v>
      </c>
      <c r="C3233" t="s">
        <v>142</v>
      </c>
      <c r="D3233" s="18">
        <v>2015</v>
      </c>
      <c r="E3233" t="s">
        <v>44</v>
      </c>
      <c r="F3233" t="s">
        <v>207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 s="16">
        <v>3234</v>
      </c>
      <c r="B3234" t="s">
        <v>2578</v>
      </c>
      <c r="C3234" t="s">
        <v>42</v>
      </c>
      <c r="D3234" s="18">
        <v>2009</v>
      </c>
      <c r="E3234" t="s">
        <v>31</v>
      </c>
      <c r="F3234" t="s">
        <v>108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 s="16">
        <v>3235</v>
      </c>
      <c r="B3235" t="s">
        <v>2579</v>
      </c>
      <c r="C3235" t="s">
        <v>26</v>
      </c>
      <c r="D3235" s="18">
        <v>2009</v>
      </c>
      <c r="E3235" t="s">
        <v>18</v>
      </c>
      <c r="F3235" t="s">
        <v>111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 s="16">
        <v>3236</v>
      </c>
      <c r="B3236" t="s">
        <v>2580</v>
      </c>
      <c r="C3236" t="s">
        <v>87</v>
      </c>
      <c r="D3236" s="18">
        <v>2000</v>
      </c>
      <c r="E3236" t="s">
        <v>2</v>
      </c>
      <c r="F3236" t="s">
        <v>62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 s="16">
        <v>3237</v>
      </c>
      <c r="B3237" t="s">
        <v>296</v>
      </c>
      <c r="C3237" t="s">
        <v>148</v>
      </c>
      <c r="D3237" s="18">
        <v>2002</v>
      </c>
      <c r="E3237" t="s">
        <v>28</v>
      </c>
      <c r="F3237" t="s">
        <v>297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 s="16">
        <v>3238</v>
      </c>
      <c r="B3238" t="s">
        <v>2581</v>
      </c>
      <c r="C3238" t="s">
        <v>49</v>
      </c>
      <c r="D3238" s="18">
        <v>1993</v>
      </c>
      <c r="E3238" t="s">
        <v>213</v>
      </c>
      <c r="F3238" t="s">
        <v>752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 s="16">
        <v>3239</v>
      </c>
      <c r="B3239" t="s">
        <v>2582</v>
      </c>
      <c r="C3239" t="s">
        <v>835</v>
      </c>
      <c r="D3239" s="18">
        <v>1995</v>
      </c>
      <c r="E3239" t="s">
        <v>31</v>
      </c>
      <c r="F3239" t="s">
        <v>122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5">
      <c r="A3240" s="16">
        <v>3240</v>
      </c>
      <c r="B3240" t="s">
        <v>2583</v>
      </c>
      <c r="C3240" t="s">
        <v>114</v>
      </c>
      <c r="D3240" s="18"/>
      <c r="E3240" t="s">
        <v>44</v>
      </c>
      <c r="F3240" t="s">
        <v>185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 s="16">
        <v>3241</v>
      </c>
      <c r="B3241" t="s">
        <v>2584</v>
      </c>
      <c r="C3241" t="s">
        <v>114</v>
      </c>
      <c r="D3241" s="18">
        <v>2005</v>
      </c>
      <c r="E3241" t="s">
        <v>13</v>
      </c>
      <c r="F3241" t="s">
        <v>62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 s="16">
        <v>3242</v>
      </c>
      <c r="B3242" t="s">
        <v>2585</v>
      </c>
      <c r="C3242" t="s">
        <v>87</v>
      </c>
      <c r="D3242" s="18">
        <v>1996</v>
      </c>
      <c r="E3242" t="s">
        <v>73</v>
      </c>
      <c r="F3242" t="s">
        <v>418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 s="16">
        <v>3243</v>
      </c>
      <c r="B3243" t="s">
        <v>2362</v>
      </c>
      <c r="C3243" t="s">
        <v>39</v>
      </c>
      <c r="D3243" s="18">
        <v>2010</v>
      </c>
      <c r="E3243" t="s">
        <v>44</v>
      </c>
      <c r="F3243" t="s">
        <v>93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 s="16">
        <v>3244</v>
      </c>
      <c r="B3244" t="s">
        <v>2586</v>
      </c>
      <c r="C3244" t="s">
        <v>42</v>
      </c>
      <c r="D3244" s="18">
        <v>2010</v>
      </c>
      <c r="E3244" t="s">
        <v>31</v>
      </c>
      <c r="F3244" t="s">
        <v>122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 s="16">
        <v>3245</v>
      </c>
      <c r="B3245" t="s">
        <v>2587</v>
      </c>
      <c r="C3245" t="s">
        <v>47</v>
      </c>
      <c r="D3245" s="18">
        <v>2002</v>
      </c>
      <c r="E3245" t="s">
        <v>22</v>
      </c>
      <c r="F3245" t="s">
        <v>93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 s="16">
        <v>3246</v>
      </c>
      <c r="B3246" t="s">
        <v>2588</v>
      </c>
      <c r="C3246" t="s">
        <v>87</v>
      </c>
      <c r="D3246" s="18">
        <v>1997</v>
      </c>
      <c r="E3246" t="s">
        <v>13</v>
      </c>
      <c r="F3246" t="s">
        <v>60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 s="16">
        <v>3247</v>
      </c>
      <c r="B3247" t="s">
        <v>2589</v>
      </c>
      <c r="C3247" t="s">
        <v>42</v>
      </c>
      <c r="D3247" s="18">
        <v>2009</v>
      </c>
      <c r="E3247" t="s">
        <v>22</v>
      </c>
      <c r="F3247" t="s">
        <v>651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 s="16">
        <v>3248</v>
      </c>
      <c r="B3248" t="s">
        <v>274</v>
      </c>
      <c r="C3248" t="s">
        <v>148</v>
      </c>
      <c r="D3248" s="18">
        <v>2006</v>
      </c>
      <c r="E3248" t="s">
        <v>13</v>
      </c>
      <c r="F3248" t="s">
        <v>111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 s="16">
        <v>3249</v>
      </c>
      <c r="B3249" t="s">
        <v>326</v>
      </c>
      <c r="C3249" t="s">
        <v>119</v>
      </c>
      <c r="D3249" s="18">
        <v>2014</v>
      </c>
      <c r="E3249" t="s">
        <v>31</v>
      </c>
      <c r="F3249" t="s">
        <v>93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 s="16">
        <v>3250</v>
      </c>
      <c r="B3250" t="s">
        <v>2590</v>
      </c>
      <c r="C3250" t="s">
        <v>128</v>
      </c>
      <c r="D3250" s="18">
        <v>1982</v>
      </c>
      <c r="E3250" t="s">
        <v>31</v>
      </c>
      <c r="F3250" t="s">
        <v>129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 s="16">
        <v>3251</v>
      </c>
      <c r="B3251" t="s">
        <v>1033</v>
      </c>
      <c r="C3251" t="s">
        <v>114</v>
      </c>
      <c r="D3251" s="18">
        <v>2003</v>
      </c>
      <c r="E3251" t="s">
        <v>13</v>
      </c>
      <c r="F3251" t="s">
        <v>111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 s="16">
        <v>3252</v>
      </c>
      <c r="B3252" t="s">
        <v>1020</v>
      </c>
      <c r="C3252" t="s">
        <v>66</v>
      </c>
      <c r="D3252" s="18">
        <v>2011</v>
      </c>
      <c r="E3252" t="s">
        <v>44</v>
      </c>
      <c r="F3252" t="s">
        <v>452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 s="16">
        <v>3253</v>
      </c>
      <c r="B3253" t="s">
        <v>2212</v>
      </c>
      <c r="C3253" t="s">
        <v>42</v>
      </c>
      <c r="D3253" s="18">
        <v>2014</v>
      </c>
      <c r="E3253" t="s">
        <v>13</v>
      </c>
      <c r="F3253" t="s">
        <v>185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 s="16">
        <v>3254</v>
      </c>
      <c r="B3254" t="s">
        <v>1837</v>
      </c>
      <c r="C3254" t="s">
        <v>142</v>
      </c>
      <c r="D3254" s="18">
        <v>2015</v>
      </c>
      <c r="E3254" t="s">
        <v>31</v>
      </c>
      <c r="F3254" t="s">
        <v>45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 s="16">
        <v>3255</v>
      </c>
      <c r="B3255" t="s">
        <v>2591</v>
      </c>
      <c r="C3255" t="s">
        <v>47</v>
      </c>
      <c r="D3255" s="18">
        <v>2004</v>
      </c>
      <c r="E3255" t="s">
        <v>2</v>
      </c>
      <c r="F3255" t="s">
        <v>386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 s="16">
        <v>3256</v>
      </c>
      <c r="B3256" t="s">
        <v>2145</v>
      </c>
      <c r="C3256" t="s">
        <v>42</v>
      </c>
      <c r="D3256" s="18">
        <v>2013</v>
      </c>
      <c r="E3256" t="s">
        <v>44</v>
      </c>
      <c r="F3256" t="s">
        <v>651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 s="16">
        <v>3257</v>
      </c>
      <c r="B3257" t="s">
        <v>2592</v>
      </c>
      <c r="C3257" t="s">
        <v>42</v>
      </c>
      <c r="D3257" s="18">
        <v>2011</v>
      </c>
      <c r="E3257" t="s">
        <v>44</v>
      </c>
      <c r="F3257" t="s">
        <v>2012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 s="16">
        <v>3258</v>
      </c>
      <c r="B3258" t="s">
        <v>2593</v>
      </c>
      <c r="C3258" t="s">
        <v>26</v>
      </c>
      <c r="D3258" s="18">
        <v>2008</v>
      </c>
      <c r="E3258" t="s">
        <v>84</v>
      </c>
      <c r="F3258" t="s">
        <v>452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 s="16">
        <v>3259</v>
      </c>
      <c r="B3259" t="s">
        <v>2594</v>
      </c>
      <c r="C3259" t="s">
        <v>148</v>
      </c>
      <c r="D3259" s="18">
        <v>2003</v>
      </c>
      <c r="E3259" t="s">
        <v>44</v>
      </c>
      <c r="F3259" t="s">
        <v>177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 s="16">
        <v>3260</v>
      </c>
      <c r="B3260" t="s">
        <v>926</v>
      </c>
      <c r="C3260" t="s">
        <v>56</v>
      </c>
      <c r="D3260" s="18">
        <v>2004</v>
      </c>
      <c r="E3260" t="s">
        <v>33</v>
      </c>
      <c r="F3260" t="s">
        <v>111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 s="16">
        <v>3261</v>
      </c>
      <c r="B3261" t="s">
        <v>2595</v>
      </c>
      <c r="C3261" t="s">
        <v>79</v>
      </c>
      <c r="D3261" s="18">
        <v>1999</v>
      </c>
      <c r="E3261" t="s">
        <v>18</v>
      </c>
      <c r="F3261" t="s">
        <v>111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 s="16">
        <v>3262</v>
      </c>
      <c r="B3262" t="s">
        <v>2596</v>
      </c>
      <c r="C3262" t="s">
        <v>694</v>
      </c>
      <c r="D3262" s="18">
        <v>2012</v>
      </c>
      <c r="E3262" t="s">
        <v>13</v>
      </c>
      <c r="F3262" t="s">
        <v>111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 s="16">
        <v>3263</v>
      </c>
      <c r="B3263" t="s">
        <v>2597</v>
      </c>
      <c r="C3263" t="s">
        <v>87</v>
      </c>
      <c r="D3263" s="18">
        <v>2000</v>
      </c>
      <c r="E3263" t="s">
        <v>2</v>
      </c>
      <c r="F3263" t="s">
        <v>224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 s="16">
        <v>3264</v>
      </c>
      <c r="B3264" t="s">
        <v>764</v>
      </c>
      <c r="C3264" t="s">
        <v>26</v>
      </c>
      <c r="D3264" s="18">
        <v>2010</v>
      </c>
      <c r="E3264" t="s">
        <v>28</v>
      </c>
      <c r="F3264" t="s">
        <v>62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 s="16">
        <v>3265</v>
      </c>
      <c r="B3265" t="s">
        <v>2598</v>
      </c>
      <c r="C3265" t="s">
        <v>47</v>
      </c>
      <c r="D3265" s="18">
        <v>2004</v>
      </c>
      <c r="E3265" t="s">
        <v>13</v>
      </c>
      <c r="F3265" t="s">
        <v>1683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 s="16">
        <v>3266</v>
      </c>
      <c r="B3266" t="s">
        <v>1047</v>
      </c>
      <c r="C3266" t="s">
        <v>12</v>
      </c>
      <c r="D3266" s="18">
        <v>2007</v>
      </c>
      <c r="E3266" t="s">
        <v>44</v>
      </c>
      <c r="F3266" t="s">
        <v>386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 s="16">
        <v>3267</v>
      </c>
      <c r="B3267" t="s">
        <v>1349</v>
      </c>
      <c r="C3267" t="s">
        <v>42</v>
      </c>
      <c r="D3267" s="18">
        <v>2014</v>
      </c>
      <c r="E3267" t="s">
        <v>44</v>
      </c>
      <c r="F3267" t="s">
        <v>185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 s="16">
        <v>3268</v>
      </c>
      <c r="B3268" t="s">
        <v>2599</v>
      </c>
      <c r="C3268" t="s">
        <v>128</v>
      </c>
      <c r="D3268" s="18">
        <v>1982</v>
      </c>
      <c r="E3268" t="s">
        <v>44</v>
      </c>
      <c r="F3268" t="s">
        <v>2600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 s="16">
        <v>3269</v>
      </c>
      <c r="B3269" t="s">
        <v>2601</v>
      </c>
      <c r="C3269" t="s">
        <v>42</v>
      </c>
      <c r="D3269" s="18">
        <v>2011</v>
      </c>
      <c r="E3269" t="s">
        <v>73</v>
      </c>
      <c r="F3269" t="s">
        <v>297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 s="16">
        <v>3270</v>
      </c>
      <c r="B3270" t="s">
        <v>1483</v>
      </c>
      <c r="C3270" t="s">
        <v>131</v>
      </c>
      <c r="D3270" s="18">
        <v>2009</v>
      </c>
      <c r="E3270" t="s">
        <v>73</v>
      </c>
      <c r="F3270" t="s">
        <v>386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 s="16">
        <v>3271</v>
      </c>
      <c r="B3271" t="s">
        <v>2602</v>
      </c>
      <c r="C3271" t="s">
        <v>87</v>
      </c>
      <c r="D3271" s="18">
        <v>1999</v>
      </c>
      <c r="E3271" t="s">
        <v>13</v>
      </c>
      <c r="F3271" t="s">
        <v>761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 s="16">
        <v>3272</v>
      </c>
      <c r="B3272" t="s">
        <v>2603</v>
      </c>
      <c r="C3272" t="s">
        <v>47</v>
      </c>
      <c r="D3272" s="18">
        <v>2004</v>
      </c>
      <c r="E3272" t="s">
        <v>18</v>
      </c>
      <c r="F3272" t="s">
        <v>224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 s="16">
        <v>3273</v>
      </c>
      <c r="B3273" t="s">
        <v>2604</v>
      </c>
      <c r="C3273" t="s">
        <v>21</v>
      </c>
      <c r="D3273" s="18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 s="16">
        <v>3274</v>
      </c>
      <c r="B3274" t="s">
        <v>2605</v>
      </c>
      <c r="C3274" t="s">
        <v>148</v>
      </c>
      <c r="D3274" s="18">
        <v>2003</v>
      </c>
      <c r="E3274" t="s">
        <v>28</v>
      </c>
      <c r="F3274" t="s">
        <v>297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 s="16">
        <v>3275</v>
      </c>
      <c r="B3275" t="s">
        <v>1770</v>
      </c>
      <c r="C3275" t="s">
        <v>68</v>
      </c>
      <c r="D3275" s="18">
        <v>2014</v>
      </c>
      <c r="E3275" t="s">
        <v>28</v>
      </c>
      <c r="F3275" t="s">
        <v>93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 s="16">
        <v>3276</v>
      </c>
      <c r="B3276" t="s">
        <v>2606</v>
      </c>
      <c r="C3276" t="s">
        <v>835</v>
      </c>
      <c r="D3276" s="18">
        <v>1996</v>
      </c>
      <c r="E3276" t="s">
        <v>73</v>
      </c>
      <c r="F3276" t="s">
        <v>122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 s="16">
        <v>3277</v>
      </c>
      <c r="B3277" t="s">
        <v>2607</v>
      </c>
      <c r="C3277" t="s">
        <v>49</v>
      </c>
      <c r="D3277" s="18">
        <v>1996</v>
      </c>
      <c r="E3277" t="s">
        <v>22</v>
      </c>
      <c r="F3277" t="s">
        <v>125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 s="16">
        <v>3278</v>
      </c>
      <c r="B3278" t="s">
        <v>1178</v>
      </c>
      <c r="C3278" t="s">
        <v>39</v>
      </c>
      <c r="D3278" s="18">
        <v>2008</v>
      </c>
      <c r="E3278" t="s">
        <v>2</v>
      </c>
      <c r="F3278" t="s">
        <v>386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 s="16">
        <v>3279</v>
      </c>
      <c r="B3279" t="s">
        <v>390</v>
      </c>
      <c r="C3279" t="s">
        <v>119</v>
      </c>
      <c r="D3279" s="18">
        <v>1998</v>
      </c>
      <c r="E3279" t="s">
        <v>44</v>
      </c>
      <c r="F3279" t="s">
        <v>224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 s="16">
        <v>3280</v>
      </c>
      <c r="B3280" t="s">
        <v>2608</v>
      </c>
      <c r="C3280" t="s">
        <v>66</v>
      </c>
      <c r="D3280" s="18">
        <v>2012</v>
      </c>
      <c r="E3280" t="s">
        <v>84</v>
      </c>
      <c r="F3280" t="s">
        <v>297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 s="16">
        <v>3281</v>
      </c>
      <c r="B3281" t="s">
        <v>2609</v>
      </c>
      <c r="C3281" t="s">
        <v>26</v>
      </c>
      <c r="D3281" s="18">
        <v>2011</v>
      </c>
      <c r="E3281" t="s">
        <v>22</v>
      </c>
      <c r="F3281" t="s">
        <v>193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 s="16">
        <v>3282</v>
      </c>
      <c r="B3282" t="s">
        <v>2610</v>
      </c>
      <c r="C3282" t="s">
        <v>79</v>
      </c>
      <c r="D3282" s="18">
        <v>1998</v>
      </c>
      <c r="E3282" t="s">
        <v>13</v>
      </c>
      <c r="F3282" t="s">
        <v>418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 s="16">
        <v>3283</v>
      </c>
      <c r="B3283" t="s">
        <v>2611</v>
      </c>
      <c r="C3283" t="s">
        <v>87</v>
      </c>
      <c r="D3283" s="18">
        <v>2001</v>
      </c>
      <c r="E3283" t="s">
        <v>213</v>
      </c>
      <c r="F3283" t="s">
        <v>970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 s="16">
        <v>3284</v>
      </c>
      <c r="B3284" t="s">
        <v>2612</v>
      </c>
      <c r="C3284" t="s">
        <v>42</v>
      </c>
      <c r="D3284" s="18">
        <v>2006</v>
      </c>
      <c r="E3284" t="s">
        <v>18</v>
      </c>
      <c r="F3284" t="s">
        <v>60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 s="16">
        <v>3285</v>
      </c>
      <c r="B3285" t="s">
        <v>2613</v>
      </c>
      <c r="C3285" t="s">
        <v>12</v>
      </c>
      <c r="D3285" s="18">
        <v>2009</v>
      </c>
      <c r="E3285" t="s">
        <v>22</v>
      </c>
      <c r="F3285" t="s">
        <v>1204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 s="16">
        <v>3286</v>
      </c>
      <c r="B3286" t="s">
        <v>1363</v>
      </c>
      <c r="C3286" t="s">
        <v>42</v>
      </c>
      <c r="D3286" s="18">
        <v>2008</v>
      </c>
      <c r="E3286" t="s">
        <v>13</v>
      </c>
      <c r="F3286" t="s">
        <v>45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 s="16">
        <v>3287</v>
      </c>
      <c r="B3287" t="s">
        <v>2614</v>
      </c>
      <c r="C3287" t="s">
        <v>47</v>
      </c>
      <c r="D3287" s="18">
        <v>2008</v>
      </c>
      <c r="E3287" t="s">
        <v>28</v>
      </c>
      <c r="F3287" t="s">
        <v>60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 s="16">
        <v>3288</v>
      </c>
      <c r="B3288" t="s">
        <v>2615</v>
      </c>
      <c r="C3288" t="s">
        <v>68</v>
      </c>
      <c r="D3288" s="18">
        <v>2015</v>
      </c>
      <c r="E3288" t="s">
        <v>13</v>
      </c>
      <c r="F3288" t="s">
        <v>111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 s="16">
        <v>3289</v>
      </c>
      <c r="B3289" t="s">
        <v>1523</v>
      </c>
      <c r="C3289" t="s">
        <v>68</v>
      </c>
      <c r="D3289" s="18">
        <v>2014</v>
      </c>
      <c r="E3289" t="s">
        <v>31</v>
      </c>
      <c r="F3289" t="s">
        <v>111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 s="16">
        <v>3290</v>
      </c>
      <c r="B3290" t="s">
        <v>2616</v>
      </c>
      <c r="C3290" t="s">
        <v>114</v>
      </c>
      <c r="D3290" s="18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 s="16">
        <v>3291</v>
      </c>
      <c r="B3291" t="s">
        <v>2617</v>
      </c>
      <c r="C3291" t="s">
        <v>47</v>
      </c>
      <c r="D3291" s="18">
        <v>2006</v>
      </c>
      <c r="E3291" t="s">
        <v>44</v>
      </c>
      <c r="F3291" t="s">
        <v>752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 s="16">
        <v>3292</v>
      </c>
      <c r="B3292" t="s">
        <v>2618</v>
      </c>
      <c r="C3292" t="s">
        <v>42</v>
      </c>
      <c r="D3292" s="18">
        <v>2013</v>
      </c>
      <c r="E3292" t="s">
        <v>44</v>
      </c>
      <c r="F3292" t="s">
        <v>752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 s="16">
        <v>3293</v>
      </c>
      <c r="B3293" t="s">
        <v>2619</v>
      </c>
      <c r="C3293" t="s">
        <v>12</v>
      </c>
      <c r="D3293" s="18">
        <v>2010</v>
      </c>
      <c r="E3293" t="s">
        <v>28</v>
      </c>
      <c r="F3293" t="s">
        <v>452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 s="16">
        <v>3294</v>
      </c>
      <c r="B3294" t="s">
        <v>2620</v>
      </c>
      <c r="C3294" t="s">
        <v>56</v>
      </c>
      <c r="D3294" s="18">
        <v>2005</v>
      </c>
      <c r="E3294" t="s">
        <v>28</v>
      </c>
      <c r="F3294" t="s">
        <v>386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 s="16">
        <v>3295</v>
      </c>
      <c r="B3295" t="s">
        <v>2621</v>
      </c>
      <c r="C3295" t="s">
        <v>47</v>
      </c>
      <c r="D3295" s="18">
        <v>2002</v>
      </c>
      <c r="E3295" t="s">
        <v>31</v>
      </c>
      <c r="F3295" t="s">
        <v>1299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 s="16">
        <v>3296</v>
      </c>
      <c r="B3296" t="s">
        <v>2622</v>
      </c>
      <c r="C3296" t="s">
        <v>56</v>
      </c>
      <c r="D3296" s="18">
        <v>2004</v>
      </c>
      <c r="E3296" t="s">
        <v>2</v>
      </c>
      <c r="F3296" t="s">
        <v>1079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 s="16">
        <v>3297</v>
      </c>
      <c r="B3297" t="s">
        <v>2623</v>
      </c>
      <c r="C3297" t="s">
        <v>12</v>
      </c>
      <c r="D3297" s="18">
        <v>2010</v>
      </c>
      <c r="E3297" t="s">
        <v>28</v>
      </c>
      <c r="F3297" t="s">
        <v>45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 s="16">
        <v>3298</v>
      </c>
      <c r="B3298" t="s">
        <v>1839</v>
      </c>
      <c r="C3298" t="s">
        <v>39</v>
      </c>
      <c r="D3298" s="18">
        <v>2009</v>
      </c>
      <c r="E3298" t="s">
        <v>13</v>
      </c>
      <c r="F3298" t="s">
        <v>62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 s="16">
        <v>3299</v>
      </c>
      <c r="B3299" t="s">
        <v>355</v>
      </c>
      <c r="C3299" t="s">
        <v>150</v>
      </c>
      <c r="D3299" s="18">
        <v>2013</v>
      </c>
      <c r="E3299" t="s">
        <v>28</v>
      </c>
      <c r="F3299" t="s">
        <v>93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 s="16">
        <v>3300</v>
      </c>
      <c r="B3300" t="s">
        <v>2624</v>
      </c>
      <c r="C3300" t="s">
        <v>66</v>
      </c>
      <c r="D3300" s="18">
        <v>2011</v>
      </c>
      <c r="E3300" t="s">
        <v>33</v>
      </c>
      <c r="F3300" t="s">
        <v>160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 s="16">
        <v>3301</v>
      </c>
      <c r="B3301" t="s">
        <v>2625</v>
      </c>
      <c r="C3301" t="s">
        <v>56</v>
      </c>
      <c r="D3301" s="18">
        <v>2004</v>
      </c>
      <c r="E3301" t="s">
        <v>28</v>
      </c>
      <c r="F3301" t="s">
        <v>511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 s="16">
        <v>3302</v>
      </c>
      <c r="B3302" t="s">
        <v>2626</v>
      </c>
      <c r="C3302" t="s">
        <v>47</v>
      </c>
      <c r="D3302" s="18">
        <v>2003</v>
      </c>
      <c r="E3302" t="s">
        <v>31</v>
      </c>
      <c r="F3302" t="s">
        <v>297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 s="16">
        <v>3303</v>
      </c>
      <c r="B3303" t="s">
        <v>2627</v>
      </c>
      <c r="C3303" t="s">
        <v>12</v>
      </c>
      <c r="D3303" s="18">
        <v>2010</v>
      </c>
      <c r="E3303" t="s">
        <v>13</v>
      </c>
      <c r="F3303" t="s">
        <v>62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 s="16">
        <v>3304</v>
      </c>
      <c r="B3304" t="s">
        <v>2628</v>
      </c>
      <c r="C3304" t="s">
        <v>26</v>
      </c>
      <c r="D3304" s="18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 s="16">
        <v>3305</v>
      </c>
      <c r="B3305" t="s">
        <v>637</v>
      </c>
      <c r="C3305" t="s">
        <v>39</v>
      </c>
      <c r="D3305" s="18">
        <v>2010</v>
      </c>
      <c r="E3305" t="s">
        <v>13</v>
      </c>
      <c r="F3305" t="s">
        <v>185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 s="16">
        <v>3306</v>
      </c>
      <c r="B3306" t="s">
        <v>2629</v>
      </c>
      <c r="C3306" t="s">
        <v>12</v>
      </c>
      <c r="D3306" s="18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 s="16">
        <v>3307</v>
      </c>
      <c r="B3307" t="s">
        <v>2630</v>
      </c>
      <c r="C3307" t="s">
        <v>87</v>
      </c>
      <c r="D3307" s="18">
        <v>1998</v>
      </c>
      <c r="E3307" t="s">
        <v>2</v>
      </c>
      <c r="F3307" t="s">
        <v>111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 s="16">
        <v>3308</v>
      </c>
      <c r="B3308" t="s">
        <v>2631</v>
      </c>
      <c r="C3308" t="s">
        <v>42</v>
      </c>
      <c r="D3308" s="18">
        <v>2011</v>
      </c>
      <c r="E3308" t="s">
        <v>31</v>
      </c>
      <c r="F3308" t="s">
        <v>122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 s="16">
        <v>3309</v>
      </c>
      <c r="B3309" t="s">
        <v>2632</v>
      </c>
      <c r="C3309" t="s">
        <v>26</v>
      </c>
      <c r="D3309" s="18">
        <v>2008</v>
      </c>
      <c r="E3309" t="s">
        <v>33</v>
      </c>
      <c r="F3309" t="s">
        <v>111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 s="16">
        <v>3310</v>
      </c>
      <c r="B3310" t="s">
        <v>658</v>
      </c>
      <c r="C3310" t="s">
        <v>114</v>
      </c>
      <c r="D3310" s="18">
        <v>2005</v>
      </c>
      <c r="E3310" t="s">
        <v>31</v>
      </c>
      <c r="F3310" t="s">
        <v>111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 s="16">
        <v>3311</v>
      </c>
      <c r="B3311" t="s">
        <v>2633</v>
      </c>
      <c r="C3311" t="s">
        <v>87</v>
      </c>
      <c r="D3311" s="18">
        <v>1997</v>
      </c>
      <c r="E3311" t="s">
        <v>31</v>
      </c>
      <c r="F3311" t="s">
        <v>180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 s="16">
        <v>3312</v>
      </c>
      <c r="B3312" t="s">
        <v>2634</v>
      </c>
      <c r="C3312" t="s">
        <v>12</v>
      </c>
      <c r="D3312" s="18">
        <v>2010</v>
      </c>
      <c r="E3312" t="s">
        <v>28</v>
      </c>
      <c r="F3312" t="s">
        <v>297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 s="16">
        <v>3313</v>
      </c>
      <c r="B3313" t="s">
        <v>2635</v>
      </c>
      <c r="C3313" t="s">
        <v>131</v>
      </c>
      <c r="D3313" s="18">
        <v>2009</v>
      </c>
      <c r="E3313" t="s">
        <v>2</v>
      </c>
      <c r="F3313" t="s">
        <v>60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 s="16">
        <v>3314</v>
      </c>
      <c r="B3314" t="s">
        <v>2636</v>
      </c>
      <c r="C3314" t="s">
        <v>39</v>
      </c>
      <c r="D3314" s="18">
        <v>2008</v>
      </c>
      <c r="E3314" t="s">
        <v>13</v>
      </c>
      <c r="F3314" t="s">
        <v>108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 s="16">
        <v>3315</v>
      </c>
      <c r="B3315" t="s">
        <v>2637</v>
      </c>
      <c r="C3315" t="s">
        <v>26</v>
      </c>
      <c r="D3315" s="18">
        <v>2007</v>
      </c>
      <c r="E3315" t="s">
        <v>33</v>
      </c>
      <c r="F3315" t="s">
        <v>111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 s="16">
        <v>3316</v>
      </c>
      <c r="B3316" t="s">
        <v>2638</v>
      </c>
      <c r="C3316" t="s">
        <v>39</v>
      </c>
      <c r="D3316" s="18">
        <v>2009</v>
      </c>
      <c r="E3316" t="s">
        <v>13</v>
      </c>
      <c r="F3316" t="s">
        <v>2298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 s="16">
        <v>3317</v>
      </c>
      <c r="B3317" t="s">
        <v>2639</v>
      </c>
      <c r="C3317" t="s">
        <v>26</v>
      </c>
      <c r="D3317" s="18">
        <v>2008</v>
      </c>
      <c r="E3317" t="s">
        <v>33</v>
      </c>
      <c r="F3317" t="s">
        <v>93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 s="16">
        <v>3318</v>
      </c>
      <c r="B3318" t="s">
        <v>2245</v>
      </c>
      <c r="C3318" t="s">
        <v>39</v>
      </c>
      <c r="D3318" s="18">
        <v>2010</v>
      </c>
      <c r="E3318" t="s">
        <v>18</v>
      </c>
      <c r="F3318" t="s">
        <v>452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 s="16">
        <v>3319</v>
      </c>
      <c r="B3319" t="s">
        <v>2640</v>
      </c>
      <c r="C3319" t="s">
        <v>56</v>
      </c>
      <c r="D3319" s="18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 s="16">
        <v>3320</v>
      </c>
      <c r="B3320" t="s">
        <v>311</v>
      </c>
      <c r="C3320" t="s">
        <v>56</v>
      </c>
      <c r="D3320" s="18">
        <v>2002</v>
      </c>
      <c r="E3320" t="s">
        <v>13</v>
      </c>
      <c r="F3320" t="s">
        <v>111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 s="16">
        <v>3321</v>
      </c>
      <c r="B3321" t="s">
        <v>2641</v>
      </c>
      <c r="C3321" t="s">
        <v>87</v>
      </c>
      <c r="D3321" s="18">
        <v>1999</v>
      </c>
      <c r="E3321" t="s">
        <v>44</v>
      </c>
      <c r="F3321" t="s">
        <v>224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 s="16">
        <v>3322</v>
      </c>
      <c r="B3322" t="s">
        <v>2507</v>
      </c>
      <c r="C3322" t="s">
        <v>56</v>
      </c>
      <c r="D3322" s="18">
        <v>2005</v>
      </c>
      <c r="E3322" t="s">
        <v>44</v>
      </c>
      <c r="F3322" t="s">
        <v>111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 s="16">
        <v>3323</v>
      </c>
      <c r="B3323" t="s">
        <v>2642</v>
      </c>
      <c r="C3323" t="s">
        <v>56</v>
      </c>
      <c r="D3323" s="18">
        <v>2004</v>
      </c>
      <c r="E3323" t="s">
        <v>44</v>
      </c>
      <c r="F3323" t="s">
        <v>129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 s="16">
        <v>3324</v>
      </c>
      <c r="B3324" t="s">
        <v>466</v>
      </c>
      <c r="C3324" t="s">
        <v>148</v>
      </c>
      <c r="D3324" s="18">
        <v>2001</v>
      </c>
      <c r="E3324" t="s">
        <v>13</v>
      </c>
      <c r="F3324" t="s">
        <v>111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 s="16">
        <v>3325</v>
      </c>
      <c r="B3325" t="s">
        <v>2643</v>
      </c>
      <c r="C3325" t="s">
        <v>12</v>
      </c>
      <c r="D3325" s="18">
        <v>2009</v>
      </c>
      <c r="E3325" t="s">
        <v>28</v>
      </c>
      <c r="F3325" t="s">
        <v>62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 s="16">
        <v>3326</v>
      </c>
      <c r="B3326" t="s">
        <v>2644</v>
      </c>
      <c r="C3326" t="s">
        <v>12</v>
      </c>
      <c r="D3326" s="18">
        <v>2008</v>
      </c>
      <c r="E3326" t="s">
        <v>28</v>
      </c>
      <c r="F3326" t="s">
        <v>452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 s="16">
        <v>3327</v>
      </c>
      <c r="B3327" t="s">
        <v>2645</v>
      </c>
      <c r="C3327" t="s">
        <v>56</v>
      </c>
      <c r="D3327" s="18">
        <v>2001</v>
      </c>
      <c r="E3327" t="s">
        <v>44</v>
      </c>
      <c r="F3327" t="s">
        <v>62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 s="16">
        <v>3328</v>
      </c>
      <c r="B3328" t="s">
        <v>928</v>
      </c>
      <c r="C3328" t="s">
        <v>79</v>
      </c>
      <c r="D3328" s="18">
        <v>1999</v>
      </c>
      <c r="E3328" t="s">
        <v>13</v>
      </c>
      <c r="F3328" t="s">
        <v>111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 s="16">
        <v>3329</v>
      </c>
      <c r="B3329" t="s">
        <v>1582</v>
      </c>
      <c r="C3329" t="s">
        <v>39</v>
      </c>
      <c r="D3329" s="18">
        <v>2007</v>
      </c>
      <c r="E3329" t="s">
        <v>44</v>
      </c>
      <c r="F3329" t="s">
        <v>62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 s="16">
        <v>3330</v>
      </c>
      <c r="B3330" t="s">
        <v>2646</v>
      </c>
      <c r="C3330" t="s">
        <v>56</v>
      </c>
      <c r="D3330" s="18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 s="16">
        <v>3331</v>
      </c>
      <c r="B3331" t="s">
        <v>2647</v>
      </c>
      <c r="C3331" t="s">
        <v>26</v>
      </c>
      <c r="D3331" s="18">
        <v>2008</v>
      </c>
      <c r="E3331" t="s">
        <v>33</v>
      </c>
      <c r="F3331" t="s">
        <v>111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 s="16">
        <v>3332</v>
      </c>
      <c r="B3332" t="s">
        <v>2648</v>
      </c>
      <c r="C3332" t="s">
        <v>47</v>
      </c>
      <c r="D3332" s="18">
        <v>2003</v>
      </c>
      <c r="E3332" t="s">
        <v>73</v>
      </c>
      <c r="F3332" t="s">
        <v>129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 s="16">
        <v>3333</v>
      </c>
      <c r="B3333" t="s">
        <v>2649</v>
      </c>
      <c r="C3333" t="s">
        <v>39</v>
      </c>
      <c r="D3333" s="18">
        <v>2010</v>
      </c>
      <c r="E3333" t="s">
        <v>73</v>
      </c>
      <c r="F3333" t="s">
        <v>93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 s="16">
        <v>3334</v>
      </c>
      <c r="B3334" t="s">
        <v>1930</v>
      </c>
      <c r="C3334" t="s">
        <v>39</v>
      </c>
      <c r="D3334" s="18">
        <v>2009</v>
      </c>
      <c r="E3334" t="s">
        <v>31</v>
      </c>
      <c r="F3334" t="s">
        <v>93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 s="16">
        <v>3335</v>
      </c>
      <c r="B3335" t="s">
        <v>2650</v>
      </c>
      <c r="C3335" t="s">
        <v>12</v>
      </c>
      <c r="D3335" s="18">
        <v>2009</v>
      </c>
      <c r="E3335" t="s">
        <v>213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 s="16">
        <v>3336</v>
      </c>
      <c r="B3336" t="s">
        <v>335</v>
      </c>
      <c r="C3336" t="s">
        <v>56</v>
      </c>
      <c r="D3336" s="18">
        <v>2003</v>
      </c>
      <c r="E3336" t="s">
        <v>13</v>
      </c>
      <c r="F3336" t="s">
        <v>62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 s="16">
        <v>3337</v>
      </c>
      <c r="B3337" t="s">
        <v>2651</v>
      </c>
      <c r="C3337" t="s">
        <v>694</v>
      </c>
      <c r="D3337" s="18">
        <v>2011</v>
      </c>
      <c r="E3337" t="s">
        <v>13</v>
      </c>
      <c r="F3337" t="s">
        <v>60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 s="16">
        <v>3338</v>
      </c>
      <c r="B3338" t="s">
        <v>2652</v>
      </c>
      <c r="C3338" t="s">
        <v>56</v>
      </c>
      <c r="D3338" s="18">
        <v>2004</v>
      </c>
      <c r="E3338" t="s">
        <v>18</v>
      </c>
      <c r="F3338" t="s">
        <v>511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 s="16">
        <v>3339</v>
      </c>
      <c r="B3339" t="s">
        <v>1787</v>
      </c>
      <c r="C3339" t="s">
        <v>47</v>
      </c>
      <c r="D3339" s="18">
        <v>2005</v>
      </c>
      <c r="E3339" t="s">
        <v>2</v>
      </c>
      <c r="F3339" t="s">
        <v>122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 s="16">
        <v>3340</v>
      </c>
      <c r="B3340" t="s">
        <v>2653</v>
      </c>
      <c r="C3340" t="s">
        <v>148</v>
      </c>
      <c r="D3340" s="18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 s="16">
        <v>3341</v>
      </c>
      <c r="B3341" t="s">
        <v>2654</v>
      </c>
      <c r="C3341" t="s">
        <v>47</v>
      </c>
      <c r="D3341" s="18">
        <v>2003</v>
      </c>
      <c r="E3341" t="s">
        <v>73</v>
      </c>
      <c r="F3341" t="s">
        <v>224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 s="16">
        <v>3342</v>
      </c>
      <c r="B3342" t="s">
        <v>1986</v>
      </c>
      <c r="C3342" t="s">
        <v>114</v>
      </c>
      <c r="D3342" s="18">
        <v>2005</v>
      </c>
      <c r="E3342" t="s">
        <v>73</v>
      </c>
      <c r="F3342" t="s">
        <v>111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 s="16">
        <v>3343</v>
      </c>
      <c r="B3343" t="s">
        <v>2655</v>
      </c>
      <c r="C3343" t="s">
        <v>131</v>
      </c>
      <c r="D3343" s="18">
        <v>2010</v>
      </c>
      <c r="E3343" t="s">
        <v>22</v>
      </c>
      <c r="F3343" t="s">
        <v>177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 s="16">
        <v>3344</v>
      </c>
      <c r="B3344" t="s">
        <v>2656</v>
      </c>
      <c r="C3344" t="s">
        <v>26</v>
      </c>
      <c r="D3344" s="18">
        <v>2007</v>
      </c>
      <c r="E3344" t="s">
        <v>44</v>
      </c>
      <c r="F3344" t="s">
        <v>122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 s="16">
        <v>3345</v>
      </c>
      <c r="B3345" t="s">
        <v>2016</v>
      </c>
      <c r="C3345" t="s">
        <v>47</v>
      </c>
      <c r="D3345" s="18">
        <v>2007</v>
      </c>
      <c r="E3345" t="s">
        <v>13</v>
      </c>
      <c r="F3345" t="s">
        <v>45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 s="16">
        <v>3346</v>
      </c>
      <c r="B3346" t="s">
        <v>2657</v>
      </c>
      <c r="C3346" t="s">
        <v>12</v>
      </c>
      <c r="D3346" s="18">
        <v>2011</v>
      </c>
      <c r="E3346" t="s">
        <v>44</v>
      </c>
      <c r="F3346" t="s">
        <v>452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 s="16">
        <v>3347</v>
      </c>
      <c r="B3347" t="s">
        <v>949</v>
      </c>
      <c r="C3347" t="s">
        <v>150</v>
      </c>
      <c r="D3347" s="18">
        <v>2013</v>
      </c>
      <c r="E3347" t="s">
        <v>44</v>
      </c>
      <c r="F3347" t="s">
        <v>452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5">
      <c r="A3348" s="16">
        <v>3348</v>
      </c>
      <c r="B3348" t="s">
        <v>2656</v>
      </c>
      <c r="C3348" t="s">
        <v>12</v>
      </c>
      <c r="D3348" s="18"/>
      <c r="E3348" t="s">
        <v>44</v>
      </c>
      <c r="F3348" t="s">
        <v>122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 s="16">
        <v>3349</v>
      </c>
      <c r="B3349" t="s">
        <v>2658</v>
      </c>
      <c r="C3349" t="s">
        <v>26</v>
      </c>
      <c r="D3349" s="18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 s="16">
        <v>3350</v>
      </c>
      <c r="B3350" t="s">
        <v>1839</v>
      </c>
      <c r="C3350" t="s">
        <v>42</v>
      </c>
      <c r="D3350" s="18">
        <v>2009</v>
      </c>
      <c r="E3350" t="s">
        <v>13</v>
      </c>
      <c r="F3350" t="s">
        <v>62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 s="16">
        <v>3351</v>
      </c>
      <c r="B3351" t="s">
        <v>1828</v>
      </c>
      <c r="C3351" t="s">
        <v>66</v>
      </c>
      <c r="D3351" s="18">
        <v>2015</v>
      </c>
      <c r="E3351" t="s">
        <v>44</v>
      </c>
      <c r="F3351" t="s">
        <v>207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 s="16">
        <v>3352</v>
      </c>
      <c r="B3352" t="s">
        <v>2659</v>
      </c>
      <c r="C3352" t="s">
        <v>42</v>
      </c>
      <c r="D3352" s="18">
        <v>2011</v>
      </c>
      <c r="E3352" t="s">
        <v>84</v>
      </c>
      <c r="F3352" t="s">
        <v>111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 s="16">
        <v>3353</v>
      </c>
      <c r="B3353" t="s">
        <v>2660</v>
      </c>
      <c r="C3353" t="s">
        <v>68</v>
      </c>
      <c r="D3353" s="18">
        <v>2014</v>
      </c>
      <c r="E3353" t="s">
        <v>44</v>
      </c>
      <c r="F3353" t="s">
        <v>207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 s="16">
        <v>3354</v>
      </c>
      <c r="B3354" t="s">
        <v>2661</v>
      </c>
      <c r="C3354" t="s">
        <v>87</v>
      </c>
      <c r="D3354" s="18">
        <v>1995</v>
      </c>
      <c r="E3354" t="s">
        <v>22</v>
      </c>
      <c r="F3354" t="s">
        <v>185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 s="16">
        <v>3355</v>
      </c>
      <c r="B3355" t="s">
        <v>2662</v>
      </c>
      <c r="C3355" t="s">
        <v>47</v>
      </c>
      <c r="D3355" s="18">
        <v>2009</v>
      </c>
      <c r="E3355" t="s">
        <v>2</v>
      </c>
      <c r="F3355" t="s">
        <v>60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 s="16">
        <v>3356</v>
      </c>
      <c r="B3356" t="s">
        <v>2663</v>
      </c>
      <c r="C3356" t="s">
        <v>47</v>
      </c>
      <c r="D3356" s="18">
        <v>2001</v>
      </c>
      <c r="E3356" t="s">
        <v>18</v>
      </c>
      <c r="F3356" t="s">
        <v>93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 s="16">
        <v>3357</v>
      </c>
      <c r="B3357" t="s">
        <v>1896</v>
      </c>
      <c r="C3357" t="s">
        <v>131</v>
      </c>
      <c r="D3357" s="18">
        <v>2009</v>
      </c>
      <c r="E3357" t="s">
        <v>44</v>
      </c>
      <c r="F3357" t="s">
        <v>93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 s="16">
        <v>3358</v>
      </c>
      <c r="B3358" t="s">
        <v>2664</v>
      </c>
      <c r="C3358" t="s">
        <v>47</v>
      </c>
      <c r="D3358" s="18">
        <v>2006</v>
      </c>
      <c r="E3358" t="s">
        <v>44</v>
      </c>
      <c r="F3358" t="s">
        <v>386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 s="16">
        <v>3359</v>
      </c>
      <c r="B3359" t="s">
        <v>2665</v>
      </c>
      <c r="C3359" t="s">
        <v>835</v>
      </c>
      <c r="D3359" s="18">
        <v>1997</v>
      </c>
      <c r="E3359" t="s">
        <v>24</v>
      </c>
      <c r="F3359" t="s">
        <v>1544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 s="16">
        <v>3360</v>
      </c>
      <c r="B3360" t="s">
        <v>313</v>
      </c>
      <c r="C3360" t="s">
        <v>47</v>
      </c>
      <c r="D3360" s="18">
        <v>2001</v>
      </c>
      <c r="E3360" t="s">
        <v>31</v>
      </c>
      <c r="F3360" t="s">
        <v>261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 s="16">
        <v>3361</v>
      </c>
      <c r="B3361" t="s">
        <v>611</v>
      </c>
      <c r="C3361" t="s">
        <v>142</v>
      </c>
      <c r="D3361" s="18">
        <v>2014</v>
      </c>
      <c r="E3361" t="s">
        <v>44</v>
      </c>
      <c r="F3361" t="s">
        <v>193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 s="16">
        <v>3362</v>
      </c>
      <c r="B3362" t="s">
        <v>2666</v>
      </c>
      <c r="C3362" t="s">
        <v>79</v>
      </c>
      <c r="D3362" s="18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 s="16">
        <v>3363</v>
      </c>
      <c r="B3363" t="s">
        <v>2667</v>
      </c>
      <c r="C3363" t="s">
        <v>79</v>
      </c>
      <c r="D3363" s="18">
        <v>1997</v>
      </c>
      <c r="E3363" t="s">
        <v>13</v>
      </c>
      <c r="F3363" t="s">
        <v>185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 s="16">
        <v>3364</v>
      </c>
      <c r="B3364" t="s">
        <v>665</v>
      </c>
      <c r="C3364" t="s">
        <v>150</v>
      </c>
      <c r="D3364" s="18">
        <v>2013</v>
      </c>
      <c r="E3364" t="s">
        <v>2</v>
      </c>
      <c r="F3364" t="s">
        <v>62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 s="16">
        <v>3365</v>
      </c>
      <c r="B3365" t="s">
        <v>2668</v>
      </c>
      <c r="C3365" t="s">
        <v>47</v>
      </c>
      <c r="D3365" s="18">
        <v>2001</v>
      </c>
      <c r="E3365" t="s">
        <v>18</v>
      </c>
      <c r="F3365" t="s">
        <v>788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 s="16">
        <v>3366</v>
      </c>
      <c r="B3366" t="s">
        <v>2669</v>
      </c>
      <c r="C3366" t="s">
        <v>12</v>
      </c>
      <c r="D3366" s="18">
        <v>2008</v>
      </c>
      <c r="E3366" t="s">
        <v>28</v>
      </c>
      <c r="F3366" t="s">
        <v>452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 s="16">
        <v>3367</v>
      </c>
      <c r="B3367" t="s">
        <v>2670</v>
      </c>
      <c r="C3367" t="s">
        <v>87</v>
      </c>
      <c r="D3367" s="18">
        <v>2002</v>
      </c>
      <c r="E3367" t="s">
        <v>73</v>
      </c>
      <c r="F3367" t="s">
        <v>297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 s="16">
        <v>3368</v>
      </c>
      <c r="B3368" t="s">
        <v>2671</v>
      </c>
      <c r="C3368" t="s">
        <v>87</v>
      </c>
      <c r="D3368" s="18">
        <v>1998</v>
      </c>
      <c r="E3368" t="s">
        <v>33</v>
      </c>
      <c r="F3368" t="s">
        <v>185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 s="16">
        <v>3369</v>
      </c>
      <c r="B3369" t="s">
        <v>2672</v>
      </c>
      <c r="C3369" t="s">
        <v>39</v>
      </c>
      <c r="D3369" s="18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 s="16">
        <v>3370</v>
      </c>
      <c r="B3370" t="s">
        <v>2288</v>
      </c>
      <c r="C3370" t="s">
        <v>42</v>
      </c>
      <c r="D3370" s="18">
        <v>2012</v>
      </c>
      <c r="E3370" t="s">
        <v>213</v>
      </c>
      <c r="F3370" t="s">
        <v>45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 s="16">
        <v>3371</v>
      </c>
      <c r="B3371" t="s">
        <v>2257</v>
      </c>
      <c r="C3371" t="s">
        <v>39</v>
      </c>
      <c r="D3371" s="18">
        <v>2010</v>
      </c>
      <c r="E3371" t="s">
        <v>18</v>
      </c>
      <c r="F3371" t="s">
        <v>62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 s="16">
        <v>3372</v>
      </c>
      <c r="B3372" t="s">
        <v>2673</v>
      </c>
      <c r="C3372" t="s">
        <v>87</v>
      </c>
      <c r="D3372" s="18">
        <v>1998</v>
      </c>
      <c r="E3372" t="s">
        <v>84</v>
      </c>
      <c r="F3372" t="s">
        <v>111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 s="16">
        <v>3373</v>
      </c>
      <c r="B3373" t="s">
        <v>2674</v>
      </c>
      <c r="C3373" t="s">
        <v>66</v>
      </c>
      <c r="D3373" s="18">
        <v>2012</v>
      </c>
      <c r="E3373" t="s">
        <v>44</v>
      </c>
      <c r="F3373" t="s">
        <v>207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 s="16">
        <v>3374</v>
      </c>
      <c r="B3374" t="s">
        <v>2675</v>
      </c>
      <c r="C3374" t="s">
        <v>49</v>
      </c>
      <c r="D3374" s="18">
        <v>1995</v>
      </c>
      <c r="E3374" t="s">
        <v>213</v>
      </c>
      <c r="F3374" t="s">
        <v>125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 s="16">
        <v>3375</v>
      </c>
      <c r="B3375" t="s">
        <v>2278</v>
      </c>
      <c r="C3375" t="s">
        <v>42</v>
      </c>
      <c r="D3375" s="18">
        <v>2010</v>
      </c>
      <c r="E3375" t="s">
        <v>13</v>
      </c>
      <c r="F3375" t="s">
        <v>111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 s="16">
        <v>3376</v>
      </c>
      <c r="B3376" t="s">
        <v>2676</v>
      </c>
      <c r="C3376" t="s">
        <v>39</v>
      </c>
      <c r="D3376" s="18">
        <v>2012</v>
      </c>
      <c r="E3376" t="s">
        <v>84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 s="16">
        <v>3377</v>
      </c>
      <c r="B3377" t="s">
        <v>648</v>
      </c>
      <c r="C3377" t="s">
        <v>39</v>
      </c>
      <c r="D3377" s="18">
        <v>2008</v>
      </c>
      <c r="E3377" t="s">
        <v>28</v>
      </c>
      <c r="F3377" t="s">
        <v>111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 s="16">
        <v>3378</v>
      </c>
      <c r="B3378" t="s">
        <v>1576</v>
      </c>
      <c r="C3378" t="s">
        <v>68</v>
      </c>
      <c r="D3378" s="18">
        <v>2014</v>
      </c>
      <c r="E3378" t="s">
        <v>44</v>
      </c>
      <c r="F3378" t="s">
        <v>452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 s="16">
        <v>3379</v>
      </c>
      <c r="B3379" t="s">
        <v>2297</v>
      </c>
      <c r="C3379" t="s">
        <v>47</v>
      </c>
      <c r="D3379" s="18">
        <v>2007</v>
      </c>
      <c r="E3379" t="s">
        <v>13</v>
      </c>
      <c r="F3379" t="s">
        <v>2298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 s="16">
        <v>3380</v>
      </c>
      <c r="B3380" t="s">
        <v>2677</v>
      </c>
      <c r="C3380" t="s">
        <v>26</v>
      </c>
      <c r="D3380" s="18">
        <v>2004</v>
      </c>
      <c r="E3380" t="s">
        <v>18</v>
      </c>
      <c r="F3380" t="s">
        <v>93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 s="16">
        <v>3381</v>
      </c>
      <c r="B3381" t="s">
        <v>2678</v>
      </c>
      <c r="C3381" t="s">
        <v>42</v>
      </c>
      <c r="D3381" s="18">
        <v>2010</v>
      </c>
      <c r="E3381" t="s">
        <v>73</v>
      </c>
      <c r="F3381" t="s">
        <v>60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 s="16">
        <v>3382</v>
      </c>
      <c r="B3382" t="s">
        <v>2679</v>
      </c>
      <c r="C3382" t="s">
        <v>47</v>
      </c>
      <c r="D3382" s="18">
        <v>2003</v>
      </c>
      <c r="E3382" t="s">
        <v>213</v>
      </c>
      <c r="F3382" t="s">
        <v>970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 s="16">
        <v>3383</v>
      </c>
      <c r="B3383" t="s">
        <v>2680</v>
      </c>
      <c r="C3383" t="s">
        <v>26</v>
      </c>
      <c r="D3383" s="18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 s="16">
        <v>3384</v>
      </c>
      <c r="B3384" t="s">
        <v>800</v>
      </c>
      <c r="C3384" t="s">
        <v>119</v>
      </c>
      <c r="D3384" s="18">
        <v>2008</v>
      </c>
      <c r="E3384" t="s">
        <v>44</v>
      </c>
      <c r="F3384" t="s">
        <v>111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 s="16">
        <v>3385</v>
      </c>
      <c r="B3385" t="s">
        <v>2681</v>
      </c>
      <c r="C3385" t="s">
        <v>47</v>
      </c>
      <c r="D3385" s="18">
        <v>2004</v>
      </c>
      <c r="E3385" t="s">
        <v>18</v>
      </c>
      <c r="F3385" t="s">
        <v>386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 s="16">
        <v>3386</v>
      </c>
      <c r="B3386" t="s">
        <v>1727</v>
      </c>
      <c r="C3386" t="s">
        <v>694</v>
      </c>
      <c r="D3386" s="18">
        <v>2012</v>
      </c>
      <c r="E3386" t="s">
        <v>2</v>
      </c>
      <c r="F3386" t="s">
        <v>93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 s="16">
        <v>3387</v>
      </c>
      <c r="B3387" t="s">
        <v>2348</v>
      </c>
      <c r="C3387" t="s">
        <v>39</v>
      </c>
      <c r="D3387" s="18">
        <v>2012</v>
      </c>
      <c r="E3387" t="s">
        <v>13</v>
      </c>
      <c r="F3387" t="s">
        <v>122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 s="16">
        <v>3388</v>
      </c>
      <c r="B3388" t="s">
        <v>1981</v>
      </c>
      <c r="C3388" t="s">
        <v>39</v>
      </c>
      <c r="D3388" s="18">
        <v>2008</v>
      </c>
      <c r="E3388" t="s">
        <v>13</v>
      </c>
      <c r="F3388" t="s">
        <v>122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 s="16">
        <v>3389</v>
      </c>
      <c r="B3389" t="s">
        <v>2682</v>
      </c>
      <c r="C3389" t="s">
        <v>47</v>
      </c>
      <c r="D3389" s="18">
        <v>2005</v>
      </c>
      <c r="E3389" t="s">
        <v>213</v>
      </c>
      <c r="F3389" t="s">
        <v>970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 s="16">
        <v>3390</v>
      </c>
      <c r="B3390" t="s">
        <v>2341</v>
      </c>
      <c r="C3390" t="s">
        <v>12</v>
      </c>
      <c r="D3390" s="18">
        <v>2010</v>
      </c>
      <c r="E3390" t="s">
        <v>28</v>
      </c>
      <c r="F3390" t="s">
        <v>386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 s="16">
        <v>3391</v>
      </c>
      <c r="B3391" t="s">
        <v>2683</v>
      </c>
      <c r="C3391" t="s">
        <v>87</v>
      </c>
      <c r="D3391" s="18">
        <v>1997</v>
      </c>
      <c r="E3391" t="s">
        <v>13</v>
      </c>
      <c r="F3391" t="s">
        <v>185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 s="16">
        <v>3392</v>
      </c>
      <c r="B3392" t="s">
        <v>397</v>
      </c>
      <c r="C3392" t="s">
        <v>119</v>
      </c>
      <c r="D3392" s="18">
        <v>2011</v>
      </c>
      <c r="E3392" t="s">
        <v>44</v>
      </c>
      <c r="F3392" t="s">
        <v>93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 s="16">
        <v>3393</v>
      </c>
      <c r="B3393" t="s">
        <v>2684</v>
      </c>
      <c r="C3393" t="s">
        <v>87</v>
      </c>
      <c r="D3393" s="18">
        <v>1998</v>
      </c>
      <c r="E3393" t="s">
        <v>13</v>
      </c>
      <c r="F3393" t="s">
        <v>111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 s="16">
        <v>3394</v>
      </c>
      <c r="B3394" t="s">
        <v>2685</v>
      </c>
      <c r="C3394" t="s">
        <v>87</v>
      </c>
      <c r="D3394" s="18">
        <v>2001</v>
      </c>
      <c r="E3394" t="s">
        <v>28</v>
      </c>
      <c r="F3394" t="s">
        <v>60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 s="16">
        <v>3395</v>
      </c>
      <c r="B3395" t="s">
        <v>156</v>
      </c>
      <c r="C3395" t="s">
        <v>148</v>
      </c>
      <c r="D3395" s="18">
        <v>2002</v>
      </c>
      <c r="E3395" t="s">
        <v>31</v>
      </c>
      <c r="F3395" t="s">
        <v>111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 s="16">
        <v>3396</v>
      </c>
      <c r="B3396" t="s">
        <v>2686</v>
      </c>
      <c r="C3396" t="s">
        <v>26</v>
      </c>
      <c r="D3396" s="18">
        <v>2009</v>
      </c>
      <c r="E3396" t="s">
        <v>22</v>
      </c>
      <c r="F3396" t="s">
        <v>193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 s="16">
        <v>3397</v>
      </c>
      <c r="B3397" t="s">
        <v>2405</v>
      </c>
      <c r="C3397" t="s">
        <v>12</v>
      </c>
      <c r="D3397" s="18">
        <v>2008</v>
      </c>
      <c r="E3397" t="s">
        <v>44</v>
      </c>
      <c r="F3397" t="s">
        <v>122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 s="16">
        <v>3398</v>
      </c>
      <c r="B3398" t="s">
        <v>2687</v>
      </c>
      <c r="C3398" t="s">
        <v>42</v>
      </c>
      <c r="D3398" s="18">
        <v>2010</v>
      </c>
      <c r="E3398" t="s">
        <v>31</v>
      </c>
      <c r="F3398" t="s">
        <v>193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 s="16">
        <v>3399</v>
      </c>
      <c r="B3399" t="s">
        <v>2688</v>
      </c>
      <c r="C3399" t="s">
        <v>87</v>
      </c>
      <c r="D3399" s="18">
        <v>2000</v>
      </c>
      <c r="E3399" t="s">
        <v>13</v>
      </c>
      <c r="F3399" t="s">
        <v>609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 s="16">
        <v>3400</v>
      </c>
      <c r="B3400" t="s">
        <v>2689</v>
      </c>
      <c r="C3400" t="s">
        <v>119</v>
      </c>
      <c r="D3400" s="18">
        <v>2011</v>
      </c>
      <c r="E3400" t="s">
        <v>213</v>
      </c>
      <c r="F3400" t="s">
        <v>122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 s="16">
        <v>3401</v>
      </c>
      <c r="B3401" t="s">
        <v>2690</v>
      </c>
      <c r="C3401" t="s">
        <v>87</v>
      </c>
      <c r="D3401" s="18">
        <v>1998</v>
      </c>
      <c r="E3401" t="s">
        <v>13</v>
      </c>
      <c r="F3401" t="s">
        <v>185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 s="16">
        <v>3402</v>
      </c>
      <c r="B3402" t="s">
        <v>710</v>
      </c>
      <c r="C3402" t="s">
        <v>47</v>
      </c>
      <c r="D3402" s="18">
        <v>2008</v>
      </c>
      <c r="E3402" t="s">
        <v>28</v>
      </c>
      <c r="F3402" t="s">
        <v>446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 s="16">
        <v>3403</v>
      </c>
      <c r="B3403" t="s">
        <v>2691</v>
      </c>
      <c r="C3403" t="s">
        <v>42</v>
      </c>
      <c r="D3403" s="18">
        <v>2012</v>
      </c>
      <c r="E3403" t="s">
        <v>44</v>
      </c>
      <c r="F3403" t="s">
        <v>122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 s="16">
        <v>3404</v>
      </c>
      <c r="B3404" t="s">
        <v>1214</v>
      </c>
      <c r="C3404" t="s">
        <v>131</v>
      </c>
      <c r="D3404" s="18">
        <v>2009</v>
      </c>
      <c r="E3404" t="s">
        <v>44</v>
      </c>
      <c r="F3404" t="s">
        <v>62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 s="16">
        <v>3405</v>
      </c>
      <c r="B3405" t="s">
        <v>2692</v>
      </c>
      <c r="C3405" t="s">
        <v>128</v>
      </c>
      <c r="D3405" s="18">
        <v>1981</v>
      </c>
      <c r="E3405" t="s">
        <v>24</v>
      </c>
      <c r="F3405" t="s">
        <v>2452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 s="16">
        <v>3406</v>
      </c>
      <c r="B3406" t="s">
        <v>2693</v>
      </c>
      <c r="C3406" t="s">
        <v>39</v>
      </c>
      <c r="D3406" s="18">
        <v>2008</v>
      </c>
      <c r="E3406" t="s">
        <v>44</v>
      </c>
      <c r="F3406" t="s">
        <v>93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 s="16">
        <v>3407</v>
      </c>
      <c r="B3407" t="s">
        <v>2694</v>
      </c>
      <c r="C3407" t="s">
        <v>47</v>
      </c>
      <c r="D3407" s="18">
        <v>2002</v>
      </c>
      <c r="E3407" t="s">
        <v>13</v>
      </c>
      <c r="F3407" t="s">
        <v>111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 s="16">
        <v>3408</v>
      </c>
      <c r="B3408" t="s">
        <v>1292</v>
      </c>
      <c r="C3408" t="s">
        <v>114</v>
      </c>
      <c r="D3408" s="18">
        <v>2004</v>
      </c>
      <c r="E3408" t="s">
        <v>13</v>
      </c>
      <c r="F3408" t="s">
        <v>111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 s="16">
        <v>3409</v>
      </c>
      <c r="B3409" t="s">
        <v>214</v>
      </c>
      <c r="C3409" t="s">
        <v>148</v>
      </c>
      <c r="D3409" s="18">
        <v>2002</v>
      </c>
      <c r="E3409" t="s">
        <v>2</v>
      </c>
      <c r="F3409" t="s">
        <v>215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 s="16">
        <v>3410</v>
      </c>
      <c r="B3410" t="s">
        <v>2695</v>
      </c>
      <c r="C3410" t="s">
        <v>128</v>
      </c>
      <c r="D3410" s="18">
        <v>1981</v>
      </c>
      <c r="E3410" t="s">
        <v>44</v>
      </c>
      <c r="F3410" t="s">
        <v>1182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 s="16">
        <v>3411</v>
      </c>
      <c r="B3411" t="s">
        <v>2696</v>
      </c>
      <c r="C3411" t="s">
        <v>26</v>
      </c>
      <c r="D3411" s="18">
        <v>2007</v>
      </c>
      <c r="E3411" t="s">
        <v>28</v>
      </c>
      <c r="F3411" t="s">
        <v>160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 s="16">
        <v>3412</v>
      </c>
      <c r="B3412" t="s">
        <v>2697</v>
      </c>
      <c r="C3412" t="s">
        <v>12</v>
      </c>
      <c r="D3412" s="18">
        <v>2008</v>
      </c>
      <c r="E3412" t="s">
        <v>44</v>
      </c>
      <c r="F3412" t="s">
        <v>45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 s="16">
        <v>3413</v>
      </c>
      <c r="B3413" t="s">
        <v>1582</v>
      </c>
      <c r="C3413" t="s">
        <v>12</v>
      </c>
      <c r="D3413" s="18">
        <v>2007</v>
      </c>
      <c r="E3413" t="s">
        <v>44</v>
      </c>
      <c r="F3413" t="s">
        <v>62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 s="16">
        <v>3414</v>
      </c>
      <c r="B3414" t="s">
        <v>2698</v>
      </c>
      <c r="C3414" t="s">
        <v>79</v>
      </c>
      <c r="D3414" s="18">
        <v>1997</v>
      </c>
      <c r="E3414" t="s">
        <v>18</v>
      </c>
      <c r="F3414" t="s">
        <v>418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 s="16">
        <v>3415</v>
      </c>
      <c r="B3415" t="s">
        <v>1641</v>
      </c>
      <c r="C3415" t="s">
        <v>79</v>
      </c>
      <c r="D3415" s="18">
        <v>1999</v>
      </c>
      <c r="E3415" t="s">
        <v>13</v>
      </c>
      <c r="F3415" t="s">
        <v>609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 s="16">
        <v>3416</v>
      </c>
      <c r="B3416" t="s">
        <v>2699</v>
      </c>
      <c r="C3416" t="s">
        <v>39</v>
      </c>
      <c r="D3416" s="18">
        <v>2013</v>
      </c>
      <c r="E3416" t="s">
        <v>31</v>
      </c>
      <c r="F3416" t="s">
        <v>160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 s="16">
        <v>3417</v>
      </c>
      <c r="B3417" t="s">
        <v>2700</v>
      </c>
      <c r="C3417" t="s">
        <v>114</v>
      </c>
      <c r="D3417" s="18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 s="16">
        <v>3418</v>
      </c>
      <c r="B3418" t="s">
        <v>2701</v>
      </c>
      <c r="C3418" t="s">
        <v>47</v>
      </c>
      <c r="D3418" s="18">
        <v>2004</v>
      </c>
      <c r="E3418" t="s">
        <v>22</v>
      </c>
      <c r="F3418" t="s">
        <v>297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 s="16">
        <v>3419</v>
      </c>
      <c r="B3419" t="s">
        <v>2210</v>
      </c>
      <c r="C3419" t="s">
        <v>39</v>
      </c>
      <c r="D3419" s="18">
        <v>2012</v>
      </c>
      <c r="E3419" t="s">
        <v>73</v>
      </c>
      <c r="F3419" t="s">
        <v>297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 s="16">
        <v>3420</v>
      </c>
      <c r="B3420" t="s">
        <v>2349</v>
      </c>
      <c r="C3420" t="s">
        <v>42</v>
      </c>
      <c r="D3420" s="18">
        <v>2011</v>
      </c>
      <c r="E3420" t="s">
        <v>13</v>
      </c>
      <c r="F3420" t="s">
        <v>111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 s="16">
        <v>3421</v>
      </c>
      <c r="B3421" t="s">
        <v>2702</v>
      </c>
      <c r="C3421" t="s">
        <v>42</v>
      </c>
      <c r="D3421" s="18">
        <v>2015</v>
      </c>
      <c r="E3421" t="s">
        <v>22</v>
      </c>
      <c r="F3421" t="s">
        <v>297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 s="16">
        <v>3422</v>
      </c>
      <c r="B3422" t="s">
        <v>2703</v>
      </c>
      <c r="C3422" t="s">
        <v>47</v>
      </c>
      <c r="D3422" s="18">
        <v>2010</v>
      </c>
      <c r="E3422" t="s">
        <v>44</v>
      </c>
      <c r="F3422" t="s">
        <v>185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5">
      <c r="A3423" s="16">
        <v>3423</v>
      </c>
      <c r="B3423" t="s">
        <v>252</v>
      </c>
      <c r="C3423" t="s">
        <v>39</v>
      </c>
      <c r="D3423" s="18"/>
      <c r="E3423" t="s">
        <v>13</v>
      </c>
      <c r="F3423" t="s">
        <v>111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 s="16">
        <v>3424</v>
      </c>
      <c r="B3424" t="s">
        <v>2704</v>
      </c>
      <c r="C3424" t="s">
        <v>12</v>
      </c>
      <c r="D3424" s="18">
        <v>2008</v>
      </c>
      <c r="E3424" t="s">
        <v>13</v>
      </c>
      <c r="F3424" t="s">
        <v>111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 s="16">
        <v>3425</v>
      </c>
      <c r="B3425" t="s">
        <v>2705</v>
      </c>
      <c r="C3425" t="s">
        <v>39</v>
      </c>
      <c r="D3425" s="18">
        <v>2010</v>
      </c>
      <c r="E3425" t="s">
        <v>28</v>
      </c>
      <c r="F3425" t="s">
        <v>207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 s="16">
        <v>3426</v>
      </c>
      <c r="B3426" t="s">
        <v>2706</v>
      </c>
      <c r="C3426" t="s">
        <v>87</v>
      </c>
      <c r="D3426" s="18">
        <v>1999</v>
      </c>
      <c r="E3426" t="s">
        <v>44</v>
      </c>
      <c r="F3426" t="s">
        <v>60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 s="16">
        <v>3427</v>
      </c>
      <c r="B3427" t="s">
        <v>2707</v>
      </c>
      <c r="C3427" t="s">
        <v>39</v>
      </c>
      <c r="D3427" s="18">
        <v>2008</v>
      </c>
      <c r="E3427" t="s">
        <v>44</v>
      </c>
      <c r="F3427" t="s">
        <v>93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 s="16">
        <v>3428</v>
      </c>
      <c r="B3428" t="s">
        <v>2708</v>
      </c>
      <c r="C3428" t="s">
        <v>47</v>
      </c>
      <c r="D3428" s="18">
        <v>2004</v>
      </c>
      <c r="E3428" t="s">
        <v>2</v>
      </c>
      <c r="F3428" t="s">
        <v>177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 s="16">
        <v>3429</v>
      </c>
      <c r="B3429" t="s">
        <v>2709</v>
      </c>
      <c r="C3429" t="s">
        <v>131</v>
      </c>
      <c r="D3429" s="18">
        <v>2007</v>
      </c>
      <c r="E3429" t="s">
        <v>22</v>
      </c>
      <c r="F3429" t="s">
        <v>193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 s="16">
        <v>3430</v>
      </c>
      <c r="B3430" t="s">
        <v>1303</v>
      </c>
      <c r="C3430" t="s">
        <v>68</v>
      </c>
      <c r="D3430" s="18">
        <v>2015</v>
      </c>
      <c r="E3430" t="s">
        <v>22</v>
      </c>
      <c r="F3430" t="s">
        <v>297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 s="16">
        <v>3431</v>
      </c>
      <c r="B3431" t="s">
        <v>1830</v>
      </c>
      <c r="C3431" t="s">
        <v>131</v>
      </c>
      <c r="D3431" s="18">
        <v>2008</v>
      </c>
      <c r="E3431" t="s">
        <v>44</v>
      </c>
      <c r="F3431" t="s">
        <v>1831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 s="16">
        <v>3432</v>
      </c>
      <c r="B3432" t="s">
        <v>1240</v>
      </c>
      <c r="C3432" t="s">
        <v>119</v>
      </c>
      <c r="D3432" s="18">
        <v>2011</v>
      </c>
      <c r="E3432" t="s">
        <v>31</v>
      </c>
      <c r="F3432" t="s">
        <v>193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 s="16">
        <v>3433</v>
      </c>
      <c r="B3433" t="s">
        <v>159</v>
      </c>
      <c r="C3433" t="s">
        <v>42</v>
      </c>
      <c r="D3433" s="18">
        <v>2010</v>
      </c>
      <c r="E3433" t="s">
        <v>13</v>
      </c>
      <c r="F3433" t="s">
        <v>160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 s="16">
        <v>3434</v>
      </c>
      <c r="B3434" t="s">
        <v>2710</v>
      </c>
      <c r="C3434" t="s">
        <v>56</v>
      </c>
      <c r="D3434" s="18">
        <v>2003</v>
      </c>
      <c r="E3434" t="s">
        <v>33</v>
      </c>
      <c r="F3434" t="s">
        <v>93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 s="16">
        <v>3435</v>
      </c>
      <c r="B3435" t="s">
        <v>2711</v>
      </c>
      <c r="C3435" t="s">
        <v>47</v>
      </c>
      <c r="D3435" s="18">
        <v>2003</v>
      </c>
      <c r="E3435" t="s">
        <v>13</v>
      </c>
      <c r="F3435" t="s">
        <v>129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 s="16">
        <v>3436</v>
      </c>
      <c r="B3436" t="s">
        <v>375</v>
      </c>
      <c r="C3436" t="s">
        <v>26</v>
      </c>
      <c r="D3436" s="18">
        <v>2009</v>
      </c>
      <c r="E3436" t="s">
        <v>13</v>
      </c>
      <c r="F3436" t="s">
        <v>111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 s="16">
        <v>3437</v>
      </c>
      <c r="B3437" t="s">
        <v>2712</v>
      </c>
      <c r="C3437" t="s">
        <v>49</v>
      </c>
      <c r="D3437" s="18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 s="16">
        <v>3438</v>
      </c>
      <c r="B3438" t="s">
        <v>2713</v>
      </c>
      <c r="C3438" t="s">
        <v>42</v>
      </c>
      <c r="D3438" s="18">
        <v>2012</v>
      </c>
      <c r="E3438" t="s">
        <v>31</v>
      </c>
      <c r="F3438" t="s">
        <v>108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 s="16">
        <v>3439</v>
      </c>
      <c r="B3439" t="s">
        <v>2714</v>
      </c>
      <c r="C3439" t="s">
        <v>47</v>
      </c>
      <c r="D3439" s="18">
        <v>2003</v>
      </c>
      <c r="E3439" t="s">
        <v>44</v>
      </c>
      <c r="F3439" t="s">
        <v>177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 s="16">
        <v>3440</v>
      </c>
      <c r="B3440" t="s">
        <v>2715</v>
      </c>
      <c r="C3440" t="s">
        <v>12</v>
      </c>
      <c r="D3440" s="18">
        <v>2008</v>
      </c>
      <c r="E3440" t="s">
        <v>44</v>
      </c>
      <c r="F3440" t="s">
        <v>45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 s="16">
        <v>3441</v>
      </c>
      <c r="B3441" t="s">
        <v>1597</v>
      </c>
      <c r="C3441" t="s">
        <v>12</v>
      </c>
      <c r="D3441" s="18">
        <v>2007</v>
      </c>
      <c r="E3441" t="s">
        <v>33</v>
      </c>
      <c r="F3441" t="s">
        <v>93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 s="16">
        <v>3442</v>
      </c>
      <c r="B3442" t="s">
        <v>2716</v>
      </c>
      <c r="C3442" t="s">
        <v>47</v>
      </c>
      <c r="D3442" s="18">
        <v>2008</v>
      </c>
      <c r="E3442" t="s">
        <v>44</v>
      </c>
      <c r="F3442" t="s">
        <v>386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 s="16">
        <v>3443</v>
      </c>
      <c r="B3443" t="s">
        <v>2717</v>
      </c>
      <c r="C3443" t="s">
        <v>12</v>
      </c>
      <c r="D3443" s="18">
        <v>2009</v>
      </c>
      <c r="E3443" t="s">
        <v>31</v>
      </c>
      <c r="F3443" t="s">
        <v>122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 s="16">
        <v>3444</v>
      </c>
      <c r="B3444" t="s">
        <v>1454</v>
      </c>
      <c r="C3444" t="s">
        <v>150</v>
      </c>
      <c r="D3444" s="18">
        <v>2015</v>
      </c>
      <c r="E3444" t="s">
        <v>28</v>
      </c>
      <c r="F3444" t="s">
        <v>93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 s="16">
        <v>3445</v>
      </c>
      <c r="B3445" t="s">
        <v>2718</v>
      </c>
      <c r="C3445" t="s">
        <v>87</v>
      </c>
      <c r="D3445" s="18">
        <v>1995</v>
      </c>
      <c r="E3445" t="s">
        <v>33</v>
      </c>
      <c r="F3445" t="s">
        <v>185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 s="16">
        <v>3446</v>
      </c>
      <c r="B3446" t="s">
        <v>1061</v>
      </c>
      <c r="C3446" t="s">
        <v>87</v>
      </c>
      <c r="D3446" s="18">
        <v>1997</v>
      </c>
      <c r="E3446" t="s">
        <v>22</v>
      </c>
      <c r="F3446" t="s">
        <v>111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 s="16">
        <v>3447</v>
      </c>
      <c r="B3447" t="s">
        <v>2719</v>
      </c>
      <c r="C3447" t="s">
        <v>12</v>
      </c>
      <c r="D3447" s="18">
        <v>2010</v>
      </c>
      <c r="E3447" t="s">
        <v>13</v>
      </c>
      <c r="F3447" t="s">
        <v>62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 s="16">
        <v>3448</v>
      </c>
      <c r="B3448" t="s">
        <v>2720</v>
      </c>
      <c r="C3448" t="s">
        <v>68</v>
      </c>
      <c r="D3448" s="18">
        <v>2014</v>
      </c>
      <c r="E3448" t="s">
        <v>13</v>
      </c>
      <c r="F3448" t="s">
        <v>111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 s="16">
        <v>3449</v>
      </c>
      <c r="B3449" t="s">
        <v>2047</v>
      </c>
      <c r="C3449" t="s">
        <v>128</v>
      </c>
      <c r="D3449" s="18">
        <v>1982</v>
      </c>
      <c r="E3449" t="s">
        <v>24</v>
      </c>
      <c r="F3449" t="s">
        <v>711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 s="16">
        <v>3450</v>
      </c>
      <c r="B3450" t="s">
        <v>1808</v>
      </c>
      <c r="C3450" t="s">
        <v>47</v>
      </c>
      <c r="D3450" s="18">
        <v>2005</v>
      </c>
      <c r="E3450" t="s">
        <v>22</v>
      </c>
      <c r="F3450" t="s">
        <v>193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 s="16">
        <v>3451</v>
      </c>
      <c r="B3451" t="s">
        <v>2721</v>
      </c>
      <c r="C3451" t="s">
        <v>47</v>
      </c>
      <c r="D3451" s="18">
        <v>2004</v>
      </c>
      <c r="E3451" t="s">
        <v>22</v>
      </c>
      <c r="F3451" t="s">
        <v>111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 s="16">
        <v>3452</v>
      </c>
      <c r="B3452" t="s">
        <v>2722</v>
      </c>
      <c r="C3452" t="s">
        <v>26</v>
      </c>
      <c r="D3452" s="18">
        <v>2008</v>
      </c>
      <c r="E3452" t="s">
        <v>33</v>
      </c>
      <c r="F3452" t="s">
        <v>1204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 s="16">
        <v>3453</v>
      </c>
      <c r="B3453" t="s">
        <v>2723</v>
      </c>
      <c r="C3453" t="s">
        <v>12</v>
      </c>
      <c r="D3453" s="18">
        <v>2009</v>
      </c>
      <c r="E3453" t="s">
        <v>28</v>
      </c>
      <c r="F3453" t="s">
        <v>111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 s="16">
        <v>3454</v>
      </c>
      <c r="B3454" t="s">
        <v>2724</v>
      </c>
      <c r="C3454" t="s">
        <v>12</v>
      </c>
      <c r="D3454" s="18">
        <v>2008</v>
      </c>
      <c r="E3454" t="s">
        <v>2</v>
      </c>
      <c r="F3454" t="s">
        <v>261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 s="16">
        <v>3455</v>
      </c>
      <c r="B3455" t="s">
        <v>2725</v>
      </c>
      <c r="C3455" t="s">
        <v>119</v>
      </c>
      <c r="D3455" s="18">
        <v>2009</v>
      </c>
      <c r="E3455" t="s">
        <v>33</v>
      </c>
      <c r="F3455" t="s">
        <v>111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 s="16">
        <v>3456</v>
      </c>
      <c r="B3456" t="s">
        <v>2726</v>
      </c>
      <c r="C3456" t="s">
        <v>142</v>
      </c>
      <c r="D3456" s="18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 s="16">
        <v>3457</v>
      </c>
      <c r="B3457" t="s">
        <v>1727</v>
      </c>
      <c r="C3457" t="s">
        <v>12</v>
      </c>
      <c r="D3457" s="18">
        <v>2011</v>
      </c>
      <c r="E3457" t="s">
        <v>2</v>
      </c>
      <c r="F3457" t="s">
        <v>93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 s="16">
        <v>3458</v>
      </c>
      <c r="B3458" t="s">
        <v>1456</v>
      </c>
      <c r="C3458" t="s">
        <v>142</v>
      </c>
      <c r="D3458" s="18">
        <v>2015</v>
      </c>
      <c r="E3458" t="s">
        <v>13</v>
      </c>
      <c r="F3458" t="s">
        <v>45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 s="16">
        <v>3459</v>
      </c>
      <c r="B3459" t="s">
        <v>504</v>
      </c>
      <c r="C3459" t="s">
        <v>119</v>
      </c>
      <c r="D3459" s="18">
        <v>2014</v>
      </c>
      <c r="E3459" t="s">
        <v>31</v>
      </c>
      <c r="F3459" t="s">
        <v>111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 s="16">
        <v>3460</v>
      </c>
      <c r="B3460" t="s">
        <v>2344</v>
      </c>
      <c r="C3460" t="s">
        <v>42</v>
      </c>
      <c r="D3460" s="18">
        <v>2008</v>
      </c>
      <c r="E3460" t="s">
        <v>13</v>
      </c>
      <c r="F3460" t="s">
        <v>111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 s="16">
        <v>3461</v>
      </c>
      <c r="B3461" t="s">
        <v>2727</v>
      </c>
      <c r="C3461" t="s">
        <v>39</v>
      </c>
      <c r="D3461" s="18">
        <v>2009</v>
      </c>
      <c r="E3461" t="s">
        <v>44</v>
      </c>
      <c r="F3461" t="s">
        <v>93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 s="16">
        <v>3462</v>
      </c>
      <c r="B3462" t="s">
        <v>2728</v>
      </c>
      <c r="C3462" t="s">
        <v>87</v>
      </c>
      <c r="D3462" s="18">
        <v>2000</v>
      </c>
      <c r="E3462" t="s">
        <v>13</v>
      </c>
      <c r="F3462" t="s">
        <v>1352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 s="16">
        <v>3463</v>
      </c>
      <c r="B3463" t="s">
        <v>2399</v>
      </c>
      <c r="C3463" t="s">
        <v>66</v>
      </c>
      <c r="D3463" s="18">
        <v>2013</v>
      </c>
      <c r="E3463" t="s">
        <v>2</v>
      </c>
      <c r="F3463" t="s">
        <v>452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 s="16">
        <v>3464</v>
      </c>
      <c r="B3464" t="s">
        <v>2729</v>
      </c>
      <c r="C3464" t="s">
        <v>47</v>
      </c>
      <c r="D3464" s="18">
        <v>2003</v>
      </c>
      <c r="E3464" t="s">
        <v>44</v>
      </c>
      <c r="F3464" t="s">
        <v>129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 s="16">
        <v>3465</v>
      </c>
      <c r="B3465" t="s">
        <v>2730</v>
      </c>
      <c r="C3465" t="s">
        <v>39</v>
      </c>
      <c r="D3465" s="18">
        <v>2010</v>
      </c>
      <c r="E3465" t="s">
        <v>31</v>
      </c>
      <c r="F3465" t="s">
        <v>62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 s="16">
        <v>3466</v>
      </c>
      <c r="B3466" t="s">
        <v>2731</v>
      </c>
      <c r="C3466" t="s">
        <v>26</v>
      </c>
      <c r="D3466" s="18">
        <v>2010</v>
      </c>
      <c r="E3466" t="s">
        <v>33</v>
      </c>
      <c r="F3466" t="s">
        <v>1391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 s="16">
        <v>3467</v>
      </c>
      <c r="B3467" t="s">
        <v>2732</v>
      </c>
      <c r="C3467" t="s">
        <v>79</v>
      </c>
      <c r="D3467" s="18">
        <v>1997</v>
      </c>
      <c r="E3467" t="s">
        <v>13</v>
      </c>
      <c r="F3467" t="s">
        <v>111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 s="16">
        <v>3468</v>
      </c>
      <c r="B3468" t="s">
        <v>2733</v>
      </c>
      <c r="C3468" t="s">
        <v>79</v>
      </c>
      <c r="D3468" s="18">
        <v>1998</v>
      </c>
      <c r="E3468" t="s">
        <v>13</v>
      </c>
      <c r="F3468" t="s">
        <v>111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 s="16">
        <v>3469</v>
      </c>
      <c r="B3469" t="s">
        <v>2734</v>
      </c>
      <c r="C3469" t="s">
        <v>79</v>
      </c>
      <c r="D3469" s="18">
        <v>1998</v>
      </c>
      <c r="E3469" t="s">
        <v>13</v>
      </c>
      <c r="F3469" t="s">
        <v>185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5">
      <c r="A3470" s="16">
        <v>3470</v>
      </c>
      <c r="B3470" t="s">
        <v>2735</v>
      </c>
      <c r="C3470" t="s">
        <v>47</v>
      </c>
      <c r="D3470" s="18"/>
      <c r="E3470" t="s">
        <v>18</v>
      </c>
      <c r="F3470" t="s">
        <v>879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 s="16">
        <v>3471</v>
      </c>
      <c r="B3471" t="s">
        <v>2736</v>
      </c>
      <c r="C3471" t="s">
        <v>47</v>
      </c>
      <c r="D3471" s="18">
        <v>2000</v>
      </c>
      <c r="E3471" t="s">
        <v>31</v>
      </c>
      <c r="F3471" t="s">
        <v>788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 s="16">
        <v>3472</v>
      </c>
      <c r="B3472" t="s">
        <v>2737</v>
      </c>
      <c r="C3472" t="s">
        <v>87</v>
      </c>
      <c r="D3472" s="18">
        <v>2000</v>
      </c>
      <c r="E3472" t="s">
        <v>22</v>
      </c>
      <c r="F3472" t="s">
        <v>297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 s="16">
        <v>3473</v>
      </c>
      <c r="B3473" t="s">
        <v>2738</v>
      </c>
      <c r="C3473" t="s">
        <v>87</v>
      </c>
      <c r="D3473" s="18">
        <v>1998</v>
      </c>
      <c r="E3473" t="s">
        <v>22</v>
      </c>
      <c r="F3473" t="s">
        <v>297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 s="16">
        <v>3474</v>
      </c>
      <c r="B3474" t="s">
        <v>2409</v>
      </c>
      <c r="C3474" t="s">
        <v>114</v>
      </c>
      <c r="D3474" s="18">
        <v>2005</v>
      </c>
      <c r="E3474" t="s">
        <v>44</v>
      </c>
      <c r="F3474" t="s">
        <v>93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 s="16">
        <v>3475</v>
      </c>
      <c r="B3475" t="s">
        <v>2739</v>
      </c>
      <c r="C3475" t="s">
        <v>47</v>
      </c>
      <c r="D3475" s="18">
        <v>2004</v>
      </c>
      <c r="E3475" t="s">
        <v>22</v>
      </c>
      <c r="F3475" t="s">
        <v>60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 s="16">
        <v>3476</v>
      </c>
      <c r="B3476" t="s">
        <v>2740</v>
      </c>
      <c r="C3476" t="s">
        <v>87</v>
      </c>
      <c r="D3476" s="18">
        <v>1998</v>
      </c>
      <c r="E3476" t="s">
        <v>2</v>
      </c>
      <c r="F3476" t="s">
        <v>2741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 s="16">
        <v>3477</v>
      </c>
      <c r="B3477" t="s">
        <v>2742</v>
      </c>
      <c r="C3477" t="s">
        <v>56</v>
      </c>
      <c r="D3477" s="18">
        <v>2004</v>
      </c>
      <c r="E3477" t="s">
        <v>84</v>
      </c>
      <c r="F3477" t="s">
        <v>62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 s="16">
        <v>3478</v>
      </c>
      <c r="B3478" t="s">
        <v>2743</v>
      </c>
      <c r="C3478" t="s">
        <v>26</v>
      </c>
      <c r="D3478" s="18">
        <v>2007</v>
      </c>
      <c r="E3478" t="s">
        <v>44</v>
      </c>
      <c r="F3478" t="s">
        <v>177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 s="16">
        <v>3479</v>
      </c>
      <c r="B3479" t="s">
        <v>2744</v>
      </c>
      <c r="C3479" t="s">
        <v>42</v>
      </c>
      <c r="D3479" s="18">
        <v>2013</v>
      </c>
      <c r="E3479" t="s">
        <v>73</v>
      </c>
      <c r="F3479" t="s">
        <v>297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 s="16">
        <v>3480</v>
      </c>
      <c r="B3480" t="s">
        <v>2745</v>
      </c>
      <c r="C3480" t="s">
        <v>26</v>
      </c>
      <c r="D3480" s="18">
        <v>2009</v>
      </c>
      <c r="E3480" t="s">
        <v>33</v>
      </c>
      <c r="F3480" t="s">
        <v>93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 s="16">
        <v>3481</v>
      </c>
      <c r="B3481" t="s">
        <v>2746</v>
      </c>
      <c r="C3481" t="s">
        <v>47</v>
      </c>
      <c r="D3481" s="18">
        <v>2002</v>
      </c>
      <c r="E3481" t="s">
        <v>31</v>
      </c>
      <c r="F3481" t="s">
        <v>185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 s="16">
        <v>3482</v>
      </c>
      <c r="B3482" t="s">
        <v>2747</v>
      </c>
      <c r="C3482" t="s">
        <v>87</v>
      </c>
      <c r="D3482" s="18">
        <v>1998</v>
      </c>
      <c r="E3482" t="s">
        <v>18</v>
      </c>
      <c r="F3482" t="s">
        <v>386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 s="16">
        <v>3483</v>
      </c>
      <c r="B3483" t="s">
        <v>2748</v>
      </c>
      <c r="C3483" t="s">
        <v>49</v>
      </c>
      <c r="D3483" s="18">
        <v>1992</v>
      </c>
      <c r="E3483" t="s">
        <v>22</v>
      </c>
      <c r="F3483" t="s">
        <v>297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 s="16">
        <v>3484</v>
      </c>
      <c r="B3484" t="s">
        <v>2173</v>
      </c>
      <c r="C3484" t="s">
        <v>39</v>
      </c>
      <c r="D3484" s="18">
        <v>2006</v>
      </c>
      <c r="E3484" t="s">
        <v>13</v>
      </c>
      <c r="F3484" t="s">
        <v>45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 s="16">
        <v>3485</v>
      </c>
      <c r="B3485" t="s">
        <v>1456</v>
      </c>
      <c r="C3485" t="s">
        <v>42</v>
      </c>
      <c r="D3485" s="18">
        <v>2015</v>
      </c>
      <c r="E3485" t="s">
        <v>13</v>
      </c>
      <c r="F3485" t="s">
        <v>45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 s="16">
        <v>3486</v>
      </c>
      <c r="B3486" t="s">
        <v>2749</v>
      </c>
      <c r="C3486" t="s">
        <v>26</v>
      </c>
      <c r="D3486" s="18">
        <v>2006</v>
      </c>
      <c r="E3486" t="s">
        <v>84</v>
      </c>
      <c r="F3486" t="s">
        <v>177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 s="16">
        <v>3487</v>
      </c>
      <c r="B3487" t="s">
        <v>2750</v>
      </c>
      <c r="C3487" t="s">
        <v>49</v>
      </c>
      <c r="D3487" s="18">
        <v>1996</v>
      </c>
      <c r="E3487" t="s">
        <v>213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 s="16">
        <v>3488</v>
      </c>
      <c r="B3488" t="s">
        <v>1956</v>
      </c>
      <c r="C3488" t="s">
        <v>42</v>
      </c>
      <c r="D3488" s="18">
        <v>2010</v>
      </c>
      <c r="E3488" t="s">
        <v>28</v>
      </c>
      <c r="F3488" t="s">
        <v>446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 s="16">
        <v>3489</v>
      </c>
      <c r="B3489" t="s">
        <v>2751</v>
      </c>
      <c r="C3489" t="s">
        <v>42</v>
      </c>
      <c r="D3489" s="18">
        <v>2011</v>
      </c>
      <c r="E3489" t="s">
        <v>22</v>
      </c>
      <c r="F3489" t="s">
        <v>2321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 s="16">
        <v>3490</v>
      </c>
      <c r="B3490" t="s">
        <v>2752</v>
      </c>
      <c r="C3490" t="s">
        <v>42</v>
      </c>
      <c r="D3490" s="18">
        <v>2009</v>
      </c>
      <c r="E3490" t="s">
        <v>73</v>
      </c>
      <c r="F3490" t="s">
        <v>2753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 s="16">
        <v>3491</v>
      </c>
      <c r="B3491" t="s">
        <v>2754</v>
      </c>
      <c r="C3491" t="s">
        <v>87</v>
      </c>
      <c r="D3491" s="18">
        <v>2000</v>
      </c>
      <c r="E3491" t="s">
        <v>44</v>
      </c>
      <c r="F3491" t="s">
        <v>62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 s="16">
        <v>3492</v>
      </c>
      <c r="B3492" t="s">
        <v>367</v>
      </c>
      <c r="C3492" t="s">
        <v>148</v>
      </c>
      <c r="D3492" s="18">
        <v>2002</v>
      </c>
      <c r="E3492" t="s">
        <v>13</v>
      </c>
      <c r="F3492" t="s">
        <v>62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 s="16">
        <v>3493</v>
      </c>
      <c r="B3493" t="s">
        <v>2755</v>
      </c>
      <c r="C3493" t="s">
        <v>42</v>
      </c>
      <c r="D3493" s="18">
        <v>2011</v>
      </c>
      <c r="E3493" t="s">
        <v>13</v>
      </c>
      <c r="F3493" t="s">
        <v>60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 s="16">
        <v>3494</v>
      </c>
      <c r="B3494" t="s">
        <v>2756</v>
      </c>
      <c r="C3494" t="s">
        <v>47</v>
      </c>
      <c r="D3494" s="18">
        <v>2006</v>
      </c>
      <c r="E3494" t="s">
        <v>44</v>
      </c>
      <c r="F3494" t="s">
        <v>297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 s="16">
        <v>3495</v>
      </c>
      <c r="B3495" t="s">
        <v>2757</v>
      </c>
      <c r="C3495" t="s">
        <v>47</v>
      </c>
      <c r="D3495" s="18">
        <v>2005</v>
      </c>
      <c r="E3495" t="s">
        <v>13</v>
      </c>
      <c r="F3495" t="s">
        <v>111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 s="16">
        <v>3496</v>
      </c>
      <c r="B3496" t="s">
        <v>2467</v>
      </c>
      <c r="C3496" t="s">
        <v>42</v>
      </c>
      <c r="D3496" s="18">
        <v>2009</v>
      </c>
      <c r="E3496" t="s">
        <v>13</v>
      </c>
      <c r="F3496" t="s">
        <v>111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 s="16">
        <v>3497</v>
      </c>
      <c r="B3497" t="s">
        <v>2758</v>
      </c>
      <c r="C3497" t="s">
        <v>26</v>
      </c>
      <c r="D3497" s="18">
        <v>2010</v>
      </c>
      <c r="E3497" t="s">
        <v>84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 s="16">
        <v>3498</v>
      </c>
      <c r="B3498" t="s">
        <v>2759</v>
      </c>
      <c r="C3498" t="s">
        <v>12</v>
      </c>
      <c r="D3498" s="18">
        <v>2009</v>
      </c>
      <c r="E3498" t="s">
        <v>13</v>
      </c>
      <c r="F3498" t="s">
        <v>62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 s="16">
        <v>3499</v>
      </c>
      <c r="B3499" t="s">
        <v>2760</v>
      </c>
      <c r="C3499" t="s">
        <v>87</v>
      </c>
      <c r="D3499" s="18">
        <v>1999</v>
      </c>
      <c r="E3499" t="s">
        <v>22</v>
      </c>
      <c r="F3499" t="s">
        <v>125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 s="16">
        <v>3500</v>
      </c>
      <c r="B3500" t="s">
        <v>2168</v>
      </c>
      <c r="C3500" t="s">
        <v>12</v>
      </c>
      <c r="D3500" s="18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 s="16">
        <v>3501</v>
      </c>
      <c r="B3501" t="s">
        <v>1628</v>
      </c>
      <c r="C3501" t="s">
        <v>79</v>
      </c>
      <c r="D3501" s="18">
        <v>1999</v>
      </c>
      <c r="E3501" t="s">
        <v>13</v>
      </c>
      <c r="F3501" t="s">
        <v>609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 s="16">
        <v>3502</v>
      </c>
      <c r="B3502" t="s">
        <v>2761</v>
      </c>
      <c r="C3502" t="s">
        <v>42</v>
      </c>
      <c r="D3502" s="18">
        <v>2008</v>
      </c>
      <c r="E3502" t="s">
        <v>2</v>
      </c>
      <c r="F3502" t="s">
        <v>60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5">
      <c r="A3503" s="16">
        <v>3503</v>
      </c>
      <c r="B3503" t="s">
        <v>466</v>
      </c>
      <c r="C3503" t="s">
        <v>114</v>
      </c>
      <c r="D3503" s="18"/>
      <c r="E3503" t="s">
        <v>13</v>
      </c>
      <c r="F3503" t="s">
        <v>879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 s="16">
        <v>3504</v>
      </c>
      <c r="B3504" t="s">
        <v>1851</v>
      </c>
      <c r="C3504" t="s">
        <v>47</v>
      </c>
      <c r="D3504" s="18">
        <v>2009</v>
      </c>
      <c r="E3504" t="s">
        <v>13</v>
      </c>
      <c r="F3504" t="s">
        <v>111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 s="16">
        <v>3505</v>
      </c>
      <c r="B3505" t="s">
        <v>2715</v>
      </c>
      <c r="C3505" t="s">
        <v>42</v>
      </c>
      <c r="D3505" s="18">
        <v>2008</v>
      </c>
      <c r="E3505" t="s">
        <v>44</v>
      </c>
      <c r="F3505" t="s">
        <v>45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 s="16">
        <v>3506</v>
      </c>
      <c r="B3506" t="s">
        <v>2762</v>
      </c>
      <c r="C3506" t="s">
        <v>66</v>
      </c>
      <c r="D3506" s="18">
        <v>2013</v>
      </c>
      <c r="E3506" t="s">
        <v>22</v>
      </c>
      <c r="F3506" t="s">
        <v>1250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 s="16">
        <v>3507</v>
      </c>
      <c r="B3507" t="s">
        <v>2763</v>
      </c>
      <c r="C3507" t="s">
        <v>87</v>
      </c>
      <c r="D3507" s="18">
        <v>1994</v>
      </c>
      <c r="E3507" t="s">
        <v>33</v>
      </c>
      <c r="F3507" t="s">
        <v>111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 s="16">
        <v>3508</v>
      </c>
      <c r="B3508" t="s">
        <v>2764</v>
      </c>
      <c r="C3508" t="s">
        <v>39</v>
      </c>
      <c r="D3508" s="18">
        <v>2007</v>
      </c>
      <c r="E3508" t="s">
        <v>31</v>
      </c>
      <c r="F3508" t="s">
        <v>609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 s="16">
        <v>3509</v>
      </c>
      <c r="B3509" t="s">
        <v>1923</v>
      </c>
      <c r="C3509" t="s">
        <v>39</v>
      </c>
      <c r="D3509" s="18">
        <v>2007</v>
      </c>
      <c r="E3509" t="s">
        <v>2</v>
      </c>
      <c r="F3509" t="s">
        <v>62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 s="16">
        <v>3510</v>
      </c>
      <c r="B3510" t="s">
        <v>2765</v>
      </c>
      <c r="C3510" t="s">
        <v>131</v>
      </c>
      <c r="D3510" s="18">
        <v>2005</v>
      </c>
      <c r="E3510" t="s">
        <v>18</v>
      </c>
      <c r="F3510" t="s">
        <v>1452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 s="16">
        <v>3511</v>
      </c>
      <c r="B3511" t="s">
        <v>2766</v>
      </c>
      <c r="C3511" t="s">
        <v>114</v>
      </c>
      <c r="D3511" s="18">
        <v>2005</v>
      </c>
      <c r="E3511" t="s">
        <v>31</v>
      </c>
      <c r="F3511" t="s">
        <v>93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 s="16">
        <v>3512</v>
      </c>
      <c r="B3512" t="s">
        <v>1199</v>
      </c>
      <c r="C3512" t="s">
        <v>47</v>
      </c>
      <c r="D3512" s="18">
        <v>2008</v>
      </c>
      <c r="E3512" t="s">
        <v>24</v>
      </c>
      <c r="F3512" t="s">
        <v>111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 s="16">
        <v>3513</v>
      </c>
      <c r="B3513" t="s">
        <v>367</v>
      </c>
      <c r="C3513" t="s">
        <v>56</v>
      </c>
      <c r="D3513" s="18">
        <v>2002</v>
      </c>
      <c r="E3513" t="s">
        <v>13</v>
      </c>
      <c r="F3513" t="s">
        <v>62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 s="16">
        <v>3514</v>
      </c>
      <c r="B3514" t="s">
        <v>2493</v>
      </c>
      <c r="C3514" t="s">
        <v>12</v>
      </c>
      <c r="D3514" s="18">
        <v>2009</v>
      </c>
      <c r="E3514" t="s">
        <v>44</v>
      </c>
      <c r="F3514" t="s">
        <v>386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 s="16">
        <v>3515</v>
      </c>
      <c r="B3515" t="s">
        <v>2081</v>
      </c>
      <c r="C3515" t="s">
        <v>47</v>
      </c>
      <c r="D3515" s="18">
        <v>2005</v>
      </c>
      <c r="E3515" t="s">
        <v>22</v>
      </c>
      <c r="F3515" t="s">
        <v>297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 s="16">
        <v>3516</v>
      </c>
      <c r="B3516" t="s">
        <v>1657</v>
      </c>
      <c r="C3516" t="s">
        <v>39</v>
      </c>
      <c r="D3516" s="18">
        <v>2011</v>
      </c>
      <c r="E3516" t="s">
        <v>44</v>
      </c>
      <c r="F3516" t="s">
        <v>452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 s="16">
        <v>3517</v>
      </c>
      <c r="B3517" t="s">
        <v>2405</v>
      </c>
      <c r="C3517" t="s">
        <v>39</v>
      </c>
      <c r="D3517" s="18">
        <v>2008</v>
      </c>
      <c r="E3517" t="s">
        <v>44</v>
      </c>
      <c r="F3517" t="s">
        <v>122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 s="16">
        <v>3518</v>
      </c>
      <c r="B3518" t="s">
        <v>2767</v>
      </c>
      <c r="C3518" t="s">
        <v>87</v>
      </c>
      <c r="D3518" s="18">
        <v>2000</v>
      </c>
      <c r="E3518" t="s">
        <v>213</v>
      </c>
      <c r="F3518" t="s">
        <v>297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 s="16">
        <v>3519</v>
      </c>
      <c r="B3519" t="s">
        <v>2768</v>
      </c>
      <c r="C3519" t="s">
        <v>56</v>
      </c>
      <c r="D3519" s="18">
        <v>2004</v>
      </c>
      <c r="E3519" t="s">
        <v>44</v>
      </c>
      <c r="F3519" t="s">
        <v>261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 s="16">
        <v>3520</v>
      </c>
      <c r="B3520" t="s">
        <v>2769</v>
      </c>
      <c r="C3520" t="s">
        <v>42</v>
      </c>
      <c r="D3520" s="18">
        <v>2010</v>
      </c>
      <c r="E3520" t="s">
        <v>44</v>
      </c>
      <c r="F3520" t="s">
        <v>297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 s="16">
        <v>3521</v>
      </c>
      <c r="B3521" t="s">
        <v>2716</v>
      </c>
      <c r="C3521" t="s">
        <v>26</v>
      </c>
      <c r="D3521" s="18">
        <v>2008</v>
      </c>
      <c r="E3521" t="s">
        <v>44</v>
      </c>
      <c r="F3521" t="s">
        <v>386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 s="16">
        <v>3522</v>
      </c>
      <c r="B3522" t="s">
        <v>2770</v>
      </c>
      <c r="C3522" t="s">
        <v>87</v>
      </c>
      <c r="D3522" s="18">
        <v>1995</v>
      </c>
      <c r="E3522" t="s">
        <v>22</v>
      </c>
      <c r="F3522" t="s">
        <v>60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 s="16">
        <v>3523</v>
      </c>
      <c r="B3523" t="s">
        <v>1830</v>
      </c>
      <c r="C3523" t="s">
        <v>47</v>
      </c>
      <c r="D3523" s="18">
        <v>2008</v>
      </c>
      <c r="E3523" t="s">
        <v>44</v>
      </c>
      <c r="F3523" t="s">
        <v>1831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 s="16">
        <v>3524</v>
      </c>
      <c r="B3524" t="s">
        <v>1999</v>
      </c>
      <c r="C3524" t="s">
        <v>131</v>
      </c>
      <c r="D3524" s="18">
        <v>2007</v>
      </c>
      <c r="E3524" t="s">
        <v>44</v>
      </c>
      <c r="F3524" t="s">
        <v>224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 s="16">
        <v>3525</v>
      </c>
      <c r="B3525" t="s">
        <v>2771</v>
      </c>
      <c r="C3525" t="s">
        <v>39</v>
      </c>
      <c r="D3525" s="18">
        <v>2011</v>
      </c>
      <c r="E3525" t="s">
        <v>31</v>
      </c>
      <c r="F3525" t="s">
        <v>386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 s="16">
        <v>3526</v>
      </c>
      <c r="B3526" t="s">
        <v>252</v>
      </c>
      <c r="C3526" t="s">
        <v>148</v>
      </c>
      <c r="D3526" s="18">
        <v>2005</v>
      </c>
      <c r="E3526" t="s">
        <v>13</v>
      </c>
      <c r="F3526" t="s">
        <v>111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 s="16">
        <v>3527</v>
      </c>
      <c r="B3527" t="s">
        <v>2772</v>
      </c>
      <c r="C3527" t="s">
        <v>12</v>
      </c>
      <c r="D3527" s="18">
        <v>2007</v>
      </c>
      <c r="E3527" t="s">
        <v>44</v>
      </c>
      <c r="F3527" t="s">
        <v>1204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 s="16">
        <v>3528</v>
      </c>
      <c r="B3528" t="s">
        <v>203</v>
      </c>
      <c r="C3528" t="s">
        <v>119</v>
      </c>
      <c r="D3528" s="18">
        <v>2010</v>
      </c>
      <c r="E3528" t="s">
        <v>44</v>
      </c>
      <c r="F3528" t="s">
        <v>93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 s="16">
        <v>3529</v>
      </c>
      <c r="B3529" t="s">
        <v>2773</v>
      </c>
      <c r="C3529" t="s">
        <v>26</v>
      </c>
      <c r="D3529" s="18">
        <v>2008</v>
      </c>
      <c r="E3529" t="s">
        <v>33</v>
      </c>
      <c r="F3529" t="s">
        <v>93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 s="16">
        <v>3530</v>
      </c>
      <c r="B3530" t="s">
        <v>2774</v>
      </c>
      <c r="C3530" t="s">
        <v>47</v>
      </c>
      <c r="D3530" s="18">
        <v>2004</v>
      </c>
      <c r="E3530" t="s">
        <v>73</v>
      </c>
      <c r="F3530" t="s">
        <v>297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 s="16">
        <v>3531</v>
      </c>
      <c r="B3531" t="s">
        <v>2775</v>
      </c>
      <c r="C3531" t="s">
        <v>39</v>
      </c>
      <c r="D3531" s="18">
        <v>2013</v>
      </c>
      <c r="E3531" t="s">
        <v>31</v>
      </c>
      <c r="F3531" t="s">
        <v>2776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 s="16">
        <v>3532</v>
      </c>
      <c r="B3532" t="s">
        <v>2557</v>
      </c>
      <c r="C3532" t="s">
        <v>26</v>
      </c>
      <c r="D3532" s="18">
        <v>2006</v>
      </c>
      <c r="E3532" t="s">
        <v>33</v>
      </c>
      <c r="F3532" t="s">
        <v>93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 s="16">
        <v>3533</v>
      </c>
      <c r="B3533" t="s">
        <v>2777</v>
      </c>
      <c r="C3533" t="s">
        <v>42</v>
      </c>
      <c r="D3533" s="18">
        <v>2009</v>
      </c>
      <c r="E3533" t="s">
        <v>22</v>
      </c>
      <c r="F3533" t="s">
        <v>1452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 s="16">
        <v>3534</v>
      </c>
      <c r="B3534" t="s">
        <v>2778</v>
      </c>
      <c r="C3534" t="s">
        <v>16</v>
      </c>
      <c r="D3534" s="18">
        <v>1986</v>
      </c>
      <c r="E3534" t="s">
        <v>44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 s="16">
        <v>3535</v>
      </c>
      <c r="B3535" t="s">
        <v>2779</v>
      </c>
      <c r="C3535" t="s">
        <v>79</v>
      </c>
      <c r="D3535" s="18">
        <v>1997</v>
      </c>
      <c r="E3535" t="s">
        <v>13</v>
      </c>
      <c r="F3535" t="s">
        <v>180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 s="16">
        <v>3536</v>
      </c>
      <c r="B3536" t="s">
        <v>2780</v>
      </c>
      <c r="C3536" t="s">
        <v>12</v>
      </c>
      <c r="D3536" s="18">
        <v>2009</v>
      </c>
      <c r="E3536" t="s">
        <v>13</v>
      </c>
      <c r="F3536" t="s">
        <v>511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 s="16">
        <v>3537</v>
      </c>
      <c r="B3537" t="s">
        <v>716</v>
      </c>
      <c r="C3537" t="s">
        <v>131</v>
      </c>
      <c r="D3537" s="18">
        <v>2011</v>
      </c>
      <c r="E3537" t="s">
        <v>44</v>
      </c>
      <c r="F3537" t="s">
        <v>185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 s="16">
        <v>3538</v>
      </c>
      <c r="B3538" t="s">
        <v>2781</v>
      </c>
      <c r="C3538" t="s">
        <v>12</v>
      </c>
      <c r="D3538" s="18">
        <v>2010</v>
      </c>
      <c r="E3538" t="s">
        <v>28</v>
      </c>
      <c r="F3538" t="s">
        <v>160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 s="16">
        <v>3539</v>
      </c>
      <c r="B3539" t="s">
        <v>2782</v>
      </c>
      <c r="C3539" t="s">
        <v>114</v>
      </c>
      <c r="D3539" s="18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 s="16">
        <v>3540</v>
      </c>
      <c r="B3540" t="s">
        <v>2783</v>
      </c>
      <c r="C3540" t="s">
        <v>47</v>
      </c>
      <c r="D3540" s="18">
        <v>2005</v>
      </c>
      <c r="E3540" t="s">
        <v>44</v>
      </c>
      <c r="F3540" t="s">
        <v>752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 s="16">
        <v>3541</v>
      </c>
      <c r="B3541" t="s">
        <v>522</v>
      </c>
      <c r="C3541" t="s">
        <v>66</v>
      </c>
      <c r="D3541" s="18">
        <v>2011</v>
      </c>
      <c r="E3541" t="s">
        <v>44</v>
      </c>
      <c r="F3541" t="s">
        <v>62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 s="16">
        <v>3542</v>
      </c>
      <c r="B3542" t="s">
        <v>2784</v>
      </c>
      <c r="C3542" t="s">
        <v>12</v>
      </c>
      <c r="D3542" s="18">
        <v>2008</v>
      </c>
      <c r="E3542" t="s">
        <v>2</v>
      </c>
      <c r="F3542" t="s">
        <v>45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 s="16">
        <v>3543</v>
      </c>
      <c r="B3543" t="s">
        <v>2785</v>
      </c>
      <c r="C3543" t="s">
        <v>47</v>
      </c>
      <c r="D3543" s="18">
        <v>2002</v>
      </c>
      <c r="E3543" t="s">
        <v>28</v>
      </c>
      <c r="F3543" t="s">
        <v>60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 s="16">
        <v>3544</v>
      </c>
      <c r="B3544" t="s">
        <v>2786</v>
      </c>
      <c r="C3544" t="s">
        <v>47</v>
      </c>
      <c r="D3544" s="18">
        <v>2006</v>
      </c>
      <c r="E3544" t="s">
        <v>13</v>
      </c>
      <c r="F3544" t="s">
        <v>111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 s="16">
        <v>3545</v>
      </c>
      <c r="B3545" t="s">
        <v>2787</v>
      </c>
      <c r="C3545" t="s">
        <v>114</v>
      </c>
      <c r="D3545" s="18">
        <v>2002</v>
      </c>
      <c r="E3545" t="s">
        <v>18</v>
      </c>
      <c r="F3545" t="s">
        <v>62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 s="16">
        <v>3546</v>
      </c>
      <c r="B3546" t="s">
        <v>2788</v>
      </c>
      <c r="C3546" t="s">
        <v>49</v>
      </c>
      <c r="D3546" s="18">
        <v>1992</v>
      </c>
      <c r="E3546" t="s">
        <v>24</v>
      </c>
      <c r="F3546" t="s">
        <v>1148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 s="16">
        <v>3547</v>
      </c>
      <c r="B3547" t="s">
        <v>1004</v>
      </c>
      <c r="C3547" t="s">
        <v>114</v>
      </c>
      <c r="D3547" s="18">
        <v>2003</v>
      </c>
      <c r="E3547" t="s">
        <v>2</v>
      </c>
      <c r="F3547" t="s">
        <v>386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 s="16">
        <v>3548</v>
      </c>
      <c r="B3548" t="s">
        <v>2789</v>
      </c>
      <c r="C3548" t="s">
        <v>42</v>
      </c>
      <c r="D3548" s="18">
        <v>2012</v>
      </c>
      <c r="E3548" t="s">
        <v>31</v>
      </c>
      <c r="F3548" t="s">
        <v>45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 s="16">
        <v>3549</v>
      </c>
      <c r="B3549" t="s">
        <v>2790</v>
      </c>
      <c r="C3549" t="s">
        <v>47</v>
      </c>
      <c r="D3549" s="18">
        <v>2002</v>
      </c>
      <c r="E3549" t="s">
        <v>213</v>
      </c>
      <c r="F3549" t="s">
        <v>297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 s="16">
        <v>3550</v>
      </c>
      <c r="B3550" t="s">
        <v>2791</v>
      </c>
      <c r="C3550" t="s">
        <v>26</v>
      </c>
      <c r="D3550" s="18">
        <v>2007</v>
      </c>
      <c r="E3550" t="s">
        <v>84</v>
      </c>
      <c r="F3550" t="s">
        <v>386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 s="16">
        <v>3551</v>
      </c>
      <c r="B3551" t="s">
        <v>2792</v>
      </c>
      <c r="C3551" t="s">
        <v>114</v>
      </c>
      <c r="D3551" s="18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 s="16">
        <v>3552</v>
      </c>
      <c r="B3552" t="s">
        <v>2793</v>
      </c>
      <c r="C3552" t="s">
        <v>47</v>
      </c>
      <c r="D3552" s="18">
        <v>2004</v>
      </c>
      <c r="E3552" t="s">
        <v>44</v>
      </c>
      <c r="F3552" t="s">
        <v>177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 s="16">
        <v>3553</v>
      </c>
      <c r="B3553" t="s">
        <v>2794</v>
      </c>
      <c r="C3553" t="s">
        <v>87</v>
      </c>
      <c r="D3553" s="18">
        <v>2000</v>
      </c>
      <c r="E3553" t="s">
        <v>44</v>
      </c>
      <c r="F3553" t="s">
        <v>386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 s="16">
        <v>3554</v>
      </c>
      <c r="B3554" t="s">
        <v>2795</v>
      </c>
      <c r="C3554" t="s">
        <v>47</v>
      </c>
      <c r="D3554" s="18">
        <v>2003</v>
      </c>
      <c r="E3554" t="s">
        <v>31</v>
      </c>
      <c r="F3554" t="s">
        <v>93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 s="16">
        <v>3555</v>
      </c>
      <c r="B3555" t="s">
        <v>2796</v>
      </c>
      <c r="C3555" t="s">
        <v>42</v>
      </c>
      <c r="D3555" s="18">
        <v>2013</v>
      </c>
      <c r="E3555" t="s">
        <v>13</v>
      </c>
      <c r="F3555" t="s">
        <v>111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 s="16">
        <v>3556</v>
      </c>
      <c r="B3556" t="s">
        <v>2328</v>
      </c>
      <c r="C3556" t="s">
        <v>39</v>
      </c>
      <c r="D3556" s="18">
        <v>2009</v>
      </c>
      <c r="E3556" t="s">
        <v>28</v>
      </c>
      <c r="F3556" t="s">
        <v>207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 s="16">
        <v>3557</v>
      </c>
      <c r="B3557" t="s">
        <v>2593</v>
      </c>
      <c r="C3557" t="s">
        <v>12</v>
      </c>
      <c r="D3557" s="18">
        <v>2008</v>
      </c>
      <c r="E3557" t="s">
        <v>84</v>
      </c>
      <c r="F3557" t="s">
        <v>452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 s="16">
        <v>3558</v>
      </c>
      <c r="B3558" t="s">
        <v>2715</v>
      </c>
      <c r="C3558" t="s">
        <v>39</v>
      </c>
      <c r="D3558" s="18">
        <v>2008</v>
      </c>
      <c r="E3558" t="s">
        <v>44</v>
      </c>
      <c r="F3558" t="s">
        <v>45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 s="16">
        <v>3559</v>
      </c>
      <c r="B3559" t="s">
        <v>2727</v>
      </c>
      <c r="C3559" t="s">
        <v>42</v>
      </c>
      <c r="D3559" s="18">
        <v>2009</v>
      </c>
      <c r="E3559" t="s">
        <v>44</v>
      </c>
      <c r="F3559" t="s">
        <v>93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 s="16">
        <v>3560</v>
      </c>
      <c r="B3560" t="s">
        <v>2540</v>
      </c>
      <c r="C3560" t="s">
        <v>39</v>
      </c>
      <c r="D3560" s="18">
        <v>2015</v>
      </c>
      <c r="E3560" t="s">
        <v>44</v>
      </c>
      <c r="F3560" t="s">
        <v>207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 s="16">
        <v>3561</v>
      </c>
      <c r="B3561" t="s">
        <v>2797</v>
      </c>
      <c r="C3561" t="s">
        <v>87</v>
      </c>
      <c r="D3561" s="18">
        <v>2000</v>
      </c>
      <c r="E3561" t="s">
        <v>22</v>
      </c>
      <c r="F3561" t="s">
        <v>177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 s="16">
        <v>3562</v>
      </c>
      <c r="B3562" t="s">
        <v>430</v>
      </c>
      <c r="C3562" t="s">
        <v>148</v>
      </c>
      <c r="D3562" s="18">
        <v>2003</v>
      </c>
      <c r="E3562" t="s">
        <v>44</v>
      </c>
      <c r="F3562" t="s">
        <v>62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 s="16">
        <v>3563</v>
      </c>
      <c r="B3563" t="s">
        <v>2798</v>
      </c>
      <c r="C3563" t="s">
        <v>47</v>
      </c>
      <c r="D3563" s="18">
        <v>2007</v>
      </c>
      <c r="E3563" t="s">
        <v>22</v>
      </c>
      <c r="F3563" t="s">
        <v>193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 s="16">
        <v>3564</v>
      </c>
      <c r="B3564" t="s">
        <v>2799</v>
      </c>
      <c r="C3564" t="s">
        <v>26</v>
      </c>
      <c r="D3564" s="18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 s="16">
        <v>3565</v>
      </c>
      <c r="B3565" t="s">
        <v>2800</v>
      </c>
      <c r="C3565" t="s">
        <v>56</v>
      </c>
      <c r="D3565" s="18">
        <v>2003</v>
      </c>
      <c r="E3565" t="s">
        <v>44</v>
      </c>
      <c r="F3565" t="s">
        <v>215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 s="16">
        <v>3566</v>
      </c>
      <c r="B3566" t="s">
        <v>2801</v>
      </c>
      <c r="C3566" t="s">
        <v>56</v>
      </c>
      <c r="D3566" s="18">
        <v>2004</v>
      </c>
      <c r="E3566" t="s">
        <v>24</v>
      </c>
      <c r="F3566" t="s">
        <v>1500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 s="16">
        <v>3567</v>
      </c>
      <c r="B3567" t="s">
        <v>2802</v>
      </c>
      <c r="C3567" t="s">
        <v>47</v>
      </c>
      <c r="D3567" s="18">
        <v>2006</v>
      </c>
      <c r="E3567" t="s">
        <v>13</v>
      </c>
      <c r="F3567" t="s">
        <v>111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 s="16">
        <v>3568</v>
      </c>
      <c r="B3568" t="s">
        <v>428</v>
      </c>
      <c r="C3568" t="s">
        <v>56</v>
      </c>
      <c r="D3568" s="18">
        <v>2003</v>
      </c>
      <c r="E3568" t="s">
        <v>44</v>
      </c>
      <c r="F3568" t="s">
        <v>111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 s="16">
        <v>3569</v>
      </c>
      <c r="B3569" t="s">
        <v>2803</v>
      </c>
      <c r="C3569" t="s">
        <v>47</v>
      </c>
      <c r="D3569" s="18">
        <v>2001</v>
      </c>
      <c r="E3569" t="s">
        <v>13</v>
      </c>
      <c r="F3569" t="s">
        <v>609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 s="16">
        <v>3570</v>
      </c>
      <c r="B3570" t="s">
        <v>2804</v>
      </c>
      <c r="C3570" t="s">
        <v>56</v>
      </c>
      <c r="D3570" s="18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 s="16">
        <v>3571</v>
      </c>
      <c r="B3571" t="s">
        <v>631</v>
      </c>
      <c r="C3571" t="s">
        <v>114</v>
      </c>
      <c r="D3571" s="18">
        <v>2003</v>
      </c>
      <c r="E3571" t="s">
        <v>33</v>
      </c>
      <c r="F3571" t="s">
        <v>111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 s="16">
        <v>3572</v>
      </c>
      <c r="B3572" t="s">
        <v>2805</v>
      </c>
      <c r="C3572" t="s">
        <v>47</v>
      </c>
      <c r="D3572" s="18">
        <v>2007</v>
      </c>
      <c r="E3572" t="s">
        <v>13</v>
      </c>
      <c r="F3572" t="s">
        <v>111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 s="16">
        <v>3573</v>
      </c>
      <c r="B3573" t="s">
        <v>2806</v>
      </c>
      <c r="C3573" t="s">
        <v>87</v>
      </c>
      <c r="D3573" s="18">
        <v>2001</v>
      </c>
      <c r="E3573" t="s">
        <v>2</v>
      </c>
      <c r="F3573" t="s">
        <v>60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 s="16">
        <v>3574</v>
      </c>
      <c r="B3574" t="s">
        <v>2807</v>
      </c>
      <c r="C3574" t="s">
        <v>47</v>
      </c>
      <c r="D3574" s="18">
        <v>2006</v>
      </c>
      <c r="E3574" t="s">
        <v>28</v>
      </c>
      <c r="F3574" t="s">
        <v>111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 s="16">
        <v>3575</v>
      </c>
      <c r="B3575" t="s">
        <v>1983</v>
      </c>
      <c r="C3575" t="s">
        <v>131</v>
      </c>
      <c r="D3575" s="18">
        <v>2006</v>
      </c>
      <c r="E3575" t="s">
        <v>13</v>
      </c>
      <c r="F3575" t="s">
        <v>62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 s="16">
        <v>3576</v>
      </c>
      <c r="B3576" t="s">
        <v>2808</v>
      </c>
      <c r="C3576" t="s">
        <v>56</v>
      </c>
      <c r="D3576" s="18">
        <v>2004</v>
      </c>
      <c r="E3576" t="s">
        <v>28</v>
      </c>
      <c r="F3576" t="s">
        <v>185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 s="16">
        <v>3577</v>
      </c>
      <c r="B3577" t="s">
        <v>2809</v>
      </c>
      <c r="C3577" t="s">
        <v>47</v>
      </c>
      <c r="D3577" s="18">
        <v>2004</v>
      </c>
      <c r="E3577" t="s">
        <v>13</v>
      </c>
      <c r="F3577" t="s">
        <v>62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 s="16">
        <v>3578</v>
      </c>
      <c r="B3578" t="s">
        <v>2810</v>
      </c>
      <c r="C3578" t="s">
        <v>26</v>
      </c>
      <c r="D3578" s="18">
        <v>2007</v>
      </c>
      <c r="E3578" t="s">
        <v>84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 s="16">
        <v>3579</v>
      </c>
      <c r="B3579" t="s">
        <v>2811</v>
      </c>
      <c r="C3579" t="s">
        <v>47</v>
      </c>
      <c r="D3579" s="18">
        <v>2001</v>
      </c>
      <c r="E3579" t="s">
        <v>73</v>
      </c>
      <c r="F3579" t="s">
        <v>111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 s="16">
        <v>3580</v>
      </c>
      <c r="B3580" t="s">
        <v>2103</v>
      </c>
      <c r="C3580" t="s">
        <v>87</v>
      </c>
      <c r="D3580" s="18">
        <v>1999</v>
      </c>
      <c r="E3580" t="s">
        <v>44</v>
      </c>
      <c r="F3580" t="s">
        <v>1352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 s="16">
        <v>3581</v>
      </c>
      <c r="B3581" t="s">
        <v>2657</v>
      </c>
      <c r="C3581" t="s">
        <v>26</v>
      </c>
      <c r="D3581" s="18">
        <v>2011</v>
      </c>
      <c r="E3581" t="s">
        <v>44</v>
      </c>
      <c r="F3581" t="s">
        <v>452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 s="16">
        <v>3582</v>
      </c>
      <c r="B3582" t="s">
        <v>1597</v>
      </c>
      <c r="C3582" t="s">
        <v>47</v>
      </c>
      <c r="D3582" s="18">
        <v>2007</v>
      </c>
      <c r="E3582" t="s">
        <v>33</v>
      </c>
      <c r="F3582" t="s">
        <v>93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 s="16">
        <v>3583</v>
      </c>
      <c r="B3583" t="s">
        <v>2812</v>
      </c>
      <c r="C3583" t="s">
        <v>114</v>
      </c>
      <c r="D3583" s="18">
        <v>2005</v>
      </c>
      <c r="E3583" t="s">
        <v>31</v>
      </c>
      <c r="F3583" t="s">
        <v>111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 s="16">
        <v>3584</v>
      </c>
      <c r="B3584" t="s">
        <v>2538</v>
      </c>
      <c r="C3584" t="s">
        <v>39</v>
      </c>
      <c r="D3584" s="18">
        <v>2009</v>
      </c>
      <c r="E3584" t="s">
        <v>31</v>
      </c>
      <c r="F3584" t="s">
        <v>62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 s="16">
        <v>3585</v>
      </c>
      <c r="B3585" t="s">
        <v>2813</v>
      </c>
      <c r="C3585" t="s">
        <v>47</v>
      </c>
      <c r="D3585" s="18">
        <v>2001</v>
      </c>
      <c r="E3585" t="s">
        <v>13</v>
      </c>
      <c r="F3585" t="s">
        <v>418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 s="16">
        <v>3586</v>
      </c>
      <c r="B3586" t="s">
        <v>2814</v>
      </c>
      <c r="C3586" t="s">
        <v>56</v>
      </c>
      <c r="D3586" s="18">
        <v>2002</v>
      </c>
      <c r="E3586" t="s">
        <v>13</v>
      </c>
      <c r="F3586" t="s">
        <v>788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 s="16">
        <v>3587</v>
      </c>
      <c r="B3587" t="s">
        <v>286</v>
      </c>
      <c r="C3587" t="s">
        <v>148</v>
      </c>
      <c r="D3587" s="18">
        <v>2005</v>
      </c>
      <c r="E3587" t="s">
        <v>18</v>
      </c>
      <c r="F3587" t="s">
        <v>111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 s="16">
        <v>3588</v>
      </c>
      <c r="B3588" t="s">
        <v>2815</v>
      </c>
      <c r="C3588" t="s">
        <v>87</v>
      </c>
      <c r="D3588" s="18">
        <v>2000</v>
      </c>
      <c r="E3588" t="s">
        <v>18</v>
      </c>
      <c r="F3588" t="s">
        <v>111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 s="16">
        <v>3589</v>
      </c>
      <c r="B3589" t="s">
        <v>2816</v>
      </c>
      <c r="C3589" t="s">
        <v>12</v>
      </c>
      <c r="D3589" s="18">
        <v>2010</v>
      </c>
      <c r="E3589" t="s">
        <v>13</v>
      </c>
      <c r="F3589" t="s">
        <v>62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 s="16">
        <v>3590</v>
      </c>
      <c r="B3590" t="s">
        <v>2460</v>
      </c>
      <c r="C3590" t="s">
        <v>39</v>
      </c>
      <c r="D3590" s="18">
        <v>2007</v>
      </c>
      <c r="E3590" t="s">
        <v>13</v>
      </c>
      <c r="F3590" t="s">
        <v>62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 s="16">
        <v>3591</v>
      </c>
      <c r="B3591" t="s">
        <v>2817</v>
      </c>
      <c r="C3591" t="s">
        <v>114</v>
      </c>
      <c r="D3591" s="18">
        <v>2003</v>
      </c>
      <c r="E3591" t="s">
        <v>73</v>
      </c>
      <c r="F3591" t="s">
        <v>386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 s="16">
        <v>3592</v>
      </c>
      <c r="B3592" t="s">
        <v>198</v>
      </c>
      <c r="C3592" t="s">
        <v>79</v>
      </c>
      <c r="D3592" s="18">
        <v>1999</v>
      </c>
      <c r="E3592" t="s">
        <v>44</v>
      </c>
      <c r="F3592" t="s">
        <v>199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 s="16">
        <v>3593</v>
      </c>
      <c r="B3593" t="s">
        <v>2818</v>
      </c>
      <c r="C3593" t="s">
        <v>49</v>
      </c>
      <c r="D3593" s="18">
        <v>1993</v>
      </c>
      <c r="E3593" t="s">
        <v>2</v>
      </c>
      <c r="F3593" t="s">
        <v>2819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 s="16">
        <v>3594</v>
      </c>
      <c r="B3594" t="s">
        <v>2820</v>
      </c>
      <c r="C3594" t="s">
        <v>47</v>
      </c>
      <c r="D3594" s="18">
        <v>2007</v>
      </c>
      <c r="E3594" t="s">
        <v>44</v>
      </c>
      <c r="F3594" t="s">
        <v>45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 s="16">
        <v>3595</v>
      </c>
      <c r="B3595" t="s">
        <v>1789</v>
      </c>
      <c r="C3595" t="s">
        <v>66</v>
      </c>
      <c r="D3595" s="18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 s="16">
        <v>3596</v>
      </c>
      <c r="B3596" t="s">
        <v>2821</v>
      </c>
      <c r="C3596" t="s">
        <v>47</v>
      </c>
      <c r="D3596" s="18">
        <v>2003</v>
      </c>
      <c r="E3596" t="s">
        <v>22</v>
      </c>
      <c r="F3596" t="s">
        <v>193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 s="16">
        <v>3597</v>
      </c>
      <c r="B3597" t="s">
        <v>1815</v>
      </c>
      <c r="C3597" t="s">
        <v>12</v>
      </c>
      <c r="D3597" s="18">
        <v>2011</v>
      </c>
      <c r="E3597" t="s">
        <v>28</v>
      </c>
      <c r="F3597" t="s">
        <v>386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 s="16">
        <v>3598</v>
      </c>
      <c r="B3598" t="s">
        <v>2822</v>
      </c>
      <c r="C3598" t="s">
        <v>131</v>
      </c>
      <c r="D3598" s="18">
        <v>2011</v>
      </c>
      <c r="E3598" t="s">
        <v>22</v>
      </c>
      <c r="F3598" t="s">
        <v>193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 s="16">
        <v>3599</v>
      </c>
      <c r="B3599" t="s">
        <v>2823</v>
      </c>
      <c r="C3599" t="s">
        <v>39</v>
      </c>
      <c r="D3599" s="18">
        <v>2008</v>
      </c>
      <c r="E3599" t="s">
        <v>31</v>
      </c>
      <c r="F3599" t="s">
        <v>386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 s="16">
        <v>3600</v>
      </c>
      <c r="B3600" t="s">
        <v>2824</v>
      </c>
      <c r="C3600" t="s">
        <v>39</v>
      </c>
      <c r="D3600" s="18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 s="16">
        <v>3601</v>
      </c>
      <c r="B3601" t="s">
        <v>2825</v>
      </c>
      <c r="C3601" t="s">
        <v>21</v>
      </c>
      <c r="D3601" s="18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 s="16">
        <v>3602</v>
      </c>
      <c r="B3602" t="s">
        <v>2826</v>
      </c>
      <c r="C3602" t="s">
        <v>47</v>
      </c>
      <c r="D3602" s="18">
        <v>2005</v>
      </c>
      <c r="E3602" t="s">
        <v>44</v>
      </c>
      <c r="F3602" t="s">
        <v>111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 s="16">
        <v>3603</v>
      </c>
      <c r="B3603" t="s">
        <v>2827</v>
      </c>
      <c r="C3603" t="s">
        <v>26</v>
      </c>
      <c r="D3603" s="18">
        <v>2008</v>
      </c>
      <c r="E3603" t="s">
        <v>33</v>
      </c>
      <c r="F3603" t="s">
        <v>386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 s="16">
        <v>3604</v>
      </c>
      <c r="B3604" t="s">
        <v>2828</v>
      </c>
      <c r="C3604" t="s">
        <v>47</v>
      </c>
      <c r="D3604" s="18">
        <v>2003</v>
      </c>
      <c r="E3604" t="s">
        <v>28</v>
      </c>
      <c r="F3604" t="s">
        <v>261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 s="16">
        <v>3605</v>
      </c>
      <c r="B3605" t="s">
        <v>2829</v>
      </c>
      <c r="C3605" t="s">
        <v>56</v>
      </c>
      <c r="D3605" s="18">
        <v>2002</v>
      </c>
      <c r="E3605" t="s">
        <v>28</v>
      </c>
      <c r="F3605" t="s">
        <v>215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 s="16">
        <v>3606</v>
      </c>
      <c r="B3606" t="s">
        <v>2830</v>
      </c>
      <c r="C3606" t="s">
        <v>56</v>
      </c>
      <c r="D3606" s="18">
        <v>2003</v>
      </c>
      <c r="E3606" t="s">
        <v>213</v>
      </c>
      <c r="F3606" t="s">
        <v>185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 s="16">
        <v>3607</v>
      </c>
      <c r="B3607" t="s">
        <v>2831</v>
      </c>
      <c r="C3607" t="s">
        <v>114</v>
      </c>
      <c r="D3607" s="18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 s="16">
        <v>3608</v>
      </c>
      <c r="B3608" t="s">
        <v>2244</v>
      </c>
      <c r="C3608" t="s">
        <v>12</v>
      </c>
      <c r="D3608" s="18">
        <v>2008</v>
      </c>
      <c r="E3608" t="s">
        <v>44</v>
      </c>
      <c r="F3608" t="s">
        <v>62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 s="16">
        <v>3609</v>
      </c>
      <c r="B3609" t="s">
        <v>2832</v>
      </c>
      <c r="C3609" t="s">
        <v>131</v>
      </c>
      <c r="D3609" s="18">
        <v>2005</v>
      </c>
      <c r="E3609" t="s">
        <v>24</v>
      </c>
      <c r="F3609" t="s">
        <v>2833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 s="16">
        <v>3610</v>
      </c>
      <c r="B3610" t="s">
        <v>2834</v>
      </c>
      <c r="C3610" t="s">
        <v>47</v>
      </c>
      <c r="D3610" s="18">
        <v>2003</v>
      </c>
      <c r="E3610" t="s">
        <v>13</v>
      </c>
      <c r="F3610" t="s">
        <v>122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 s="16">
        <v>3611</v>
      </c>
      <c r="B3611" t="s">
        <v>2835</v>
      </c>
      <c r="C3611" t="s">
        <v>49</v>
      </c>
      <c r="D3611" s="18">
        <v>1994</v>
      </c>
      <c r="E3611" t="s">
        <v>73</v>
      </c>
      <c r="F3611" t="s">
        <v>2836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 s="16">
        <v>3612</v>
      </c>
      <c r="B3612" t="s">
        <v>2837</v>
      </c>
      <c r="C3612" t="s">
        <v>26</v>
      </c>
      <c r="D3612" s="18">
        <v>2006</v>
      </c>
      <c r="E3612" t="s">
        <v>33</v>
      </c>
      <c r="F3612" t="s">
        <v>93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 s="16">
        <v>3613</v>
      </c>
      <c r="B3613" t="s">
        <v>1163</v>
      </c>
      <c r="C3613" t="s">
        <v>114</v>
      </c>
      <c r="D3613" s="18">
        <v>2005</v>
      </c>
      <c r="E3613" t="s">
        <v>13</v>
      </c>
      <c r="F3613" t="s">
        <v>45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 s="16">
        <v>3614</v>
      </c>
      <c r="B3614" t="s">
        <v>2838</v>
      </c>
      <c r="C3614" t="s">
        <v>26</v>
      </c>
      <c r="D3614" s="18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 s="16">
        <v>3615</v>
      </c>
      <c r="B3615" t="s">
        <v>1565</v>
      </c>
      <c r="C3615" t="s">
        <v>142</v>
      </c>
      <c r="D3615" s="18">
        <v>2014</v>
      </c>
      <c r="E3615" t="s">
        <v>13</v>
      </c>
      <c r="F3615" t="s">
        <v>45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 s="16">
        <v>3616</v>
      </c>
      <c r="B3616" t="s">
        <v>2839</v>
      </c>
      <c r="C3616" t="s">
        <v>26</v>
      </c>
      <c r="D3616" s="18">
        <v>2008</v>
      </c>
      <c r="E3616" t="s">
        <v>33</v>
      </c>
      <c r="F3616" t="s">
        <v>93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 s="16">
        <v>3617</v>
      </c>
      <c r="B3617" t="s">
        <v>2840</v>
      </c>
      <c r="C3617" t="s">
        <v>694</v>
      </c>
      <c r="D3617" s="18">
        <v>2013</v>
      </c>
      <c r="E3617" t="s">
        <v>22</v>
      </c>
      <c r="F3617" t="s">
        <v>60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 s="16">
        <v>3618</v>
      </c>
      <c r="B3618" t="s">
        <v>2841</v>
      </c>
      <c r="C3618" t="s">
        <v>26</v>
      </c>
      <c r="D3618" s="18">
        <v>2009</v>
      </c>
      <c r="E3618" t="s">
        <v>44</v>
      </c>
      <c r="F3618" t="s">
        <v>452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 s="16">
        <v>3619</v>
      </c>
      <c r="B3619" t="s">
        <v>2030</v>
      </c>
      <c r="C3619" t="s">
        <v>12</v>
      </c>
      <c r="D3619" s="18">
        <v>2010</v>
      </c>
      <c r="E3619" t="s">
        <v>13</v>
      </c>
      <c r="F3619" t="s">
        <v>111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 s="16">
        <v>3620</v>
      </c>
      <c r="B3620" t="s">
        <v>2842</v>
      </c>
      <c r="C3620" t="s">
        <v>47</v>
      </c>
      <c r="D3620" s="18">
        <v>2001</v>
      </c>
      <c r="E3620" t="s">
        <v>31</v>
      </c>
      <c r="F3620" t="s">
        <v>515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 s="16">
        <v>3621</v>
      </c>
      <c r="B3621" t="s">
        <v>2843</v>
      </c>
      <c r="C3621" t="s">
        <v>26</v>
      </c>
      <c r="D3621" s="18">
        <v>2006</v>
      </c>
      <c r="E3621" t="s">
        <v>22</v>
      </c>
      <c r="F3621" t="s">
        <v>1204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 s="16">
        <v>3622</v>
      </c>
      <c r="B3622" t="s">
        <v>2844</v>
      </c>
      <c r="C3622" t="s">
        <v>12</v>
      </c>
      <c r="D3622" s="18">
        <v>2010</v>
      </c>
      <c r="E3622" t="s">
        <v>18</v>
      </c>
      <c r="F3622" t="s">
        <v>62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 s="16">
        <v>3623</v>
      </c>
      <c r="B3623" t="s">
        <v>2845</v>
      </c>
      <c r="C3623" t="s">
        <v>12</v>
      </c>
      <c r="D3623" s="18">
        <v>2006</v>
      </c>
      <c r="E3623" t="s">
        <v>13</v>
      </c>
      <c r="F3623" t="s">
        <v>62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 s="16">
        <v>3624</v>
      </c>
      <c r="B3624" t="s">
        <v>2846</v>
      </c>
      <c r="C3624" t="s">
        <v>47</v>
      </c>
      <c r="D3624" s="18">
        <v>2001</v>
      </c>
      <c r="E3624" t="s">
        <v>18</v>
      </c>
      <c r="F3624" t="s">
        <v>386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 s="16">
        <v>3625</v>
      </c>
      <c r="B3625" t="s">
        <v>2847</v>
      </c>
      <c r="C3625" t="s">
        <v>26</v>
      </c>
      <c r="D3625" s="18">
        <v>2007</v>
      </c>
      <c r="E3625" t="s">
        <v>33</v>
      </c>
      <c r="F3625" t="s">
        <v>386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 s="16">
        <v>3626</v>
      </c>
      <c r="B3626" t="s">
        <v>973</v>
      </c>
      <c r="C3626" t="s">
        <v>114</v>
      </c>
      <c r="D3626" s="18">
        <v>2006</v>
      </c>
      <c r="E3626" t="s">
        <v>13</v>
      </c>
      <c r="F3626" t="s">
        <v>111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 s="16">
        <v>3627</v>
      </c>
      <c r="B3627" t="s">
        <v>2848</v>
      </c>
      <c r="C3627" t="s">
        <v>42</v>
      </c>
      <c r="D3627" s="18">
        <v>2011</v>
      </c>
      <c r="E3627" t="s">
        <v>44</v>
      </c>
      <c r="F3627" t="s">
        <v>60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 s="16">
        <v>3628</v>
      </c>
      <c r="B3628" t="s">
        <v>2849</v>
      </c>
      <c r="C3628" t="s">
        <v>39</v>
      </c>
      <c r="D3628" s="18">
        <v>2011</v>
      </c>
      <c r="E3628" t="s">
        <v>18</v>
      </c>
      <c r="F3628" t="s">
        <v>386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 s="16">
        <v>3629</v>
      </c>
      <c r="B3629" t="s">
        <v>2850</v>
      </c>
      <c r="C3629" t="s">
        <v>87</v>
      </c>
      <c r="D3629" s="18">
        <v>1998</v>
      </c>
      <c r="E3629" t="s">
        <v>22</v>
      </c>
      <c r="F3629" t="s">
        <v>2851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 s="16">
        <v>3630</v>
      </c>
      <c r="B3630" t="s">
        <v>1697</v>
      </c>
      <c r="C3630" t="s">
        <v>42</v>
      </c>
      <c r="D3630" s="18">
        <v>2015</v>
      </c>
      <c r="E3630" t="s">
        <v>73</v>
      </c>
      <c r="F3630" t="s">
        <v>297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 s="16">
        <v>3631</v>
      </c>
      <c r="B3631" t="s">
        <v>2852</v>
      </c>
      <c r="C3631" t="s">
        <v>87</v>
      </c>
      <c r="D3631" s="18">
        <v>1999</v>
      </c>
      <c r="E3631" t="s">
        <v>13</v>
      </c>
      <c r="F3631" t="s">
        <v>609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 s="16">
        <v>3632</v>
      </c>
      <c r="B3632" t="s">
        <v>2853</v>
      </c>
      <c r="C3632" t="s">
        <v>26</v>
      </c>
      <c r="D3632" s="18">
        <v>2010</v>
      </c>
      <c r="E3632" t="s">
        <v>33</v>
      </c>
      <c r="F3632" t="s">
        <v>62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 s="16">
        <v>3633</v>
      </c>
      <c r="B3633" t="s">
        <v>810</v>
      </c>
      <c r="C3633" t="s">
        <v>39</v>
      </c>
      <c r="D3633" s="18">
        <v>2014</v>
      </c>
      <c r="E3633" t="s">
        <v>22</v>
      </c>
      <c r="F3633" t="s">
        <v>111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 s="16">
        <v>3634</v>
      </c>
      <c r="B3634" t="s">
        <v>2854</v>
      </c>
      <c r="C3634" t="s">
        <v>47</v>
      </c>
      <c r="D3634" s="18">
        <v>2001</v>
      </c>
      <c r="E3634" t="s">
        <v>44</v>
      </c>
      <c r="F3634" t="s">
        <v>224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 s="16">
        <v>3635</v>
      </c>
      <c r="B3635" t="s">
        <v>2855</v>
      </c>
      <c r="C3635" t="s">
        <v>47</v>
      </c>
      <c r="D3635" s="18">
        <v>2005</v>
      </c>
      <c r="E3635" t="s">
        <v>44</v>
      </c>
      <c r="F3635" t="s">
        <v>185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 s="16">
        <v>3636</v>
      </c>
      <c r="B3636" t="s">
        <v>2856</v>
      </c>
      <c r="C3636" t="s">
        <v>42</v>
      </c>
      <c r="D3636" s="18">
        <v>2013</v>
      </c>
      <c r="E3636" t="s">
        <v>2</v>
      </c>
      <c r="F3636" t="s">
        <v>191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 s="16">
        <v>3637</v>
      </c>
      <c r="B3637" t="s">
        <v>2857</v>
      </c>
      <c r="C3637" t="s">
        <v>114</v>
      </c>
      <c r="D3637" s="18">
        <v>2006</v>
      </c>
      <c r="E3637" t="s">
        <v>44</v>
      </c>
      <c r="F3637" t="s">
        <v>111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 s="16">
        <v>3638</v>
      </c>
      <c r="B3638" t="s">
        <v>2858</v>
      </c>
      <c r="C3638" t="s">
        <v>835</v>
      </c>
      <c r="D3638" s="18">
        <v>1994</v>
      </c>
      <c r="E3638" t="s">
        <v>18</v>
      </c>
      <c r="F3638" t="s">
        <v>122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 s="16">
        <v>3639</v>
      </c>
      <c r="B3639" t="s">
        <v>2859</v>
      </c>
      <c r="C3639" t="s">
        <v>12</v>
      </c>
      <c r="D3639" s="18">
        <v>2010</v>
      </c>
      <c r="E3639" t="s">
        <v>44</v>
      </c>
      <c r="F3639" t="s">
        <v>111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 s="16">
        <v>3640</v>
      </c>
      <c r="B3640" t="s">
        <v>2860</v>
      </c>
      <c r="C3640" t="s">
        <v>42</v>
      </c>
      <c r="D3640" s="18">
        <v>2012</v>
      </c>
      <c r="E3640" t="s">
        <v>13</v>
      </c>
      <c r="F3640" t="s">
        <v>111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 s="16">
        <v>3641</v>
      </c>
      <c r="B3641" t="s">
        <v>2861</v>
      </c>
      <c r="C3641" t="s">
        <v>114</v>
      </c>
      <c r="D3641" s="18">
        <v>2002</v>
      </c>
      <c r="E3641" t="s">
        <v>73</v>
      </c>
      <c r="F3641" t="s">
        <v>386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 s="16">
        <v>3642</v>
      </c>
      <c r="B3642" t="s">
        <v>2862</v>
      </c>
      <c r="C3642" t="s">
        <v>87</v>
      </c>
      <c r="D3642" s="18">
        <v>1996</v>
      </c>
      <c r="E3642" t="s">
        <v>22</v>
      </c>
      <c r="F3642" t="s">
        <v>970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 s="16">
        <v>3643</v>
      </c>
      <c r="B3643" t="s">
        <v>2863</v>
      </c>
      <c r="C3643" t="s">
        <v>26</v>
      </c>
      <c r="D3643" s="18">
        <v>2005</v>
      </c>
      <c r="E3643" t="s">
        <v>73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 s="16">
        <v>3644</v>
      </c>
      <c r="B3644" t="s">
        <v>2864</v>
      </c>
      <c r="C3644" t="s">
        <v>42</v>
      </c>
      <c r="D3644" s="18">
        <v>2009</v>
      </c>
      <c r="E3644" t="s">
        <v>73</v>
      </c>
      <c r="F3644" t="s">
        <v>386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 s="16">
        <v>3645</v>
      </c>
      <c r="B3645" t="s">
        <v>2865</v>
      </c>
      <c r="C3645" t="s">
        <v>128</v>
      </c>
      <c r="D3645" s="18">
        <v>1982</v>
      </c>
      <c r="E3645" t="s">
        <v>13</v>
      </c>
      <c r="F3645" t="s">
        <v>62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 s="16">
        <v>3646</v>
      </c>
      <c r="B3646" t="s">
        <v>2866</v>
      </c>
      <c r="C3646" t="s">
        <v>87</v>
      </c>
      <c r="D3646" s="18">
        <v>2001</v>
      </c>
      <c r="E3646" t="s">
        <v>31</v>
      </c>
      <c r="F3646" t="s">
        <v>972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 s="16">
        <v>3647</v>
      </c>
      <c r="B3647" t="s">
        <v>2867</v>
      </c>
      <c r="C3647" t="s">
        <v>26</v>
      </c>
      <c r="D3647" s="18">
        <v>2009</v>
      </c>
      <c r="E3647" t="s">
        <v>28</v>
      </c>
      <c r="F3647" t="s">
        <v>2868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 s="16">
        <v>3648</v>
      </c>
      <c r="B3648" t="s">
        <v>2869</v>
      </c>
      <c r="C3648" t="s">
        <v>87</v>
      </c>
      <c r="D3648" s="18">
        <v>1999</v>
      </c>
      <c r="E3648" t="s">
        <v>44</v>
      </c>
      <c r="F3648" t="s">
        <v>224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 s="16">
        <v>3649</v>
      </c>
      <c r="B3649" t="s">
        <v>2870</v>
      </c>
      <c r="C3649" t="s">
        <v>835</v>
      </c>
      <c r="D3649" s="18">
        <v>1996</v>
      </c>
      <c r="E3649" t="s">
        <v>84</v>
      </c>
      <c r="F3649" t="s">
        <v>122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 s="16">
        <v>3650</v>
      </c>
      <c r="B3650" t="s">
        <v>2871</v>
      </c>
      <c r="C3650" t="s">
        <v>66</v>
      </c>
      <c r="D3650" s="18">
        <v>2016</v>
      </c>
      <c r="E3650" t="s">
        <v>44</v>
      </c>
      <c r="F3650" t="s">
        <v>567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 s="16">
        <v>3651</v>
      </c>
      <c r="B3651" t="s">
        <v>2872</v>
      </c>
      <c r="C3651" t="s">
        <v>47</v>
      </c>
      <c r="D3651" s="18">
        <v>2001</v>
      </c>
      <c r="E3651" t="s">
        <v>44</v>
      </c>
      <c r="F3651" t="s">
        <v>60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 s="16">
        <v>3652</v>
      </c>
      <c r="B3652" t="s">
        <v>2873</v>
      </c>
      <c r="C3652" t="s">
        <v>47</v>
      </c>
      <c r="D3652" s="18">
        <v>2001</v>
      </c>
      <c r="E3652" t="s">
        <v>84</v>
      </c>
      <c r="F3652" t="s">
        <v>93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 s="16">
        <v>3653</v>
      </c>
      <c r="B3653" t="s">
        <v>2874</v>
      </c>
      <c r="C3653" t="s">
        <v>694</v>
      </c>
      <c r="D3653" s="18">
        <v>2012</v>
      </c>
      <c r="E3653" t="s">
        <v>31</v>
      </c>
      <c r="F3653" t="s">
        <v>60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 s="16">
        <v>3654</v>
      </c>
      <c r="B3654" t="s">
        <v>2875</v>
      </c>
      <c r="C3654" t="s">
        <v>12</v>
      </c>
      <c r="D3654" s="18">
        <v>2010</v>
      </c>
      <c r="E3654" t="s">
        <v>73</v>
      </c>
      <c r="F3654" t="s">
        <v>177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 s="16">
        <v>3655</v>
      </c>
      <c r="B3655" t="s">
        <v>2876</v>
      </c>
      <c r="C3655" t="s">
        <v>39</v>
      </c>
      <c r="D3655" s="18">
        <v>2007</v>
      </c>
      <c r="E3655" t="s">
        <v>44</v>
      </c>
      <c r="F3655" t="s">
        <v>93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 s="16">
        <v>3656</v>
      </c>
      <c r="B3656" t="s">
        <v>2877</v>
      </c>
      <c r="C3656" t="s">
        <v>42</v>
      </c>
      <c r="D3656" s="18">
        <v>2007</v>
      </c>
      <c r="E3656" t="s">
        <v>31</v>
      </c>
      <c r="F3656" t="s">
        <v>261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 s="16">
        <v>3657</v>
      </c>
      <c r="B3657" t="s">
        <v>2878</v>
      </c>
      <c r="C3657" t="s">
        <v>131</v>
      </c>
      <c r="D3657" s="18">
        <v>2008</v>
      </c>
      <c r="E3657" t="s">
        <v>2</v>
      </c>
      <c r="F3657" t="s">
        <v>60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 s="16">
        <v>3658</v>
      </c>
      <c r="B3658" t="s">
        <v>333</v>
      </c>
      <c r="C3658" t="s">
        <v>119</v>
      </c>
      <c r="D3658" s="18">
        <v>2014</v>
      </c>
      <c r="E3658" t="s">
        <v>44</v>
      </c>
      <c r="F3658" t="s">
        <v>93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 s="16">
        <v>3659</v>
      </c>
      <c r="B3659" t="s">
        <v>2879</v>
      </c>
      <c r="C3659" t="s">
        <v>47</v>
      </c>
      <c r="D3659" s="18">
        <v>2004</v>
      </c>
      <c r="E3659" t="s">
        <v>13</v>
      </c>
      <c r="F3659" t="s">
        <v>2880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 s="16">
        <v>3660</v>
      </c>
      <c r="B3660" t="s">
        <v>2016</v>
      </c>
      <c r="C3660" t="s">
        <v>42</v>
      </c>
      <c r="D3660" s="18">
        <v>2007</v>
      </c>
      <c r="E3660" t="s">
        <v>13</v>
      </c>
      <c r="F3660" t="s">
        <v>45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 s="16">
        <v>3661</v>
      </c>
      <c r="B3661" t="s">
        <v>2881</v>
      </c>
      <c r="C3661" t="s">
        <v>26</v>
      </c>
      <c r="D3661" s="18">
        <v>2008</v>
      </c>
      <c r="E3661" t="s">
        <v>13</v>
      </c>
      <c r="F3661" t="s">
        <v>62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 s="16">
        <v>3662</v>
      </c>
      <c r="B3662" t="s">
        <v>2882</v>
      </c>
      <c r="C3662" t="s">
        <v>26</v>
      </c>
      <c r="D3662" s="18">
        <v>2008</v>
      </c>
      <c r="E3662" t="s">
        <v>24</v>
      </c>
      <c r="F3662" t="s">
        <v>651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 s="16">
        <v>3663</v>
      </c>
      <c r="B3663" t="s">
        <v>282</v>
      </c>
      <c r="C3663" t="s">
        <v>114</v>
      </c>
      <c r="D3663" s="18">
        <v>2002</v>
      </c>
      <c r="E3663" t="s">
        <v>13</v>
      </c>
      <c r="F3663" t="s">
        <v>62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 s="16">
        <v>3664</v>
      </c>
      <c r="B3664" t="s">
        <v>2883</v>
      </c>
      <c r="C3664" t="s">
        <v>56</v>
      </c>
      <c r="D3664" s="18">
        <v>2002</v>
      </c>
      <c r="E3664" t="s">
        <v>2</v>
      </c>
      <c r="F3664" t="s">
        <v>177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 s="16">
        <v>3665</v>
      </c>
      <c r="B3665" t="s">
        <v>2884</v>
      </c>
      <c r="C3665" t="s">
        <v>87</v>
      </c>
      <c r="D3665" s="18">
        <v>2000</v>
      </c>
      <c r="E3665" t="s">
        <v>73</v>
      </c>
      <c r="F3665" t="s">
        <v>1352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 s="16">
        <v>3666</v>
      </c>
      <c r="B3666" t="s">
        <v>2885</v>
      </c>
      <c r="C3666" t="s">
        <v>68</v>
      </c>
      <c r="D3666" s="18">
        <v>2014</v>
      </c>
      <c r="E3666" t="s">
        <v>44</v>
      </c>
      <c r="F3666" t="s">
        <v>62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 s="16">
        <v>3667</v>
      </c>
      <c r="B3667" t="s">
        <v>823</v>
      </c>
      <c r="C3667" t="s">
        <v>87</v>
      </c>
      <c r="D3667" s="18">
        <v>1996</v>
      </c>
      <c r="E3667" t="s">
        <v>31</v>
      </c>
      <c r="F3667" t="s">
        <v>197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 s="16">
        <v>3668</v>
      </c>
      <c r="B3668" t="s">
        <v>2886</v>
      </c>
      <c r="C3668" t="s">
        <v>87</v>
      </c>
      <c r="D3668" s="18">
        <v>1999</v>
      </c>
      <c r="E3668" t="s">
        <v>213</v>
      </c>
      <c r="F3668" t="s">
        <v>297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 s="16">
        <v>3669</v>
      </c>
      <c r="B3669" t="s">
        <v>2887</v>
      </c>
      <c r="C3669" t="s">
        <v>835</v>
      </c>
      <c r="D3669" s="18">
        <v>1997</v>
      </c>
      <c r="E3669" t="s">
        <v>213</v>
      </c>
      <c r="F3669" t="s">
        <v>970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 s="16">
        <v>3670</v>
      </c>
      <c r="B3670" t="s">
        <v>863</v>
      </c>
      <c r="C3670" t="s">
        <v>114</v>
      </c>
      <c r="D3670" s="18">
        <v>2004</v>
      </c>
      <c r="E3670" t="s">
        <v>2</v>
      </c>
      <c r="F3670" t="s">
        <v>62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 s="16">
        <v>3671</v>
      </c>
      <c r="B3671" t="s">
        <v>2888</v>
      </c>
      <c r="C3671" t="s">
        <v>47</v>
      </c>
      <c r="D3671" s="18">
        <v>2002</v>
      </c>
      <c r="E3671" t="s">
        <v>13</v>
      </c>
      <c r="F3671" t="s">
        <v>122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 s="16">
        <v>3672</v>
      </c>
      <c r="B3672" t="s">
        <v>2889</v>
      </c>
      <c r="C3672" t="s">
        <v>42</v>
      </c>
      <c r="D3672" s="18">
        <v>2010</v>
      </c>
      <c r="E3672" t="s">
        <v>31</v>
      </c>
      <c r="F3672" t="s">
        <v>297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 s="16">
        <v>3673</v>
      </c>
      <c r="B3673" t="s">
        <v>906</v>
      </c>
      <c r="C3673" t="s">
        <v>56</v>
      </c>
      <c r="D3673" s="18">
        <v>2001</v>
      </c>
      <c r="E3673" t="s">
        <v>44</v>
      </c>
      <c r="F3673" t="s">
        <v>386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 s="16">
        <v>3674</v>
      </c>
      <c r="B3674" t="s">
        <v>2890</v>
      </c>
      <c r="C3674" t="s">
        <v>835</v>
      </c>
      <c r="D3674" s="18">
        <v>1998</v>
      </c>
      <c r="E3674" t="s">
        <v>213</v>
      </c>
      <c r="F3674" t="s">
        <v>970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 s="16">
        <v>3675</v>
      </c>
      <c r="B3675" t="s">
        <v>2769</v>
      </c>
      <c r="C3675" t="s">
        <v>39</v>
      </c>
      <c r="D3675" s="18">
        <v>2010</v>
      </c>
      <c r="E3675" t="s">
        <v>44</v>
      </c>
      <c r="F3675" t="s">
        <v>297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 s="16">
        <v>3676</v>
      </c>
      <c r="B3676" t="s">
        <v>2891</v>
      </c>
      <c r="C3676" t="s">
        <v>66</v>
      </c>
      <c r="D3676" s="18">
        <v>2012</v>
      </c>
      <c r="E3676" t="s">
        <v>22</v>
      </c>
      <c r="F3676" t="s">
        <v>2892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 s="16">
        <v>3677</v>
      </c>
      <c r="B3677" t="s">
        <v>2893</v>
      </c>
      <c r="C3677" t="s">
        <v>12</v>
      </c>
      <c r="D3677" s="18">
        <v>2008</v>
      </c>
      <c r="E3677" t="s">
        <v>13</v>
      </c>
      <c r="F3677" t="s">
        <v>93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 s="16">
        <v>3678</v>
      </c>
      <c r="B3678" t="s">
        <v>1541</v>
      </c>
      <c r="C3678" t="s">
        <v>56</v>
      </c>
      <c r="D3678" s="18">
        <v>2003</v>
      </c>
      <c r="E3678" t="s">
        <v>2</v>
      </c>
      <c r="F3678" t="s">
        <v>386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 s="16">
        <v>3679</v>
      </c>
      <c r="B3679" t="s">
        <v>2894</v>
      </c>
      <c r="C3679" t="s">
        <v>42</v>
      </c>
      <c r="D3679" s="18">
        <v>2010</v>
      </c>
      <c r="E3679" t="s">
        <v>44</v>
      </c>
      <c r="F3679" t="s">
        <v>752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 s="16">
        <v>3680</v>
      </c>
      <c r="B3680" t="s">
        <v>1112</v>
      </c>
      <c r="C3680" t="s">
        <v>87</v>
      </c>
      <c r="D3680" s="18">
        <v>1995</v>
      </c>
      <c r="E3680" t="s">
        <v>73</v>
      </c>
      <c r="F3680" t="s">
        <v>60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 s="16">
        <v>3681</v>
      </c>
      <c r="B3681" t="s">
        <v>1323</v>
      </c>
      <c r="C3681" t="s">
        <v>114</v>
      </c>
      <c r="D3681" s="18">
        <v>2002</v>
      </c>
      <c r="E3681" t="s">
        <v>31</v>
      </c>
      <c r="F3681" t="s">
        <v>418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 s="16">
        <v>3682</v>
      </c>
      <c r="B3682" t="s">
        <v>2895</v>
      </c>
      <c r="C3682" t="s">
        <v>47</v>
      </c>
      <c r="D3682" s="18">
        <v>2005</v>
      </c>
      <c r="E3682" t="s">
        <v>18</v>
      </c>
      <c r="F3682" t="s">
        <v>60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 s="16">
        <v>3683</v>
      </c>
      <c r="B3683" t="s">
        <v>2896</v>
      </c>
      <c r="C3683" t="s">
        <v>39</v>
      </c>
      <c r="D3683" s="18">
        <v>2010</v>
      </c>
      <c r="E3683" t="s">
        <v>31</v>
      </c>
      <c r="F3683" t="s">
        <v>386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 s="16">
        <v>3684</v>
      </c>
      <c r="B3684" t="s">
        <v>2897</v>
      </c>
      <c r="C3684" t="s">
        <v>12</v>
      </c>
      <c r="D3684" s="18">
        <v>2008</v>
      </c>
      <c r="E3684" t="s">
        <v>28</v>
      </c>
      <c r="F3684" t="s">
        <v>386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 s="16">
        <v>3685</v>
      </c>
      <c r="B3685" t="s">
        <v>2898</v>
      </c>
      <c r="C3685" t="s">
        <v>47</v>
      </c>
      <c r="D3685" s="18">
        <v>2003</v>
      </c>
      <c r="E3685" t="s">
        <v>28</v>
      </c>
      <c r="F3685" t="s">
        <v>515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 s="16">
        <v>3686</v>
      </c>
      <c r="B3686" t="s">
        <v>2899</v>
      </c>
      <c r="C3686" t="s">
        <v>87</v>
      </c>
      <c r="D3686" s="18">
        <v>1996</v>
      </c>
      <c r="E3686" t="s">
        <v>28</v>
      </c>
      <c r="F3686" t="s">
        <v>1674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 s="16">
        <v>3687</v>
      </c>
      <c r="B3687" t="s">
        <v>1190</v>
      </c>
      <c r="C3687" t="s">
        <v>114</v>
      </c>
      <c r="D3687" s="18">
        <v>2004</v>
      </c>
      <c r="E3687" t="s">
        <v>31</v>
      </c>
      <c r="F3687" t="s">
        <v>45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 s="16">
        <v>3688</v>
      </c>
      <c r="B3688" t="s">
        <v>2900</v>
      </c>
      <c r="C3688" t="s">
        <v>131</v>
      </c>
      <c r="D3688" s="18">
        <v>2006</v>
      </c>
      <c r="E3688" t="s">
        <v>73</v>
      </c>
      <c r="F3688" t="s">
        <v>129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 s="16">
        <v>3689</v>
      </c>
      <c r="B3689" t="s">
        <v>2660</v>
      </c>
      <c r="C3689" t="s">
        <v>42</v>
      </c>
      <c r="D3689" s="18">
        <v>2014</v>
      </c>
      <c r="E3689" t="s">
        <v>44</v>
      </c>
      <c r="F3689" t="s">
        <v>207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 s="16">
        <v>3690</v>
      </c>
      <c r="B3690" t="s">
        <v>2405</v>
      </c>
      <c r="C3690" t="s">
        <v>47</v>
      </c>
      <c r="D3690" s="18">
        <v>2008</v>
      </c>
      <c r="E3690" t="s">
        <v>44</v>
      </c>
      <c r="F3690" t="s">
        <v>122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 s="16">
        <v>3691</v>
      </c>
      <c r="B3691" t="s">
        <v>2901</v>
      </c>
      <c r="C3691" t="s">
        <v>47</v>
      </c>
      <c r="D3691" s="18">
        <v>2008</v>
      </c>
      <c r="E3691" t="s">
        <v>28</v>
      </c>
      <c r="F3691" t="s">
        <v>60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 s="16">
        <v>3692</v>
      </c>
      <c r="B3692" t="s">
        <v>1726</v>
      </c>
      <c r="C3692" t="s">
        <v>39</v>
      </c>
      <c r="D3692" s="18">
        <v>2007</v>
      </c>
      <c r="E3692" t="s">
        <v>13</v>
      </c>
      <c r="F3692" t="s">
        <v>111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 s="16">
        <v>3693</v>
      </c>
      <c r="B3693" t="s">
        <v>2902</v>
      </c>
      <c r="C3693" t="s">
        <v>42</v>
      </c>
      <c r="D3693" s="18">
        <v>2009</v>
      </c>
      <c r="E3693" t="s">
        <v>13</v>
      </c>
      <c r="F3693" t="s">
        <v>111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 s="16">
        <v>3694</v>
      </c>
      <c r="B3694" t="s">
        <v>919</v>
      </c>
      <c r="C3694" t="s">
        <v>114</v>
      </c>
      <c r="D3694" s="18">
        <v>2004</v>
      </c>
      <c r="E3694" t="s">
        <v>2</v>
      </c>
      <c r="F3694" t="s">
        <v>386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 s="16">
        <v>3695</v>
      </c>
      <c r="B3695" t="s">
        <v>315</v>
      </c>
      <c r="C3695" t="s">
        <v>114</v>
      </c>
      <c r="D3695" s="18">
        <v>2006</v>
      </c>
      <c r="E3695" t="s">
        <v>13</v>
      </c>
      <c r="F3695" t="s">
        <v>111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 s="16">
        <v>3696</v>
      </c>
      <c r="B3696" t="s">
        <v>2903</v>
      </c>
      <c r="C3696" t="s">
        <v>47</v>
      </c>
      <c r="D3696" s="18">
        <v>2000</v>
      </c>
      <c r="E3696" t="s">
        <v>13</v>
      </c>
      <c r="F3696" t="s">
        <v>125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 s="16">
        <v>3697</v>
      </c>
      <c r="B3697" t="s">
        <v>2904</v>
      </c>
      <c r="C3697" t="s">
        <v>21</v>
      </c>
      <c r="D3697" s="18">
        <v>1999</v>
      </c>
      <c r="E3697" t="s">
        <v>22</v>
      </c>
      <c r="F3697" t="s">
        <v>2905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 s="16">
        <v>3698</v>
      </c>
      <c r="B3698" t="s">
        <v>2906</v>
      </c>
      <c r="C3698" t="s">
        <v>12</v>
      </c>
      <c r="D3698" s="1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 s="16">
        <v>3699</v>
      </c>
      <c r="B3699" t="s">
        <v>2589</v>
      </c>
      <c r="C3699" t="s">
        <v>39</v>
      </c>
      <c r="D3699" s="18">
        <v>2009</v>
      </c>
      <c r="E3699" t="s">
        <v>22</v>
      </c>
      <c r="F3699" t="s">
        <v>651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 s="16">
        <v>3700</v>
      </c>
      <c r="B3700" t="s">
        <v>2907</v>
      </c>
      <c r="C3700" t="s">
        <v>12</v>
      </c>
      <c r="D3700" s="18">
        <v>2008</v>
      </c>
      <c r="E3700" t="s">
        <v>18</v>
      </c>
      <c r="F3700" t="s">
        <v>2908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 s="16">
        <v>3701</v>
      </c>
      <c r="B3701" t="s">
        <v>2909</v>
      </c>
      <c r="C3701" t="s">
        <v>114</v>
      </c>
      <c r="D3701" s="18">
        <v>2003</v>
      </c>
      <c r="E3701" t="s">
        <v>33</v>
      </c>
      <c r="F3701" t="s">
        <v>185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 s="16">
        <v>3702</v>
      </c>
      <c r="B3702" t="s">
        <v>1561</v>
      </c>
      <c r="C3702" t="s">
        <v>131</v>
      </c>
      <c r="D3702" s="18">
        <v>2010</v>
      </c>
      <c r="E3702" t="s">
        <v>18</v>
      </c>
      <c r="F3702" t="s">
        <v>60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 s="16">
        <v>3703</v>
      </c>
      <c r="B3703" t="s">
        <v>2910</v>
      </c>
      <c r="C3703" t="s">
        <v>47</v>
      </c>
      <c r="D3703" s="18">
        <v>2005</v>
      </c>
      <c r="E3703" t="s">
        <v>18</v>
      </c>
      <c r="F3703" t="s">
        <v>261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 s="16">
        <v>3704</v>
      </c>
      <c r="B3704" t="s">
        <v>2911</v>
      </c>
      <c r="C3704" t="s">
        <v>39</v>
      </c>
      <c r="D3704" s="18">
        <v>2011</v>
      </c>
      <c r="E3704" t="s">
        <v>22</v>
      </c>
      <c r="F3704" t="s">
        <v>879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 s="16">
        <v>3705</v>
      </c>
      <c r="B3705" t="s">
        <v>2572</v>
      </c>
      <c r="C3705" t="s">
        <v>42</v>
      </c>
      <c r="D3705" s="18">
        <v>2012</v>
      </c>
      <c r="E3705" t="s">
        <v>18</v>
      </c>
      <c r="F3705" t="s">
        <v>122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 s="16">
        <v>3706</v>
      </c>
      <c r="B3706" t="s">
        <v>281</v>
      </c>
      <c r="C3706" t="s">
        <v>42</v>
      </c>
      <c r="D3706" s="18">
        <v>2011</v>
      </c>
      <c r="E3706" t="s">
        <v>28</v>
      </c>
      <c r="F3706" t="s">
        <v>93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 s="16">
        <v>3707</v>
      </c>
      <c r="B3707" t="s">
        <v>2912</v>
      </c>
      <c r="C3707" t="s">
        <v>47</v>
      </c>
      <c r="D3707" s="18">
        <v>2003</v>
      </c>
      <c r="E3707" t="s">
        <v>213</v>
      </c>
      <c r="F3707" t="s">
        <v>193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 s="16">
        <v>3708</v>
      </c>
      <c r="B3708" t="s">
        <v>2913</v>
      </c>
      <c r="C3708" t="s">
        <v>56</v>
      </c>
      <c r="D3708" s="18">
        <v>2003</v>
      </c>
      <c r="E3708" t="s">
        <v>2</v>
      </c>
      <c r="F3708" t="s">
        <v>386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 s="16">
        <v>3709</v>
      </c>
      <c r="B3709" t="s">
        <v>2540</v>
      </c>
      <c r="C3709" t="s">
        <v>42</v>
      </c>
      <c r="D3709" s="18">
        <v>2015</v>
      </c>
      <c r="E3709" t="s">
        <v>44</v>
      </c>
      <c r="F3709" t="s">
        <v>207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 s="16">
        <v>3710</v>
      </c>
      <c r="B3710" t="s">
        <v>2914</v>
      </c>
      <c r="C3710" t="s">
        <v>26</v>
      </c>
      <c r="D3710" s="18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 s="16">
        <v>3711</v>
      </c>
      <c r="B3711" t="s">
        <v>2915</v>
      </c>
      <c r="C3711" t="s">
        <v>26</v>
      </c>
      <c r="D3711" s="18">
        <v>2010</v>
      </c>
      <c r="E3711" t="s">
        <v>22</v>
      </c>
      <c r="F3711" t="s">
        <v>567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 s="16">
        <v>3712</v>
      </c>
      <c r="B3712" t="s">
        <v>1906</v>
      </c>
      <c r="C3712" t="s">
        <v>142</v>
      </c>
      <c r="D3712" s="18">
        <v>2015</v>
      </c>
      <c r="E3712" t="s">
        <v>84</v>
      </c>
      <c r="F3712" t="s">
        <v>1907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 s="16">
        <v>3713</v>
      </c>
      <c r="B3713" t="s">
        <v>2916</v>
      </c>
      <c r="C3713" t="s">
        <v>68</v>
      </c>
      <c r="D3713" s="18">
        <v>2015</v>
      </c>
      <c r="E3713" t="s">
        <v>44</v>
      </c>
      <c r="F3713" t="s">
        <v>177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 s="16">
        <v>3714</v>
      </c>
      <c r="B3714" t="s">
        <v>2820</v>
      </c>
      <c r="C3714" t="s">
        <v>12</v>
      </c>
      <c r="D3714" s="18">
        <v>2007</v>
      </c>
      <c r="E3714" t="s">
        <v>44</v>
      </c>
      <c r="F3714" t="s">
        <v>45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 s="16">
        <v>3715</v>
      </c>
      <c r="B3715" t="s">
        <v>2917</v>
      </c>
      <c r="C3715" t="s">
        <v>47</v>
      </c>
      <c r="D3715" s="18">
        <v>2004</v>
      </c>
      <c r="E3715" t="s">
        <v>18</v>
      </c>
      <c r="F3715" t="s">
        <v>297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 s="16">
        <v>3716</v>
      </c>
      <c r="B3716" t="s">
        <v>2918</v>
      </c>
      <c r="C3716" t="s">
        <v>26</v>
      </c>
      <c r="D3716" s="18">
        <v>2010</v>
      </c>
      <c r="E3716" t="s">
        <v>24</v>
      </c>
      <c r="F3716" t="s">
        <v>972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5">
      <c r="A3717" s="16">
        <v>3717</v>
      </c>
      <c r="B3717" t="s">
        <v>923</v>
      </c>
      <c r="C3717" t="s">
        <v>114</v>
      </c>
      <c r="D3717" s="18"/>
      <c r="E3717" t="s">
        <v>73</v>
      </c>
      <c r="F3717" t="s">
        <v>111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 s="16">
        <v>3718</v>
      </c>
      <c r="B3718" t="s">
        <v>2919</v>
      </c>
      <c r="C3718" t="s">
        <v>128</v>
      </c>
      <c r="D3718" s="18">
        <v>1982</v>
      </c>
      <c r="E3718" t="s">
        <v>44</v>
      </c>
      <c r="F3718" t="s">
        <v>2920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 s="16">
        <v>3719</v>
      </c>
      <c r="B3719" t="s">
        <v>2921</v>
      </c>
      <c r="C3719" t="s">
        <v>79</v>
      </c>
      <c r="D3719" s="18">
        <v>1999</v>
      </c>
      <c r="E3719" t="s">
        <v>44</v>
      </c>
      <c r="F3719" t="s">
        <v>609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 s="16">
        <v>3720</v>
      </c>
      <c r="B3720" t="s">
        <v>2922</v>
      </c>
      <c r="C3720" t="s">
        <v>79</v>
      </c>
      <c r="D3720" s="18">
        <v>1998</v>
      </c>
      <c r="E3720" t="s">
        <v>13</v>
      </c>
      <c r="F3720" t="s">
        <v>111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 s="16">
        <v>3721</v>
      </c>
      <c r="B3721" t="s">
        <v>2923</v>
      </c>
      <c r="C3721" t="s">
        <v>42</v>
      </c>
      <c r="D3721" s="18">
        <v>2011</v>
      </c>
      <c r="E3721" t="s">
        <v>73</v>
      </c>
      <c r="F3721" t="s">
        <v>297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 s="16">
        <v>3722</v>
      </c>
      <c r="B3722" t="s">
        <v>2601</v>
      </c>
      <c r="C3722" t="s">
        <v>39</v>
      </c>
      <c r="D3722" s="18">
        <v>2011</v>
      </c>
      <c r="E3722" t="s">
        <v>73</v>
      </c>
      <c r="F3722" t="s">
        <v>297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 s="16">
        <v>3723</v>
      </c>
      <c r="B3723" t="s">
        <v>1608</v>
      </c>
      <c r="C3723" t="s">
        <v>42</v>
      </c>
      <c r="D3723" s="18">
        <v>2013</v>
      </c>
      <c r="E3723" t="s">
        <v>22</v>
      </c>
      <c r="F3723" t="s">
        <v>297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 s="16">
        <v>3724</v>
      </c>
      <c r="B3724" t="s">
        <v>2924</v>
      </c>
      <c r="C3724" t="s">
        <v>87</v>
      </c>
      <c r="D3724" s="18">
        <v>1998</v>
      </c>
      <c r="E3724" t="s">
        <v>28</v>
      </c>
      <c r="F3724" t="s">
        <v>60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 s="16">
        <v>3725</v>
      </c>
      <c r="B3725" t="s">
        <v>2925</v>
      </c>
      <c r="C3725" t="s">
        <v>148</v>
      </c>
      <c r="D3725" s="18">
        <v>2005</v>
      </c>
      <c r="E3725" t="s">
        <v>44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 s="16">
        <v>3726</v>
      </c>
      <c r="B3726" t="s">
        <v>2926</v>
      </c>
      <c r="C3726" t="s">
        <v>47</v>
      </c>
      <c r="D3726" s="18">
        <v>2002</v>
      </c>
      <c r="E3726" t="s">
        <v>22</v>
      </c>
      <c r="F3726" t="s">
        <v>277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 s="16">
        <v>3727</v>
      </c>
      <c r="B3727" t="s">
        <v>2927</v>
      </c>
      <c r="C3727" t="s">
        <v>26</v>
      </c>
      <c r="D3727" s="18">
        <v>2008</v>
      </c>
      <c r="E3727" t="s">
        <v>28</v>
      </c>
      <c r="F3727" t="s">
        <v>93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 s="16">
        <v>3728</v>
      </c>
      <c r="B3728" t="s">
        <v>2928</v>
      </c>
      <c r="C3728" t="s">
        <v>87</v>
      </c>
      <c r="D3728" s="18">
        <v>1999</v>
      </c>
      <c r="E3728" t="s">
        <v>28</v>
      </c>
      <c r="F3728" t="s">
        <v>2929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 s="16">
        <v>3729</v>
      </c>
      <c r="B3729" t="s">
        <v>2796</v>
      </c>
      <c r="C3729" t="s">
        <v>39</v>
      </c>
      <c r="D3729" s="18">
        <v>2013</v>
      </c>
      <c r="E3729" t="s">
        <v>13</v>
      </c>
      <c r="F3729" t="s">
        <v>111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 s="16">
        <v>3730</v>
      </c>
      <c r="B3730" t="s">
        <v>2930</v>
      </c>
      <c r="C3730" t="s">
        <v>131</v>
      </c>
      <c r="D3730" s="18">
        <v>2010</v>
      </c>
      <c r="E3730" t="s">
        <v>22</v>
      </c>
      <c r="F3730" t="s">
        <v>122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 s="16">
        <v>3731</v>
      </c>
      <c r="B3731" t="s">
        <v>485</v>
      </c>
      <c r="C3731" t="s">
        <v>39</v>
      </c>
      <c r="D3731" s="18">
        <v>2014</v>
      </c>
      <c r="E3731" t="s">
        <v>44</v>
      </c>
      <c r="F3731" t="s">
        <v>207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 s="16">
        <v>3732</v>
      </c>
      <c r="B3732" t="s">
        <v>516</v>
      </c>
      <c r="C3732" t="s">
        <v>12</v>
      </c>
      <c r="D3732" s="18">
        <v>2012</v>
      </c>
      <c r="E3732" t="s">
        <v>13</v>
      </c>
      <c r="F3732" t="s">
        <v>111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 s="16">
        <v>3733</v>
      </c>
      <c r="B3733" t="s">
        <v>2931</v>
      </c>
      <c r="C3733" t="s">
        <v>26</v>
      </c>
      <c r="D3733" s="18">
        <v>2008</v>
      </c>
      <c r="E3733" t="s">
        <v>22</v>
      </c>
      <c r="F3733" t="s">
        <v>1204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 s="16">
        <v>3734</v>
      </c>
      <c r="B3734" t="s">
        <v>2932</v>
      </c>
      <c r="C3734" t="s">
        <v>42</v>
      </c>
      <c r="D3734" s="18">
        <v>2009</v>
      </c>
      <c r="E3734" t="s">
        <v>31</v>
      </c>
      <c r="F3734" t="s">
        <v>207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 s="16">
        <v>3735</v>
      </c>
      <c r="B3735" t="s">
        <v>1313</v>
      </c>
      <c r="C3735" t="s">
        <v>42</v>
      </c>
      <c r="D3735" s="18">
        <v>2011</v>
      </c>
      <c r="E3735" t="s">
        <v>18</v>
      </c>
      <c r="F3735" t="s">
        <v>452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 s="16">
        <v>3736</v>
      </c>
      <c r="B3736" t="s">
        <v>2933</v>
      </c>
      <c r="C3736" t="s">
        <v>56</v>
      </c>
      <c r="D3736" s="18">
        <v>2004</v>
      </c>
      <c r="E3736" t="s">
        <v>28</v>
      </c>
      <c r="F3736" t="s">
        <v>386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 s="16">
        <v>3737</v>
      </c>
      <c r="B3737" t="s">
        <v>2934</v>
      </c>
      <c r="C3737" t="s">
        <v>26</v>
      </c>
      <c r="D3737" s="18">
        <v>2010</v>
      </c>
      <c r="E3737" t="s">
        <v>44</v>
      </c>
      <c r="F3737" t="s">
        <v>62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 s="16">
        <v>3738</v>
      </c>
      <c r="B3738" t="s">
        <v>946</v>
      </c>
      <c r="C3738" t="s">
        <v>148</v>
      </c>
      <c r="D3738" s="18">
        <v>2001</v>
      </c>
      <c r="E3738" t="s">
        <v>13</v>
      </c>
      <c r="F3738" t="s">
        <v>111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 s="16">
        <v>3739</v>
      </c>
      <c r="B3739" t="s">
        <v>1483</v>
      </c>
      <c r="C3739" t="s">
        <v>26</v>
      </c>
      <c r="D3739" s="18">
        <v>2009</v>
      </c>
      <c r="E3739" t="s">
        <v>73</v>
      </c>
      <c r="F3739" t="s">
        <v>386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 s="16">
        <v>3740</v>
      </c>
      <c r="B3740" t="s">
        <v>2935</v>
      </c>
      <c r="C3740" t="s">
        <v>114</v>
      </c>
      <c r="D3740" s="18">
        <v>2004</v>
      </c>
      <c r="E3740" t="s">
        <v>31</v>
      </c>
      <c r="F3740" t="s">
        <v>62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 s="16">
        <v>3741</v>
      </c>
      <c r="B3741" t="s">
        <v>2936</v>
      </c>
      <c r="C3741" t="s">
        <v>26</v>
      </c>
      <c r="D3741" s="18">
        <v>2008</v>
      </c>
      <c r="E3741" t="s">
        <v>24</v>
      </c>
      <c r="F3741" t="s">
        <v>1529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 s="16">
        <v>3742</v>
      </c>
      <c r="B3742" t="s">
        <v>2937</v>
      </c>
      <c r="C3742" t="s">
        <v>26</v>
      </c>
      <c r="D3742" s="18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 s="16">
        <v>3743</v>
      </c>
      <c r="B3743" t="s">
        <v>2938</v>
      </c>
      <c r="C3743" t="s">
        <v>47</v>
      </c>
      <c r="D3743" s="18">
        <v>2004</v>
      </c>
      <c r="E3743" t="s">
        <v>13</v>
      </c>
      <c r="F3743" t="s">
        <v>185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 s="16">
        <v>3744</v>
      </c>
      <c r="B3744" t="s">
        <v>2939</v>
      </c>
      <c r="C3744" t="s">
        <v>47</v>
      </c>
      <c r="D3744" s="18">
        <v>2003</v>
      </c>
      <c r="E3744" t="s">
        <v>13</v>
      </c>
      <c r="F3744" t="s">
        <v>122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 s="16">
        <v>3745</v>
      </c>
      <c r="B3745" t="s">
        <v>2940</v>
      </c>
      <c r="C3745" t="s">
        <v>66</v>
      </c>
      <c r="D3745" s="18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 s="16">
        <v>3746</v>
      </c>
      <c r="B3746" t="s">
        <v>2941</v>
      </c>
      <c r="C3746" t="s">
        <v>47</v>
      </c>
      <c r="D3746" s="18">
        <v>2006</v>
      </c>
      <c r="E3746" t="s">
        <v>2</v>
      </c>
      <c r="F3746" t="s">
        <v>62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 s="16">
        <v>3747</v>
      </c>
      <c r="B3747" t="s">
        <v>2942</v>
      </c>
      <c r="C3747" t="s">
        <v>87</v>
      </c>
      <c r="D3747" s="18">
        <v>2001</v>
      </c>
      <c r="E3747" t="s">
        <v>13</v>
      </c>
      <c r="F3747" t="s">
        <v>62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 s="16">
        <v>3748</v>
      </c>
      <c r="B3748" t="s">
        <v>2943</v>
      </c>
      <c r="C3748" t="s">
        <v>68</v>
      </c>
      <c r="D3748" s="18">
        <v>2016</v>
      </c>
      <c r="E3748" t="s">
        <v>44</v>
      </c>
      <c r="F3748" t="s">
        <v>207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 s="16">
        <v>3749</v>
      </c>
      <c r="B3749" t="s">
        <v>1728</v>
      </c>
      <c r="C3749" t="s">
        <v>39</v>
      </c>
      <c r="D3749" s="18">
        <v>2012</v>
      </c>
      <c r="E3749" t="s">
        <v>44</v>
      </c>
      <c r="F3749" t="s">
        <v>452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 s="16">
        <v>3750</v>
      </c>
      <c r="B3750" t="s">
        <v>1604</v>
      </c>
      <c r="C3750" t="s">
        <v>128</v>
      </c>
      <c r="D3750" s="18">
        <v>1982</v>
      </c>
      <c r="E3750" t="s">
        <v>2</v>
      </c>
      <c r="F3750" t="s">
        <v>711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 s="16">
        <v>3751</v>
      </c>
      <c r="B3751" t="s">
        <v>2944</v>
      </c>
      <c r="C3751" t="s">
        <v>26</v>
      </c>
      <c r="D3751" s="18">
        <v>2008</v>
      </c>
      <c r="E3751" t="s">
        <v>22</v>
      </c>
      <c r="F3751" t="s">
        <v>185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 s="16">
        <v>3752</v>
      </c>
      <c r="B3752" t="s">
        <v>2945</v>
      </c>
      <c r="C3752" t="s">
        <v>47</v>
      </c>
      <c r="D3752" s="18">
        <v>2003</v>
      </c>
      <c r="E3752" t="s">
        <v>2</v>
      </c>
      <c r="F3752" t="s">
        <v>261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 s="16">
        <v>3753</v>
      </c>
      <c r="B3753" t="s">
        <v>2946</v>
      </c>
      <c r="C3753" t="s">
        <v>47</v>
      </c>
      <c r="D3753" s="18">
        <v>2003</v>
      </c>
      <c r="E3753" t="s">
        <v>73</v>
      </c>
      <c r="F3753" t="s">
        <v>60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 s="16">
        <v>3754</v>
      </c>
      <c r="B3754" t="s">
        <v>2947</v>
      </c>
      <c r="C3754" t="s">
        <v>12</v>
      </c>
      <c r="D3754" s="18">
        <v>2008</v>
      </c>
      <c r="E3754" t="s">
        <v>22</v>
      </c>
      <c r="F3754" t="s">
        <v>297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5">
      <c r="A3755" s="16">
        <v>3755</v>
      </c>
      <c r="B3755" t="s">
        <v>824</v>
      </c>
      <c r="C3755" t="s">
        <v>148</v>
      </c>
      <c r="D3755" s="18"/>
      <c r="E3755" t="s">
        <v>13</v>
      </c>
      <c r="F3755" t="s">
        <v>111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 s="16">
        <v>3756</v>
      </c>
      <c r="B3756" t="s">
        <v>2948</v>
      </c>
      <c r="C3756" t="s">
        <v>47</v>
      </c>
      <c r="D3756" s="18">
        <v>2005</v>
      </c>
      <c r="E3756" t="s">
        <v>44</v>
      </c>
      <c r="F3756" t="s">
        <v>261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 s="16">
        <v>3757</v>
      </c>
      <c r="B3757" t="s">
        <v>133</v>
      </c>
      <c r="C3757" t="s">
        <v>119</v>
      </c>
      <c r="D3757" s="18">
        <v>2015</v>
      </c>
      <c r="E3757" t="s">
        <v>31</v>
      </c>
      <c r="F3757" t="s">
        <v>111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 s="16">
        <v>3758</v>
      </c>
      <c r="B3758" t="s">
        <v>2949</v>
      </c>
      <c r="C3758" t="s">
        <v>835</v>
      </c>
      <c r="D3758" s="18">
        <v>1998</v>
      </c>
      <c r="E3758" t="s">
        <v>84</v>
      </c>
      <c r="F3758" t="s">
        <v>122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 s="16">
        <v>3759</v>
      </c>
      <c r="B3759" t="s">
        <v>2950</v>
      </c>
      <c r="C3759" t="s">
        <v>26</v>
      </c>
      <c r="D3759" s="18">
        <v>2009</v>
      </c>
      <c r="E3759" t="s">
        <v>24</v>
      </c>
      <c r="F3759" t="s">
        <v>2496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 s="16">
        <v>3760</v>
      </c>
      <c r="B3760" t="s">
        <v>2951</v>
      </c>
      <c r="C3760" t="s">
        <v>47</v>
      </c>
      <c r="D3760" s="18">
        <v>2001</v>
      </c>
      <c r="E3760" t="s">
        <v>31</v>
      </c>
      <c r="F3760" t="s">
        <v>297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 s="16">
        <v>3761</v>
      </c>
      <c r="B3761" t="s">
        <v>2952</v>
      </c>
      <c r="C3761" t="s">
        <v>87</v>
      </c>
      <c r="D3761" s="18">
        <v>1996</v>
      </c>
      <c r="E3761" t="s">
        <v>84</v>
      </c>
      <c r="F3761" t="s">
        <v>761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 s="16">
        <v>3762</v>
      </c>
      <c r="B3762" t="s">
        <v>2953</v>
      </c>
      <c r="C3762" t="s">
        <v>47</v>
      </c>
      <c r="D3762" s="18">
        <v>2005</v>
      </c>
      <c r="E3762" t="s">
        <v>13</v>
      </c>
      <c r="F3762" t="s">
        <v>111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 s="16">
        <v>3763</v>
      </c>
      <c r="B3763" t="s">
        <v>2716</v>
      </c>
      <c r="C3763" t="s">
        <v>12</v>
      </c>
      <c r="D3763" s="18">
        <v>2008</v>
      </c>
      <c r="E3763" t="s">
        <v>44</v>
      </c>
      <c r="F3763" t="s">
        <v>386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 s="16">
        <v>3764</v>
      </c>
      <c r="B3764" t="s">
        <v>2954</v>
      </c>
      <c r="C3764" t="s">
        <v>47</v>
      </c>
      <c r="D3764" s="18">
        <v>2004</v>
      </c>
      <c r="E3764" t="s">
        <v>28</v>
      </c>
      <c r="F3764" t="s">
        <v>60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 s="16">
        <v>3765</v>
      </c>
      <c r="B3765" t="s">
        <v>2955</v>
      </c>
      <c r="C3765" t="s">
        <v>42</v>
      </c>
      <c r="D3765" s="18">
        <v>2013</v>
      </c>
      <c r="E3765" t="s">
        <v>22</v>
      </c>
      <c r="F3765" t="s">
        <v>2321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 s="16">
        <v>3766</v>
      </c>
      <c r="B3766" t="s">
        <v>2336</v>
      </c>
      <c r="C3766" t="s">
        <v>131</v>
      </c>
      <c r="D3766" s="18">
        <v>2010</v>
      </c>
      <c r="E3766" t="s">
        <v>22</v>
      </c>
      <c r="F3766" t="s">
        <v>193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 s="16">
        <v>3767</v>
      </c>
      <c r="B3767" t="s">
        <v>2956</v>
      </c>
      <c r="C3767" t="s">
        <v>47</v>
      </c>
      <c r="D3767" s="18">
        <v>2003</v>
      </c>
      <c r="E3767" t="s">
        <v>44</v>
      </c>
      <c r="F3767" t="s">
        <v>224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 s="16">
        <v>3768</v>
      </c>
      <c r="B3768" t="s">
        <v>2957</v>
      </c>
      <c r="C3768" t="s">
        <v>56</v>
      </c>
      <c r="D3768" s="18">
        <v>2004</v>
      </c>
      <c r="E3768" t="s">
        <v>28</v>
      </c>
      <c r="F3768" t="s">
        <v>226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 s="16">
        <v>3769</v>
      </c>
      <c r="B3769" t="s">
        <v>2958</v>
      </c>
      <c r="C3769" t="s">
        <v>47</v>
      </c>
      <c r="D3769" s="18">
        <v>2004</v>
      </c>
      <c r="E3769" t="s">
        <v>13</v>
      </c>
      <c r="F3769" t="s">
        <v>111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 s="16">
        <v>3770</v>
      </c>
      <c r="B3770" t="s">
        <v>2959</v>
      </c>
      <c r="C3770" t="s">
        <v>87</v>
      </c>
      <c r="D3770" s="18">
        <v>2000</v>
      </c>
      <c r="E3770" t="s">
        <v>18</v>
      </c>
      <c r="F3770" t="s">
        <v>111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 s="16">
        <v>3771</v>
      </c>
      <c r="B3771" t="s">
        <v>2960</v>
      </c>
      <c r="C3771" t="s">
        <v>47</v>
      </c>
      <c r="D3771" s="18">
        <v>2004</v>
      </c>
      <c r="E3771" t="s">
        <v>31</v>
      </c>
      <c r="F3771" t="s">
        <v>1988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 s="16">
        <v>3772</v>
      </c>
      <c r="B3772" t="s">
        <v>2961</v>
      </c>
      <c r="C3772" t="s">
        <v>114</v>
      </c>
      <c r="D3772" s="18">
        <v>2004</v>
      </c>
      <c r="E3772" t="s">
        <v>28</v>
      </c>
      <c r="F3772" t="s">
        <v>122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 s="16">
        <v>3773</v>
      </c>
      <c r="B3773" t="s">
        <v>2962</v>
      </c>
      <c r="C3773" t="s">
        <v>26</v>
      </c>
      <c r="D3773" s="18">
        <v>2006</v>
      </c>
      <c r="E3773" t="s">
        <v>22</v>
      </c>
      <c r="F3773" t="s">
        <v>122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 s="16">
        <v>3774</v>
      </c>
      <c r="B3774" t="s">
        <v>2963</v>
      </c>
      <c r="C3774" t="s">
        <v>26</v>
      </c>
      <c r="D3774" s="18">
        <v>2009</v>
      </c>
      <c r="E3774" t="s">
        <v>33</v>
      </c>
      <c r="F3774" t="s">
        <v>111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 s="16">
        <v>3775</v>
      </c>
      <c r="B3775" t="s">
        <v>2964</v>
      </c>
      <c r="C3775" t="s">
        <v>47</v>
      </c>
      <c r="D3775" s="18">
        <v>2003</v>
      </c>
      <c r="E3775" t="s">
        <v>13</v>
      </c>
      <c r="F3775" t="s">
        <v>609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 s="16">
        <v>3776</v>
      </c>
      <c r="B3776" t="s">
        <v>2965</v>
      </c>
      <c r="C3776" t="s">
        <v>87</v>
      </c>
      <c r="D3776" s="18">
        <v>1999</v>
      </c>
      <c r="E3776" t="s">
        <v>2</v>
      </c>
      <c r="F3776" t="s">
        <v>224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 s="16">
        <v>3777</v>
      </c>
      <c r="B3777" t="s">
        <v>2966</v>
      </c>
      <c r="C3777" t="s">
        <v>47</v>
      </c>
      <c r="D3777" s="18">
        <v>2008</v>
      </c>
      <c r="E3777" t="s">
        <v>18</v>
      </c>
      <c r="F3777" t="s">
        <v>111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 s="16">
        <v>3778</v>
      </c>
      <c r="B3778" t="s">
        <v>1932</v>
      </c>
      <c r="C3778" t="s">
        <v>114</v>
      </c>
      <c r="D3778" s="18">
        <v>2004</v>
      </c>
      <c r="E3778" t="s">
        <v>13</v>
      </c>
      <c r="F3778" t="s">
        <v>609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 s="16">
        <v>3779</v>
      </c>
      <c r="B3779" t="s">
        <v>2967</v>
      </c>
      <c r="C3779" t="s">
        <v>87</v>
      </c>
      <c r="D3779" s="18">
        <v>1996</v>
      </c>
      <c r="E3779" t="s">
        <v>28</v>
      </c>
      <c r="F3779" t="s">
        <v>60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 s="16">
        <v>3780</v>
      </c>
      <c r="B3780" t="s">
        <v>1828</v>
      </c>
      <c r="C3780" t="s">
        <v>150</v>
      </c>
      <c r="D3780" s="18">
        <v>2015</v>
      </c>
      <c r="E3780" t="s">
        <v>44</v>
      </c>
      <c r="F3780" t="s">
        <v>207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 s="16">
        <v>3781</v>
      </c>
      <c r="B3781" t="s">
        <v>2968</v>
      </c>
      <c r="C3781" t="s">
        <v>39</v>
      </c>
      <c r="D3781" s="18">
        <v>2011</v>
      </c>
      <c r="E3781" t="s">
        <v>28</v>
      </c>
      <c r="F3781" t="s">
        <v>207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 s="16">
        <v>3782</v>
      </c>
      <c r="B3782" t="s">
        <v>2969</v>
      </c>
      <c r="C3782" t="s">
        <v>49</v>
      </c>
      <c r="D3782" s="18">
        <v>1993</v>
      </c>
      <c r="E3782" t="s">
        <v>13</v>
      </c>
      <c r="F3782" t="s">
        <v>1148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 s="16">
        <v>3783</v>
      </c>
      <c r="B3783" t="s">
        <v>2970</v>
      </c>
      <c r="C3783" t="s">
        <v>49</v>
      </c>
      <c r="D3783" s="18">
        <v>1994</v>
      </c>
      <c r="E3783" t="s">
        <v>213</v>
      </c>
      <c r="F3783" t="s">
        <v>752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 s="16">
        <v>3784</v>
      </c>
      <c r="B3784" t="s">
        <v>2971</v>
      </c>
      <c r="C3784" t="s">
        <v>49</v>
      </c>
      <c r="D3784" s="18">
        <v>1993</v>
      </c>
      <c r="E3784" t="s">
        <v>13</v>
      </c>
      <c r="F3784" t="s">
        <v>752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 s="16">
        <v>3785</v>
      </c>
      <c r="B3785" t="s">
        <v>795</v>
      </c>
      <c r="C3785" t="s">
        <v>114</v>
      </c>
      <c r="D3785" s="18">
        <v>2005</v>
      </c>
      <c r="E3785" t="s">
        <v>44</v>
      </c>
      <c r="F3785" t="s">
        <v>93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 s="16">
        <v>3786</v>
      </c>
      <c r="B3786" t="s">
        <v>2972</v>
      </c>
      <c r="C3786" t="s">
        <v>42</v>
      </c>
      <c r="D3786" s="18">
        <v>2010</v>
      </c>
      <c r="E3786" t="s">
        <v>28</v>
      </c>
      <c r="F3786" t="s">
        <v>60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 s="16">
        <v>3787</v>
      </c>
      <c r="B3787" t="s">
        <v>2973</v>
      </c>
      <c r="C3787" t="s">
        <v>150</v>
      </c>
      <c r="D3787" s="18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 s="16">
        <v>3788</v>
      </c>
      <c r="B3788" t="s">
        <v>1914</v>
      </c>
      <c r="C3788" t="s">
        <v>114</v>
      </c>
      <c r="D3788" s="18">
        <v>2005</v>
      </c>
      <c r="E3788" t="s">
        <v>18</v>
      </c>
      <c r="F3788" t="s">
        <v>111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 s="16">
        <v>3789</v>
      </c>
      <c r="B3789" t="s">
        <v>163</v>
      </c>
      <c r="C3789" t="s">
        <v>131</v>
      </c>
      <c r="D3789" s="18">
        <v>2011</v>
      </c>
      <c r="E3789" t="s">
        <v>13</v>
      </c>
      <c r="F3789" t="s">
        <v>111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 s="16">
        <v>3790</v>
      </c>
      <c r="B3790" t="s">
        <v>2974</v>
      </c>
      <c r="C3790" t="s">
        <v>114</v>
      </c>
      <c r="D3790" s="18">
        <v>2005</v>
      </c>
      <c r="E3790" t="s">
        <v>31</v>
      </c>
      <c r="F3790" t="s">
        <v>111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 s="16">
        <v>3791</v>
      </c>
      <c r="B3791" t="s">
        <v>206</v>
      </c>
      <c r="C3791" t="s">
        <v>119</v>
      </c>
      <c r="D3791" s="18">
        <v>2011</v>
      </c>
      <c r="E3791" t="s">
        <v>44</v>
      </c>
      <c r="F3791" t="s">
        <v>207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 s="16">
        <v>3792</v>
      </c>
      <c r="B3792" t="s">
        <v>2975</v>
      </c>
      <c r="C3792" t="s">
        <v>47</v>
      </c>
      <c r="D3792" s="18">
        <v>2004</v>
      </c>
      <c r="E3792" t="s">
        <v>2</v>
      </c>
      <c r="F3792" t="s">
        <v>111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 s="16">
        <v>3793</v>
      </c>
      <c r="B3793" t="s">
        <v>1449</v>
      </c>
      <c r="C3793" t="s">
        <v>114</v>
      </c>
      <c r="D3793" s="18">
        <v>2002</v>
      </c>
      <c r="E3793" t="s">
        <v>44</v>
      </c>
      <c r="F3793" t="s">
        <v>215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 s="16">
        <v>3794</v>
      </c>
      <c r="B3794" t="s">
        <v>2976</v>
      </c>
      <c r="C3794" t="s">
        <v>47</v>
      </c>
      <c r="D3794" s="18">
        <v>2005</v>
      </c>
      <c r="E3794" t="s">
        <v>13</v>
      </c>
      <c r="F3794" t="s">
        <v>60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 s="16">
        <v>3795</v>
      </c>
      <c r="B3795" t="s">
        <v>2572</v>
      </c>
      <c r="C3795" t="s">
        <v>150</v>
      </c>
      <c r="D3795" s="18">
        <v>2012</v>
      </c>
      <c r="E3795" t="s">
        <v>18</v>
      </c>
      <c r="F3795" t="s">
        <v>122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 s="16">
        <v>3796</v>
      </c>
      <c r="B3796" t="s">
        <v>458</v>
      </c>
      <c r="C3796" t="s">
        <v>79</v>
      </c>
      <c r="D3796" s="18">
        <v>2000</v>
      </c>
      <c r="E3796" t="s">
        <v>44</v>
      </c>
      <c r="F3796" t="s">
        <v>62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 s="16">
        <v>3797</v>
      </c>
      <c r="B3797" t="s">
        <v>2977</v>
      </c>
      <c r="C3797" t="s">
        <v>12</v>
      </c>
      <c r="D3797" s="18">
        <v>2008</v>
      </c>
      <c r="E3797" t="s">
        <v>33</v>
      </c>
      <c r="F3797" t="s">
        <v>160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 s="16">
        <v>3798</v>
      </c>
      <c r="B3798" t="s">
        <v>1721</v>
      </c>
      <c r="C3798" t="s">
        <v>131</v>
      </c>
      <c r="D3798" s="18">
        <v>2007</v>
      </c>
      <c r="E3798" t="s">
        <v>31</v>
      </c>
      <c r="F3798" t="s">
        <v>93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 s="16">
        <v>3799</v>
      </c>
      <c r="B3799" t="s">
        <v>832</v>
      </c>
      <c r="C3799" t="s">
        <v>148</v>
      </c>
      <c r="D3799" s="18">
        <v>2004</v>
      </c>
      <c r="E3799" t="s">
        <v>22</v>
      </c>
      <c r="F3799" t="s">
        <v>62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 s="16">
        <v>3800</v>
      </c>
      <c r="B3800" t="s">
        <v>2978</v>
      </c>
      <c r="C3800" t="s">
        <v>12</v>
      </c>
      <c r="D3800" s="18">
        <v>2010</v>
      </c>
      <c r="E3800" t="s">
        <v>84</v>
      </c>
      <c r="F3800" t="s">
        <v>452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 s="16">
        <v>3801</v>
      </c>
      <c r="B3801" t="s">
        <v>2979</v>
      </c>
      <c r="C3801" t="s">
        <v>26</v>
      </c>
      <c r="D3801" s="18">
        <v>2010</v>
      </c>
      <c r="E3801" t="s">
        <v>33</v>
      </c>
      <c r="F3801" t="s">
        <v>111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 s="16">
        <v>3802</v>
      </c>
      <c r="B3802" t="s">
        <v>2980</v>
      </c>
      <c r="C3802" t="s">
        <v>87</v>
      </c>
      <c r="D3802" s="18">
        <v>1997</v>
      </c>
      <c r="E3802" t="s">
        <v>213</v>
      </c>
      <c r="F3802" t="s">
        <v>125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 s="16">
        <v>3803</v>
      </c>
      <c r="B3803" t="s">
        <v>1733</v>
      </c>
      <c r="C3803" t="s">
        <v>42</v>
      </c>
      <c r="D3803" s="18">
        <v>2011</v>
      </c>
      <c r="E3803" t="s">
        <v>31</v>
      </c>
      <c r="F3803" t="s">
        <v>111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 s="16">
        <v>3804</v>
      </c>
      <c r="B3804" t="s">
        <v>2981</v>
      </c>
      <c r="C3804" t="s">
        <v>39</v>
      </c>
      <c r="D3804" s="18">
        <v>2009</v>
      </c>
      <c r="E3804" t="s">
        <v>31</v>
      </c>
      <c r="F3804" t="s">
        <v>207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 s="16">
        <v>3805</v>
      </c>
      <c r="B3805" t="s">
        <v>2030</v>
      </c>
      <c r="C3805" t="s">
        <v>39</v>
      </c>
      <c r="D3805" s="18">
        <v>2010</v>
      </c>
      <c r="E3805" t="s">
        <v>13</v>
      </c>
      <c r="F3805" t="s">
        <v>111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 s="16">
        <v>3806</v>
      </c>
      <c r="B3806" t="s">
        <v>2526</v>
      </c>
      <c r="C3806" t="s">
        <v>42</v>
      </c>
      <c r="D3806" s="18">
        <v>2007</v>
      </c>
      <c r="E3806" t="s">
        <v>18</v>
      </c>
      <c r="F3806" t="s">
        <v>386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 s="16">
        <v>3807</v>
      </c>
      <c r="B3807" t="s">
        <v>2982</v>
      </c>
      <c r="C3807" t="s">
        <v>26</v>
      </c>
      <c r="D3807" s="18">
        <v>2007</v>
      </c>
      <c r="E3807" t="s">
        <v>28</v>
      </c>
      <c r="F3807" t="s">
        <v>765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 s="16">
        <v>3808</v>
      </c>
      <c r="B3808" t="s">
        <v>1942</v>
      </c>
      <c r="C3808" t="s">
        <v>131</v>
      </c>
      <c r="D3808" s="18">
        <v>2009</v>
      </c>
      <c r="E3808" t="s">
        <v>18</v>
      </c>
      <c r="F3808" t="s">
        <v>515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 s="16">
        <v>3809</v>
      </c>
      <c r="B3809" t="s">
        <v>2983</v>
      </c>
      <c r="C3809" t="s">
        <v>47</v>
      </c>
      <c r="D3809" s="18">
        <v>2001</v>
      </c>
      <c r="E3809" t="s">
        <v>44</v>
      </c>
      <c r="F3809" t="s">
        <v>45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 s="16">
        <v>3810</v>
      </c>
      <c r="B3810" t="s">
        <v>264</v>
      </c>
      <c r="C3810" t="s">
        <v>148</v>
      </c>
      <c r="D3810" s="18">
        <v>2002</v>
      </c>
      <c r="E3810" t="s">
        <v>44</v>
      </c>
      <c r="F3810" t="s">
        <v>111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 s="16">
        <v>3811</v>
      </c>
      <c r="B3811" t="s">
        <v>2984</v>
      </c>
      <c r="C3811" t="s">
        <v>47</v>
      </c>
      <c r="D3811" s="18">
        <v>2005</v>
      </c>
      <c r="E3811" t="s">
        <v>18</v>
      </c>
      <c r="F3811" t="s">
        <v>386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 s="16">
        <v>3812</v>
      </c>
      <c r="B3812" t="s">
        <v>2985</v>
      </c>
      <c r="C3812" t="s">
        <v>47</v>
      </c>
      <c r="D3812" s="18">
        <v>2005</v>
      </c>
      <c r="E3812" t="s">
        <v>44</v>
      </c>
      <c r="F3812" t="s">
        <v>45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 s="16">
        <v>3813</v>
      </c>
      <c r="B3813" t="s">
        <v>2986</v>
      </c>
      <c r="C3813" t="s">
        <v>694</v>
      </c>
      <c r="D3813" s="18">
        <v>2013</v>
      </c>
      <c r="E3813" t="s">
        <v>44</v>
      </c>
      <c r="F3813" t="s">
        <v>207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 s="16">
        <v>3814</v>
      </c>
      <c r="B3814" t="s">
        <v>2987</v>
      </c>
      <c r="C3814" t="s">
        <v>49</v>
      </c>
      <c r="D3814" s="18">
        <v>1994</v>
      </c>
      <c r="E3814" t="s">
        <v>13</v>
      </c>
      <c r="F3814" t="s">
        <v>297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 s="16">
        <v>3815</v>
      </c>
      <c r="B3815" t="s">
        <v>2988</v>
      </c>
      <c r="C3815" t="s">
        <v>12</v>
      </c>
      <c r="D3815" s="18">
        <v>2008</v>
      </c>
      <c r="E3815" t="s">
        <v>44</v>
      </c>
      <c r="F3815" t="s">
        <v>45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 s="16">
        <v>3816</v>
      </c>
      <c r="B3816" t="s">
        <v>2543</v>
      </c>
      <c r="C3816" t="s">
        <v>42</v>
      </c>
      <c r="D3816" s="18">
        <v>2013</v>
      </c>
      <c r="E3816" t="s">
        <v>31</v>
      </c>
      <c r="F3816" t="s">
        <v>62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 s="16">
        <v>3817</v>
      </c>
      <c r="B3817" t="s">
        <v>2989</v>
      </c>
      <c r="C3817" t="s">
        <v>26</v>
      </c>
      <c r="D3817" s="18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 s="16">
        <v>3818</v>
      </c>
      <c r="B3818" t="s">
        <v>685</v>
      </c>
      <c r="C3818" t="s">
        <v>142</v>
      </c>
      <c r="D3818" s="18">
        <v>2014</v>
      </c>
      <c r="E3818" t="s">
        <v>28</v>
      </c>
      <c r="F3818" t="s">
        <v>93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 s="16">
        <v>3819</v>
      </c>
      <c r="B3819" t="s">
        <v>2990</v>
      </c>
      <c r="C3819" t="s">
        <v>131</v>
      </c>
      <c r="D3819" s="18">
        <v>2007</v>
      </c>
      <c r="E3819" t="s">
        <v>44</v>
      </c>
      <c r="F3819" t="s">
        <v>185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 s="16">
        <v>3820</v>
      </c>
      <c r="B3820" t="s">
        <v>1065</v>
      </c>
      <c r="C3820" t="s">
        <v>79</v>
      </c>
      <c r="D3820" s="18">
        <v>1999</v>
      </c>
      <c r="E3820" t="s">
        <v>18</v>
      </c>
      <c r="F3820" t="s">
        <v>111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 s="16">
        <v>3821</v>
      </c>
      <c r="B3821" t="s">
        <v>2991</v>
      </c>
      <c r="C3821" t="s">
        <v>79</v>
      </c>
      <c r="D3821" s="18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 s="16">
        <v>3822</v>
      </c>
      <c r="B3822" t="s">
        <v>2992</v>
      </c>
      <c r="C3822" t="s">
        <v>87</v>
      </c>
      <c r="D3822" s="18">
        <v>2000</v>
      </c>
      <c r="E3822" t="s">
        <v>28</v>
      </c>
      <c r="F3822" t="s">
        <v>2929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 s="16">
        <v>3823</v>
      </c>
      <c r="B3823" t="s">
        <v>2993</v>
      </c>
      <c r="C3823" t="s">
        <v>47</v>
      </c>
      <c r="D3823" s="18">
        <v>2003</v>
      </c>
      <c r="E3823" t="s">
        <v>31</v>
      </c>
      <c r="F3823" t="s">
        <v>62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 s="16">
        <v>3824</v>
      </c>
      <c r="B3824" t="s">
        <v>2994</v>
      </c>
      <c r="C3824" t="s">
        <v>56</v>
      </c>
      <c r="D3824" s="18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 s="16">
        <v>3825</v>
      </c>
      <c r="B3825" t="s">
        <v>2995</v>
      </c>
      <c r="C3825" t="s">
        <v>635</v>
      </c>
      <c r="D3825" s="18">
        <v>1999</v>
      </c>
      <c r="E3825" t="s">
        <v>33</v>
      </c>
      <c r="F3825" t="s">
        <v>122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 s="16">
        <v>3826</v>
      </c>
      <c r="B3826" t="s">
        <v>1703</v>
      </c>
      <c r="C3826" t="s">
        <v>26</v>
      </c>
      <c r="D3826" s="18">
        <v>2008</v>
      </c>
      <c r="E3826" t="s">
        <v>44</v>
      </c>
      <c r="F3826" t="s">
        <v>207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 s="16">
        <v>3827</v>
      </c>
      <c r="B3827" t="s">
        <v>2996</v>
      </c>
      <c r="C3827" t="s">
        <v>87</v>
      </c>
      <c r="D3827" s="18">
        <v>1999</v>
      </c>
      <c r="E3827" t="s">
        <v>84</v>
      </c>
      <c r="F3827" t="s">
        <v>185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 s="16">
        <v>3828</v>
      </c>
      <c r="B3828" t="s">
        <v>2997</v>
      </c>
      <c r="C3828" t="s">
        <v>12</v>
      </c>
      <c r="D3828" s="18">
        <v>2006</v>
      </c>
      <c r="E3828" t="s">
        <v>18</v>
      </c>
      <c r="F3828" t="s">
        <v>93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 s="16">
        <v>3829</v>
      </c>
      <c r="B3829" t="s">
        <v>1707</v>
      </c>
      <c r="C3829" t="s">
        <v>47</v>
      </c>
      <c r="D3829" s="18">
        <v>2006</v>
      </c>
      <c r="E3829" t="s">
        <v>22</v>
      </c>
      <c r="F3829" t="s">
        <v>297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 s="16">
        <v>3830</v>
      </c>
      <c r="B3830" t="s">
        <v>2998</v>
      </c>
      <c r="C3830" t="s">
        <v>26</v>
      </c>
      <c r="D3830" s="18">
        <v>2008</v>
      </c>
      <c r="E3830" t="s">
        <v>22</v>
      </c>
      <c r="F3830" t="s">
        <v>452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 s="16">
        <v>3831</v>
      </c>
      <c r="B3831" t="s">
        <v>2999</v>
      </c>
      <c r="C3831" t="s">
        <v>26</v>
      </c>
      <c r="D3831" s="18">
        <v>2009</v>
      </c>
      <c r="E3831" t="s">
        <v>28</v>
      </c>
      <c r="F3831" t="s">
        <v>93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 s="16">
        <v>3832</v>
      </c>
      <c r="B3832" t="s">
        <v>3000</v>
      </c>
      <c r="C3832" t="s">
        <v>12</v>
      </c>
      <c r="D3832" s="18">
        <v>2009</v>
      </c>
      <c r="E3832" t="s">
        <v>73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 s="16">
        <v>3833</v>
      </c>
      <c r="B3833" t="s">
        <v>996</v>
      </c>
      <c r="C3833" t="s">
        <v>131</v>
      </c>
      <c r="D3833" s="18">
        <v>2006</v>
      </c>
      <c r="E3833" t="s">
        <v>73</v>
      </c>
      <c r="F3833" t="s">
        <v>111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 s="16">
        <v>3834</v>
      </c>
      <c r="B3834" t="s">
        <v>2656</v>
      </c>
      <c r="C3834" t="s">
        <v>47</v>
      </c>
      <c r="D3834" s="18">
        <v>2007</v>
      </c>
      <c r="E3834" t="s">
        <v>44</v>
      </c>
      <c r="F3834" t="s">
        <v>122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 s="16">
        <v>3835</v>
      </c>
      <c r="B3835" t="s">
        <v>3001</v>
      </c>
      <c r="C3835" t="s">
        <v>87</v>
      </c>
      <c r="D3835" s="18">
        <v>2001</v>
      </c>
      <c r="E3835" t="s">
        <v>22</v>
      </c>
      <c r="F3835" t="s">
        <v>914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 s="16">
        <v>3836</v>
      </c>
      <c r="B3836" t="s">
        <v>2293</v>
      </c>
      <c r="C3836" t="s">
        <v>39</v>
      </c>
      <c r="D3836" s="18">
        <v>2007</v>
      </c>
      <c r="E3836" t="s">
        <v>13</v>
      </c>
      <c r="F3836" t="s">
        <v>111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 s="16">
        <v>3837</v>
      </c>
      <c r="B3837" t="s">
        <v>3002</v>
      </c>
      <c r="C3837" t="s">
        <v>87</v>
      </c>
      <c r="D3837" s="18">
        <v>2001</v>
      </c>
      <c r="E3837" t="s">
        <v>31</v>
      </c>
      <c r="F3837" t="s">
        <v>60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 s="16">
        <v>3838</v>
      </c>
      <c r="B3838" t="s">
        <v>2171</v>
      </c>
      <c r="C3838" t="s">
        <v>26</v>
      </c>
      <c r="D3838" s="18">
        <v>2009</v>
      </c>
      <c r="E3838" t="s">
        <v>31</v>
      </c>
      <c r="F3838" t="s">
        <v>197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 s="16">
        <v>3839</v>
      </c>
      <c r="B3839" t="s">
        <v>2583</v>
      </c>
      <c r="C3839" t="s">
        <v>47</v>
      </c>
      <c r="D3839" s="18">
        <v>2002</v>
      </c>
      <c r="E3839" t="s">
        <v>44</v>
      </c>
      <c r="F3839" t="s">
        <v>185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 s="16">
        <v>3840</v>
      </c>
      <c r="B3840" t="s">
        <v>3003</v>
      </c>
      <c r="C3840" t="s">
        <v>47</v>
      </c>
      <c r="D3840" s="18">
        <v>2005</v>
      </c>
      <c r="E3840" t="s">
        <v>24</v>
      </c>
      <c r="F3840" t="s">
        <v>111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 s="16">
        <v>3841</v>
      </c>
      <c r="B3841" t="s">
        <v>1212</v>
      </c>
      <c r="C3841" t="s">
        <v>114</v>
      </c>
      <c r="D3841" s="18">
        <v>2002</v>
      </c>
      <c r="E3841" t="s">
        <v>13</v>
      </c>
      <c r="F3841" t="s">
        <v>111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 s="16">
        <v>3842</v>
      </c>
      <c r="B3842" t="s">
        <v>3004</v>
      </c>
      <c r="C3842" t="s">
        <v>42</v>
      </c>
      <c r="D3842" s="18">
        <v>2008</v>
      </c>
      <c r="E3842" t="s">
        <v>44</v>
      </c>
      <c r="F3842" t="s">
        <v>3005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 s="16">
        <v>3843</v>
      </c>
      <c r="B3843" t="s">
        <v>2345</v>
      </c>
      <c r="C3843" t="s">
        <v>42</v>
      </c>
      <c r="D3843" s="18">
        <v>2008</v>
      </c>
      <c r="E3843" t="s">
        <v>13</v>
      </c>
      <c r="F3843" t="s">
        <v>111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 s="16">
        <v>3844</v>
      </c>
      <c r="B3844" t="s">
        <v>3006</v>
      </c>
      <c r="C3844" t="s">
        <v>42</v>
      </c>
      <c r="D3844" s="18">
        <v>2011</v>
      </c>
      <c r="E3844" t="s">
        <v>22</v>
      </c>
      <c r="F3844" t="s">
        <v>1347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 s="16">
        <v>3845</v>
      </c>
      <c r="B3845" t="s">
        <v>2091</v>
      </c>
      <c r="C3845" t="s">
        <v>87</v>
      </c>
      <c r="D3845" s="18">
        <v>2000</v>
      </c>
      <c r="E3845" t="s">
        <v>73</v>
      </c>
      <c r="F3845" t="s">
        <v>609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 s="16">
        <v>3846</v>
      </c>
      <c r="B3846" t="s">
        <v>3007</v>
      </c>
      <c r="C3846" t="s">
        <v>16</v>
      </c>
      <c r="D3846" s="18">
        <v>1993</v>
      </c>
      <c r="E3846" t="s">
        <v>2</v>
      </c>
      <c r="F3846" t="s">
        <v>177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 s="16">
        <v>3847</v>
      </c>
      <c r="B3847" t="s">
        <v>1496</v>
      </c>
      <c r="C3847" t="s">
        <v>87</v>
      </c>
      <c r="D3847" s="18">
        <v>1999</v>
      </c>
      <c r="E3847" t="s">
        <v>44</v>
      </c>
      <c r="F3847" t="s">
        <v>788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 s="16">
        <v>3848</v>
      </c>
      <c r="B3848" t="s">
        <v>3008</v>
      </c>
      <c r="C3848" t="s">
        <v>66</v>
      </c>
      <c r="D3848" s="18">
        <v>2014</v>
      </c>
      <c r="E3848" t="s">
        <v>22</v>
      </c>
      <c r="F3848" t="s">
        <v>193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 s="16">
        <v>3849</v>
      </c>
      <c r="B3849" t="s">
        <v>3009</v>
      </c>
      <c r="C3849" t="s">
        <v>87</v>
      </c>
      <c r="D3849" s="18">
        <v>1998</v>
      </c>
      <c r="E3849" t="s">
        <v>73</v>
      </c>
      <c r="F3849" t="s">
        <v>177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 s="16">
        <v>3850</v>
      </c>
      <c r="B3850" t="s">
        <v>1649</v>
      </c>
      <c r="C3850" t="s">
        <v>12</v>
      </c>
      <c r="D3850" s="18">
        <v>2008</v>
      </c>
      <c r="E3850" t="s">
        <v>44</v>
      </c>
      <c r="F3850" t="s">
        <v>45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 s="16">
        <v>3851</v>
      </c>
      <c r="B3851" t="s">
        <v>2368</v>
      </c>
      <c r="C3851" t="s">
        <v>39</v>
      </c>
      <c r="D3851" s="18">
        <v>2009</v>
      </c>
      <c r="E3851" t="s">
        <v>33</v>
      </c>
      <c r="F3851" t="s">
        <v>160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 s="16">
        <v>3852</v>
      </c>
      <c r="B3852" t="s">
        <v>1813</v>
      </c>
      <c r="C3852" t="s">
        <v>694</v>
      </c>
      <c r="D3852" s="18">
        <v>2012</v>
      </c>
      <c r="E3852" t="s">
        <v>44</v>
      </c>
      <c r="F3852" t="s">
        <v>60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 s="16">
        <v>3853</v>
      </c>
      <c r="B3853" t="s">
        <v>1380</v>
      </c>
      <c r="C3853" t="s">
        <v>42</v>
      </c>
      <c r="D3853" s="18">
        <v>2007</v>
      </c>
      <c r="E3853" t="s">
        <v>44</v>
      </c>
      <c r="F3853" t="s">
        <v>386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 s="16">
        <v>3854</v>
      </c>
      <c r="B3854" t="s">
        <v>3010</v>
      </c>
      <c r="C3854" t="s">
        <v>12</v>
      </c>
      <c r="D3854" s="18">
        <v>2010</v>
      </c>
      <c r="E3854" t="s">
        <v>28</v>
      </c>
      <c r="F3854" t="s">
        <v>452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 s="16">
        <v>3855</v>
      </c>
      <c r="B3855" t="s">
        <v>473</v>
      </c>
      <c r="C3855" t="s">
        <v>42</v>
      </c>
      <c r="D3855" s="18">
        <v>2008</v>
      </c>
      <c r="E3855" t="s">
        <v>44</v>
      </c>
      <c r="F3855" t="s">
        <v>62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 s="16">
        <v>3856</v>
      </c>
      <c r="B3856" t="s">
        <v>3011</v>
      </c>
      <c r="C3856" t="s">
        <v>47</v>
      </c>
      <c r="D3856" s="18">
        <v>2000</v>
      </c>
      <c r="E3856" t="s">
        <v>13</v>
      </c>
      <c r="F3856" t="s">
        <v>111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 s="16">
        <v>3857</v>
      </c>
      <c r="B3857" t="s">
        <v>3012</v>
      </c>
      <c r="C3857" t="s">
        <v>47</v>
      </c>
      <c r="D3857" s="18">
        <v>2003</v>
      </c>
      <c r="E3857" t="s">
        <v>13</v>
      </c>
      <c r="F3857" t="s">
        <v>122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 s="16">
        <v>3858</v>
      </c>
      <c r="B3858" t="s">
        <v>3013</v>
      </c>
      <c r="C3858" t="s">
        <v>47</v>
      </c>
      <c r="D3858" s="18">
        <v>2006</v>
      </c>
      <c r="E3858" t="s">
        <v>44</v>
      </c>
      <c r="F3858" t="s">
        <v>224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 s="16">
        <v>3859</v>
      </c>
      <c r="B3859" t="s">
        <v>1380</v>
      </c>
      <c r="C3859" t="s">
        <v>12</v>
      </c>
      <c r="D3859" s="18">
        <v>2007</v>
      </c>
      <c r="E3859" t="s">
        <v>44</v>
      </c>
      <c r="F3859" t="s">
        <v>386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 s="16">
        <v>3860</v>
      </c>
      <c r="B3860" t="s">
        <v>3014</v>
      </c>
      <c r="C3860" t="s">
        <v>47</v>
      </c>
      <c r="D3860" s="18">
        <v>2003</v>
      </c>
      <c r="E3860" t="s">
        <v>31</v>
      </c>
      <c r="F3860" t="s">
        <v>111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 s="16">
        <v>3861</v>
      </c>
      <c r="B3861" t="s">
        <v>1490</v>
      </c>
      <c r="C3861" t="s">
        <v>114</v>
      </c>
      <c r="D3861" s="18">
        <v>2005</v>
      </c>
      <c r="E3861" t="s">
        <v>31</v>
      </c>
      <c r="F3861" t="s">
        <v>62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 s="16">
        <v>3862</v>
      </c>
      <c r="B3862" t="s">
        <v>3015</v>
      </c>
      <c r="C3862" t="s">
        <v>56</v>
      </c>
      <c r="D3862" s="18">
        <v>2005</v>
      </c>
      <c r="E3862" t="s">
        <v>84</v>
      </c>
      <c r="F3862" t="s">
        <v>452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 s="16">
        <v>3863</v>
      </c>
      <c r="B3863" t="s">
        <v>3016</v>
      </c>
      <c r="C3863" t="s">
        <v>42</v>
      </c>
      <c r="D3863" s="18">
        <v>2007</v>
      </c>
      <c r="E3863" t="s">
        <v>44</v>
      </c>
      <c r="F3863" t="s">
        <v>60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 s="16">
        <v>3864</v>
      </c>
      <c r="B3864" t="s">
        <v>274</v>
      </c>
      <c r="C3864" t="s">
        <v>42</v>
      </c>
      <c r="D3864" s="18">
        <v>2006</v>
      </c>
      <c r="E3864" t="s">
        <v>13</v>
      </c>
      <c r="F3864" t="s">
        <v>111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 s="16">
        <v>3865</v>
      </c>
      <c r="B3865" t="s">
        <v>3017</v>
      </c>
      <c r="C3865" t="s">
        <v>47</v>
      </c>
      <c r="D3865" s="18">
        <v>2005</v>
      </c>
      <c r="E3865" t="s">
        <v>44</v>
      </c>
      <c r="F3865" t="s">
        <v>386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 s="16">
        <v>3866</v>
      </c>
      <c r="B3866" t="s">
        <v>3018</v>
      </c>
      <c r="C3866" t="s">
        <v>87</v>
      </c>
      <c r="D3866" s="18">
        <v>1999</v>
      </c>
      <c r="E3866" t="s">
        <v>213</v>
      </c>
      <c r="F3866" t="s">
        <v>125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 s="16">
        <v>3867</v>
      </c>
      <c r="B3867" t="s">
        <v>3019</v>
      </c>
      <c r="C3867" t="s">
        <v>26</v>
      </c>
      <c r="D3867" s="18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 s="16">
        <v>3868</v>
      </c>
      <c r="B3868" t="s">
        <v>3020</v>
      </c>
      <c r="C3868" t="s">
        <v>47</v>
      </c>
      <c r="D3868" s="18">
        <v>2005</v>
      </c>
      <c r="E3868" t="s">
        <v>13</v>
      </c>
      <c r="F3868" t="s">
        <v>111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 s="16">
        <v>3869</v>
      </c>
      <c r="B3869" t="s">
        <v>282</v>
      </c>
      <c r="C3869" t="s">
        <v>56</v>
      </c>
      <c r="D3869" s="18">
        <v>2002</v>
      </c>
      <c r="E3869" t="s">
        <v>13</v>
      </c>
      <c r="F3869" t="s">
        <v>62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 s="16">
        <v>3870</v>
      </c>
      <c r="B3870" t="s">
        <v>1742</v>
      </c>
      <c r="C3870" t="s">
        <v>56</v>
      </c>
      <c r="D3870" s="18">
        <v>2004</v>
      </c>
      <c r="E3870" t="s">
        <v>44</v>
      </c>
      <c r="F3870" t="s">
        <v>111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 s="16">
        <v>3871</v>
      </c>
      <c r="B3871" t="s">
        <v>3021</v>
      </c>
      <c r="C3871" t="s">
        <v>26</v>
      </c>
      <c r="D3871" s="18">
        <v>2007</v>
      </c>
      <c r="E3871" t="s">
        <v>28</v>
      </c>
      <c r="F3871" t="s">
        <v>93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 s="16">
        <v>3872</v>
      </c>
      <c r="B3872" t="s">
        <v>3022</v>
      </c>
      <c r="C3872" t="s">
        <v>87</v>
      </c>
      <c r="D3872" s="18">
        <v>1999</v>
      </c>
      <c r="E3872" t="s">
        <v>31</v>
      </c>
      <c r="F3872" t="s">
        <v>60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 s="16">
        <v>3873</v>
      </c>
      <c r="B3873" t="s">
        <v>3023</v>
      </c>
      <c r="C3873" t="s">
        <v>119</v>
      </c>
      <c r="D3873" s="18">
        <v>2006</v>
      </c>
      <c r="E3873" t="s">
        <v>33</v>
      </c>
      <c r="F3873" t="s">
        <v>111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 s="16">
        <v>3874</v>
      </c>
      <c r="B3874" t="s">
        <v>2405</v>
      </c>
      <c r="C3874" t="s">
        <v>26</v>
      </c>
      <c r="D3874" s="18">
        <v>2008</v>
      </c>
      <c r="E3874" t="s">
        <v>44</v>
      </c>
      <c r="F3874" t="s">
        <v>122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 s="16">
        <v>3875</v>
      </c>
      <c r="B3875" t="s">
        <v>1308</v>
      </c>
      <c r="C3875" t="s">
        <v>114</v>
      </c>
      <c r="D3875" s="18">
        <v>2002</v>
      </c>
      <c r="E3875" t="s">
        <v>13</v>
      </c>
      <c r="F3875" t="s">
        <v>122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 s="16">
        <v>3876</v>
      </c>
      <c r="B3876" t="s">
        <v>868</v>
      </c>
      <c r="C3876" t="s">
        <v>87</v>
      </c>
      <c r="D3876" s="18">
        <v>2001</v>
      </c>
      <c r="E3876" t="s">
        <v>13</v>
      </c>
      <c r="F3876" t="s">
        <v>111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 s="16">
        <v>3877</v>
      </c>
      <c r="B3877" t="s">
        <v>3024</v>
      </c>
      <c r="C3877" t="s">
        <v>47</v>
      </c>
      <c r="D3877" s="18">
        <v>2002</v>
      </c>
      <c r="E3877" t="s">
        <v>28</v>
      </c>
      <c r="F3877" t="s">
        <v>60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 s="16">
        <v>3878</v>
      </c>
      <c r="B3878" t="s">
        <v>1202</v>
      </c>
      <c r="C3878" t="s">
        <v>12</v>
      </c>
      <c r="D3878" s="18">
        <v>2007</v>
      </c>
      <c r="E3878" t="s">
        <v>28</v>
      </c>
      <c r="F3878" t="s">
        <v>93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 s="16">
        <v>3879</v>
      </c>
      <c r="B3879" t="s">
        <v>3025</v>
      </c>
      <c r="C3879" t="s">
        <v>47</v>
      </c>
      <c r="D3879" s="18">
        <v>2002</v>
      </c>
      <c r="E3879" t="s">
        <v>44</v>
      </c>
      <c r="F3879" t="s">
        <v>224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 s="16">
        <v>3880</v>
      </c>
      <c r="B3880" t="s">
        <v>598</v>
      </c>
      <c r="C3880" t="s">
        <v>119</v>
      </c>
      <c r="D3880" s="18">
        <v>2009</v>
      </c>
      <c r="E3880" t="s">
        <v>22</v>
      </c>
      <c r="F3880" t="s">
        <v>111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 s="16">
        <v>3881</v>
      </c>
      <c r="B3881" t="s">
        <v>1827</v>
      </c>
      <c r="C3881" t="s">
        <v>39</v>
      </c>
      <c r="D3881" s="18">
        <v>2013</v>
      </c>
      <c r="E3881" t="s">
        <v>73</v>
      </c>
      <c r="F3881" t="s">
        <v>297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5">
      <c r="A3882" s="16">
        <v>3882</v>
      </c>
      <c r="B3882" t="s">
        <v>3026</v>
      </c>
      <c r="C3882" t="s">
        <v>128</v>
      </c>
      <c r="D3882" s="18"/>
      <c r="E3882" t="s">
        <v>13</v>
      </c>
      <c r="F3882" t="s">
        <v>62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 s="16">
        <v>3883</v>
      </c>
      <c r="B3883" t="s">
        <v>3027</v>
      </c>
      <c r="C3883" t="s">
        <v>47</v>
      </c>
      <c r="D3883" s="18">
        <v>2001</v>
      </c>
      <c r="E3883" t="s">
        <v>28</v>
      </c>
      <c r="F3883" t="s">
        <v>60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 s="16">
        <v>3884</v>
      </c>
      <c r="B3884" t="s">
        <v>1305</v>
      </c>
      <c r="C3884" t="s">
        <v>142</v>
      </c>
      <c r="D3884" s="18">
        <v>2014</v>
      </c>
      <c r="E3884" t="s">
        <v>44</v>
      </c>
      <c r="F3884" t="s">
        <v>207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 s="16">
        <v>3885</v>
      </c>
      <c r="B3885" t="s">
        <v>3028</v>
      </c>
      <c r="C3885" t="s">
        <v>131</v>
      </c>
      <c r="D3885" s="18">
        <v>2010</v>
      </c>
      <c r="E3885" t="s">
        <v>22</v>
      </c>
      <c r="F3885" t="s">
        <v>193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 s="16">
        <v>3886</v>
      </c>
      <c r="B3886" t="s">
        <v>3029</v>
      </c>
      <c r="C3886" t="s">
        <v>42</v>
      </c>
      <c r="D3886" s="18">
        <v>2010</v>
      </c>
      <c r="E3886" t="s">
        <v>44</v>
      </c>
      <c r="F3886" t="s">
        <v>93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 s="16">
        <v>3887</v>
      </c>
      <c r="B3887" t="s">
        <v>3030</v>
      </c>
      <c r="C3887" t="s">
        <v>87</v>
      </c>
      <c r="D3887" s="18">
        <v>1996</v>
      </c>
      <c r="E3887" t="s">
        <v>13</v>
      </c>
      <c r="F3887" t="s">
        <v>185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 s="16">
        <v>3888</v>
      </c>
      <c r="B3888" t="s">
        <v>3031</v>
      </c>
      <c r="C3888" t="s">
        <v>26</v>
      </c>
      <c r="D3888" s="18">
        <v>2009</v>
      </c>
      <c r="E3888" t="s">
        <v>24</v>
      </c>
      <c r="F3888" t="s">
        <v>93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 s="16">
        <v>3889</v>
      </c>
      <c r="B3889" t="s">
        <v>3032</v>
      </c>
      <c r="C3889" t="s">
        <v>47</v>
      </c>
      <c r="D3889" s="18">
        <v>2002</v>
      </c>
      <c r="E3889" t="s">
        <v>18</v>
      </c>
      <c r="F3889" t="s">
        <v>3033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 s="16">
        <v>3890</v>
      </c>
      <c r="B3890" t="s">
        <v>3034</v>
      </c>
      <c r="C3890" t="s">
        <v>119</v>
      </c>
      <c r="D3890" s="18">
        <v>2015</v>
      </c>
      <c r="E3890" t="s">
        <v>213</v>
      </c>
      <c r="F3890" t="s">
        <v>62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 s="16">
        <v>3891</v>
      </c>
      <c r="B3891" t="s">
        <v>2860</v>
      </c>
      <c r="C3891" t="s">
        <v>39</v>
      </c>
      <c r="D3891" s="18">
        <v>2012</v>
      </c>
      <c r="E3891" t="s">
        <v>13</v>
      </c>
      <c r="F3891" t="s">
        <v>111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 s="16">
        <v>3892</v>
      </c>
      <c r="B3892" t="s">
        <v>3035</v>
      </c>
      <c r="C3892" t="s">
        <v>131</v>
      </c>
      <c r="D3892" s="18">
        <v>2009</v>
      </c>
      <c r="E3892" t="s">
        <v>73</v>
      </c>
      <c r="F3892" t="s">
        <v>297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 s="16">
        <v>3893</v>
      </c>
      <c r="B3893" t="s">
        <v>3036</v>
      </c>
      <c r="C3893" t="s">
        <v>39</v>
      </c>
      <c r="D3893" s="18">
        <v>2009</v>
      </c>
      <c r="E3893" t="s">
        <v>44</v>
      </c>
      <c r="F3893" t="s">
        <v>111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 s="16">
        <v>3894</v>
      </c>
      <c r="B3894" t="s">
        <v>3037</v>
      </c>
      <c r="C3894" t="s">
        <v>68</v>
      </c>
      <c r="D3894" s="18">
        <v>2014</v>
      </c>
      <c r="E3894" t="s">
        <v>22</v>
      </c>
      <c r="F3894" t="s">
        <v>193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 s="16">
        <v>3895</v>
      </c>
      <c r="B3895" t="s">
        <v>684</v>
      </c>
      <c r="C3895" t="s">
        <v>12</v>
      </c>
      <c r="D3895" s="18">
        <v>2009</v>
      </c>
      <c r="E3895" t="s">
        <v>13</v>
      </c>
      <c r="F3895" t="s">
        <v>185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 s="16">
        <v>3896</v>
      </c>
      <c r="B3896" t="s">
        <v>2121</v>
      </c>
      <c r="C3896" t="s">
        <v>39</v>
      </c>
      <c r="D3896" s="18">
        <v>2011</v>
      </c>
      <c r="E3896" t="s">
        <v>31</v>
      </c>
      <c r="F3896" t="s">
        <v>62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 s="16">
        <v>3897</v>
      </c>
      <c r="B3897" t="s">
        <v>3038</v>
      </c>
      <c r="C3897" t="s">
        <v>26</v>
      </c>
      <c r="D3897" s="18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 s="16">
        <v>3898</v>
      </c>
      <c r="B3898" t="s">
        <v>225</v>
      </c>
      <c r="C3898" t="s">
        <v>148</v>
      </c>
      <c r="D3898" s="18">
        <v>2003</v>
      </c>
      <c r="E3898" t="s">
        <v>13</v>
      </c>
      <c r="F3898" t="s">
        <v>111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 s="16">
        <v>3899</v>
      </c>
      <c r="B3899" t="s">
        <v>3039</v>
      </c>
      <c r="C3899" t="s">
        <v>47</v>
      </c>
      <c r="D3899" s="18">
        <v>2003</v>
      </c>
      <c r="E3899" t="s">
        <v>13</v>
      </c>
      <c r="F3899" t="s">
        <v>185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 s="16">
        <v>3900</v>
      </c>
      <c r="B3900" t="s">
        <v>3040</v>
      </c>
      <c r="C3900" t="s">
        <v>47</v>
      </c>
      <c r="D3900" s="18">
        <v>2000</v>
      </c>
      <c r="E3900" t="s">
        <v>22</v>
      </c>
      <c r="F3900" t="s">
        <v>386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 s="16">
        <v>3901</v>
      </c>
      <c r="B3901" t="s">
        <v>3041</v>
      </c>
      <c r="C3901" t="s">
        <v>87</v>
      </c>
      <c r="D3901" s="18">
        <v>1997</v>
      </c>
      <c r="E3901" t="s">
        <v>13</v>
      </c>
      <c r="F3901" t="s">
        <v>2068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 s="16">
        <v>3902</v>
      </c>
      <c r="B3902" t="s">
        <v>1327</v>
      </c>
      <c r="C3902" t="s">
        <v>131</v>
      </c>
      <c r="D3902" s="18">
        <v>2006</v>
      </c>
      <c r="E3902" t="s">
        <v>13</v>
      </c>
      <c r="F3902" t="s">
        <v>111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 s="16">
        <v>3903</v>
      </c>
      <c r="B3903" t="s">
        <v>3042</v>
      </c>
      <c r="C3903" t="s">
        <v>12</v>
      </c>
      <c r="D3903" s="18">
        <v>2008</v>
      </c>
      <c r="E3903" t="s">
        <v>13</v>
      </c>
      <c r="F3903" t="s">
        <v>122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 s="16">
        <v>3904</v>
      </c>
      <c r="B3904" t="s">
        <v>3043</v>
      </c>
      <c r="C3904" t="s">
        <v>12</v>
      </c>
      <c r="D3904" s="18">
        <v>2007</v>
      </c>
      <c r="E3904" t="s">
        <v>213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 s="16">
        <v>3905</v>
      </c>
      <c r="B3905" t="s">
        <v>3044</v>
      </c>
      <c r="C3905" t="s">
        <v>131</v>
      </c>
      <c r="D3905" s="18">
        <v>2004</v>
      </c>
      <c r="E3905" t="s">
        <v>44</v>
      </c>
      <c r="F3905" t="s">
        <v>752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 s="16">
        <v>3906</v>
      </c>
      <c r="B3906" t="s">
        <v>3045</v>
      </c>
      <c r="C3906" t="s">
        <v>56</v>
      </c>
      <c r="D3906" s="18">
        <v>2005</v>
      </c>
      <c r="E3906" t="s">
        <v>28</v>
      </c>
      <c r="F3906" t="s">
        <v>386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 s="16">
        <v>3907</v>
      </c>
      <c r="B3907" t="s">
        <v>2189</v>
      </c>
      <c r="C3907" t="s">
        <v>39</v>
      </c>
      <c r="D3907" s="18">
        <v>2009</v>
      </c>
      <c r="E3907" t="s">
        <v>73</v>
      </c>
      <c r="F3907" t="s">
        <v>297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 s="16">
        <v>3908</v>
      </c>
      <c r="B3908" t="s">
        <v>3046</v>
      </c>
      <c r="C3908" t="s">
        <v>79</v>
      </c>
      <c r="D3908" s="18">
        <v>1999</v>
      </c>
      <c r="E3908" t="s">
        <v>28</v>
      </c>
      <c r="F3908" t="s">
        <v>386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 s="16">
        <v>3909</v>
      </c>
      <c r="B3909" t="s">
        <v>3047</v>
      </c>
      <c r="C3909" t="s">
        <v>16</v>
      </c>
      <c r="D3909" s="18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 s="16">
        <v>3910</v>
      </c>
      <c r="B3910" t="s">
        <v>3048</v>
      </c>
      <c r="C3910" t="s">
        <v>79</v>
      </c>
      <c r="D3910" s="18">
        <v>1999</v>
      </c>
      <c r="E3910" t="s">
        <v>13</v>
      </c>
      <c r="F3910" t="s">
        <v>185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 s="16">
        <v>3911</v>
      </c>
      <c r="B3911" t="s">
        <v>3049</v>
      </c>
      <c r="C3911" t="s">
        <v>39</v>
      </c>
      <c r="D3911" s="18">
        <v>2010</v>
      </c>
      <c r="E3911" t="s">
        <v>13</v>
      </c>
      <c r="F3911" t="s">
        <v>45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 s="16">
        <v>3912</v>
      </c>
      <c r="B3912" t="s">
        <v>3050</v>
      </c>
      <c r="C3912" t="s">
        <v>26</v>
      </c>
      <c r="D3912" s="18">
        <v>2009</v>
      </c>
      <c r="E3912" t="s">
        <v>44</v>
      </c>
      <c r="F3912" t="s">
        <v>62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 s="16">
        <v>3913</v>
      </c>
      <c r="B3913" t="s">
        <v>2730</v>
      </c>
      <c r="C3913" t="s">
        <v>42</v>
      </c>
      <c r="D3913" s="18">
        <v>2010</v>
      </c>
      <c r="E3913" t="s">
        <v>31</v>
      </c>
      <c r="F3913" t="s">
        <v>62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 s="16">
        <v>3914</v>
      </c>
      <c r="B3914" t="s">
        <v>3051</v>
      </c>
      <c r="C3914" t="s">
        <v>12</v>
      </c>
      <c r="D3914" s="18">
        <v>2006</v>
      </c>
      <c r="E3914" t="s">
        <v>2</v>
      </c>
      <c r="F3914" t="s">
        <v>386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 s="16">
        <v>3915</v>
      </c>
      <c r="B3915" t="s">
        <v>2707</v>
      </c>
      <c r="C3915" t="s">
        <v>42</v>
      </c>
      <c r="D3915" s="18">
        <v>2008</v>
      </c>
      <c r="E3915" t="s">
        <v>44</v>
      </c>
      <c r="F3915" t="s">
        <v>93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 s="16">
        <v>3916</v>
      </c>
      <c r="B3916" t="s">
        <v>799</v>
      </c>
      <c r="C3916" t="s">
        <v>114</v>
      </c>
      <c r="D3916" s="18">
        <v>2003</v>
      </c>
      <c r="E3916" t="s">
        <v>13</v>
      </c>
      <c r="F3916" t="s">
        <v>111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 s="16">
        <v>3917</v>
      </c>
      <c r="B3917" t="s">
        <v>3052</v>
      </c>
      <c r="C3917" t="s">
        <v>87</v>
      </c>
      <c r="D3917" s="18">
        <v>1996</v>
      </c>
      <c r="E3917" t="s">
        <v>213</v>
      </c>
      <c r="F3917" t="s">
        <v>970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 s="16">
        <v>3918</v>
      </c>
      <c r="B3918" t="s">
        <v>3053</v>
      </c>
      <c r="C3918" t="s">
        <v>56</v>
      </c>
      <c r="D3918" s="18">
        <v>2002</v>
      </c>
      <c r="E3918" t="s">
        <v>2</v>
      </c>
      <c r="F3918" t="s">
        <v>386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 s="16">
        <v>3919</v>
      </c>
      <c r="B3919" t="s">
        <v>595</v>
      </c>
      <c r="C3919" t="s">
        <v>39</v>
      </c>
      <c r="D3919" s="18">
        <v>2006</v>
      </c>
      <c r="E3919" t="s">
        <v>73</v>
      </c>
      <c r="F3919" t="s">
        <v>386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 s="16">
        <v>3920</v>
      </c>
      <c r="B3920" t="s">
        <v>3054</v>
      </c>
      <c r="C3920" t="s">
        <v>47</v>
      </c>
      <c r="D3920" s="18">
        <v>2006</v>
      </c>
      <c r="E3920" t="s">
        <v>33</v>
      </c>
      <c r="F3920" t="s">
        <v>297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 s="16">
        <v>3921</v>
      </c>
      <c r="B3921" t="s">
        <v>3055</v>
      </c>
      <c r="C3921" t="s">
        <v>42</v>
      </c>
      <c r="D3921" s="18">
        <v>2010</v>
      </c>
      <c r="E3921" t="s">
        <v>213</v>
      </c>
      <c r="F3921" t="s">
        <v>93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 s="16">
        <v>3922</v>
      </c>
      <c r="B3922" t="s">
        <v>3056</v>
      </c>
      <c r="C3922" t="s">
        <v>42</v>
      </c>
      <c r="D3922" s="18">
        <v>2008</v>
      </c>
      <c r="E3922" t="s">
        <v>22</v>
      </c>
      <c r="F3922" t="s">
        <v>193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 s="16">
        <v>3923</v>
      </c>
      <c r="B3923" t="s">
        <v>3057</v>
      </c>
      <c r="C3923" t="s">
        <v>131</v>
      </c>
      <c r="D3923" s="18">
        <v>2007</v>
      </c>
      <c r="E3923" t="s">
        <v>18</v>
      </c>
      <c r="F3923" t="s">
        <v>129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 s="16">
        <v>3924</v>
      </c>
      <c r="B3924" t="s">
        <v>2540</v>
      </c>
      <c r="C3924" t="s">
        <v>150</v>
      </c>
      <c r="D3924" s="18">
        <v>2015</v>
      </c>
      <c r="E3924" t="s">
        <v>44</v>
      </c>
      <c r="F3924" t="s">
        <v>207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 s="16">
        <v>3925</v>
      </c>
      <c r="B3925" t="s">
        <v>3058</v>
      </c>
      <c r="C3925" t="s">
        <v>26</v>
      </c>
      <c r="D3925" s="18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 s="16">
        <v>3926</v>
      </c>
      <c r="B3926" t="s">
        <v>3059</v>
      </c>
      <c r="C3926" t="s">
        <v>131</v>
      </c>
      <c r="D3926" s="18">
        <v>2007</v>
      </c>
      <c r="E3926" t="s">
        <v>22</v>
      </c>
      <c r="F3926" t="s">
        <v>193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 s="16">
        <v>3927</v>
      </c>
      <c r="B3927" t="s">
        <v>3060</v>
      </c>
      <c r="C3927" t="s">
        <v>47</v>
      </c>
      <c r="D3927" s="18">
        <v>2006</v>
      </c>
      <c r="E3927" t="s">
        <v>13</v>
      </c>
      <c r="F3927" t="s">
        <v>111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 s="16">
        <v>3928</v>
      </c>
      <c r="B3928" t="s">
        <v>2178</v>
      </c>
      <c r="C3928" t="s">
        <v>131</v>
      </c>
      <c r="D3928" s="18">
        <v>2009</v>
      </c>
      <c r="E3928" t="s">
        <v>44</v>
      </c>
      <c r="F3928" t="s">
        <v>111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 s="16">
        <v>3929</v>
      </c>
      <c r="B3929" t="s">
        <v>3061</v>
      </c>
      <c r="C3929" t="s">
        <v>142</v>
      </c>
      <c r="D3929" s="18">
        <v>2016</v>
      </c>
      <c r="E3929" t="s">
        <v>44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 s="16">
        <v>3930</v>
      </c>
      <c r="B3930" t="s">
        <v>763</v>
      </c>
      <c r="C3930" t="s">
        <v>12</v>
      </c>
      <c r="D3930" s="18">
        <v>2010</v>
      </c>
      <c r="E3930" t="s">
        <v>44</v>
      </c>
      <c r="F3930" t="s">
        <v>45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 s="16">
        <v>3931</v>
      </c>
      <c r="B3931" t="s">
        <v>1829</v>
      </c>
      <c r="C3931" t="s">
        <v>114</v>
      </c>
      <c r="D3931" s="18">
        <v>2004</v>
      </c>
      <c r="E3931" t="s">
        <v>28</v>
      </c>
      <c r="F3931" t="s">
        <v>1138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 s="16">
        <v>3932</v>
      </c>
      <c r="B3932" t="s">
        <v>3062</v>
      </c>
      <c r="C3932" t="s">
        <v>47</v>
      </c>
      <c r="D3932" s="18">
        <v>2007</v>
      </c>
      <c r="E3932" t="s">
        <v>13</v>
      </c>
      <c r="F3932" t="s">
        <v>45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 s="16">
        <v>3933</v>
      </c>
      <c r="B3933" t="s">
        <v>2037</v>
      </c>
      <c r="C3933" t="s">
        <v>3063</v>
      </c>
      <c r="D3933" s="18">
        <v>2000</v>
      </c>
      <c r="E3933" t="s">
        <v>22</v>
      </c>
      <c r="F3933" t="s">
        <v>125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 s="16">
        <v>3934</v>
      </c>
      <c r="B3934" t="s">
        <v>1914</v>
      </c>
      <c r="C3934" t="s">
        <v>39</v>
      </c>
      <c r="D3934" s="18">
        <v>2006</v>
      </c>
      <c r="E3934" t="s">
        <v>18</v>
      </c>
      <c r="F3934" t="s">
        <v>111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 s="16">
        <v>3935</v>
      </c>
      <c r="B3935" t="s">
        <v>3064</v>
      </c>
      <c r="C3935" t="s">
        <v>68</v>
      </c>
      <c r="D3935" s="18">
        <v>2015</v>
      </c>
      <c r="E3935" t="s">
        <v>44</v>
      </c>
      <c r="F3935" t="s">
        <v>111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 s="16">
        <v>3936</v>
      </c>
      <c r="B3936" t="s">
        <v>3065</v>
      </c>
      <c r="C3936" t="s">
        <v>119</v>
      </c>
      <c r="D3936" s="18">
        <v>2008</v>
      </c>
      <c r="E3936" t="s">
        <v>33</v>
      </c>
      <c r="F3936" t="s">
        <v>2496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 s="16">
        <v>3937</v>
      </c>
      <c r="B3937" t="s">
        <v>3066</v>
      </c>
      <c r="C3937" t="s">
        <v>56</v>
      </c>
      <c r="D3937" s="18">
        <v>2004</v>
      </c>
      <c r="E3937" t="s">
        <v>73</v>
      </c>
      <c r="F3937" t="s">
        <v>129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 s="16">
        <v>3938</v>
      </c>
      <c r="B3938" t="s">
        <v>951</v>
      </c>
      <c r="C3938" t="s">
        <v>119</v>
      </c>
      <c r="D3938" s="18">
        <v>2012</v>
      </c>
      <c r="E3938" t="s">
        <v>44</v>
      </c>
      <c r="F3938" t="s">
        <v>108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 s="16">
        <v>3939</v>
      </c>
      <c r="B3939" t="s">
        <v>3067</v>
      </c>
      <c r="C3939" t="s">
        <v>26</v>
      </c>
      <c r="D3939" s="18">
        <v>2007</v>
      </c>
      <c r="E3939" t="s">
        <v>33</v>
      </c>
      <c r="F3939" t="s">
        <v>386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 s="16">
        <v>3940</v>
      </c>
      <c r="B3940" t="s">
        <v>1009</v>
      </c>
      <c r="C3940" t="s">
        <v>114</v>
      </c>
      <c r="D3940" s="18">
        <v>2004</v>
      </c>
      <c r="E3940" t="s">
        <v>13</v>
      </c>
      <c r="F3940" t="s">
        <v>609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 s="16">
        <v>3941</v>
      </c>
      <c r="B3941" t="s">
        <v>3068</v>
      </c>
      <c r="C3941" t="s">
        <v>47</v>
      </c>
      <c r="D3941" s="18">
        <v>2004</v>
      </c>
      <c r="E3941" t="s">
        <v>44</v>
      </c>
      <c r="F3941" t="s">
        <v>185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 s="16">
        <v>3942</v>
      </c>
      <c r="B3942" t="s">
        <v>3069</v>
      </c>
      <c r="C3942" t="s">
        <v>128</v>
      </c>
      <c r="D3942" s="18">
        <v>1988</v>
      </c>
      <c r="E3942" t="s">
        <v>31</v>
      </c>
      <c r="F3942" t="s">
        <v>62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 s="16">
        <v>3943</v>
      </c>
      <c r="B3943" t="s">
        <v>3070</v>
      </c>
      <c r="C3943" t="s">
        <v>47</v>
      </c>
      <c r="D3943" s="18">
        <v>2005</v>
      </c>
      <c r="E3943" t="s">
        <v>28</v>
      </c>
      <c r="F3943" t="s">
        <v>177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 s="16">
        <v>3944</v>
      </c>
      <c r="B3944" t="s">
        <v>2101</v>
      </c>
      <c r="C3944" t="s">
        <v>142</v>
      </c>
      <c r="D3944" s="18">
        <v>2015</v>
      </c>
      <c r="E3944" t="s">
        <v>28</v>
      </c>
      <c r="F3944" t="s">
        <v>62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 s="16">
        <v>3945</v>
      </c>
      <c r="B3945" t="s">
        <v>1066</v>
      </c>
      <c r="C3945" t="s">
        <v>42</v>
      </c>
      <c r="D3945" s="18">
        <v>2014</v>
      </c>
      <c r="E3945" t="s">
        <v>31</v>
      </c>
      <c r="F3945" t="s">
        <v>108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 s="16">
        <v>3946</v>
      </c>
      <c r="B3946" t="s">
        <v>3071</v>
      </c>
      <c r="C3946" t="s">
        <v>47</v>
      </c>
      <c r="D3946" s="18">
        <v>2002</v>
      </c>
      <c r="E3946" t="s">
        <v>28</v>
      </c>
      <c r="F3946" t="s">
        <v>788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 s="16">
        <v>3947</v>
      </c>
      <c r="B3947" t="s">
        <v>3072</v>
      </c>
      <c r="C3947" t="s">
        <v>26</v>
      </c>
      <c r="D3947" s="18">
        <v>2009</v>
      </c>
      <c r="E3947" t="s">
        <v>84</v>
      </c>
      <c r="F3947" t="s">
        <v>1666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 s="16">
        <v>3948</v>
      </c>
      <c r="B3948" t="s">
        <v>3073</v>
      </c>
      <c r="C3948" t="s">
        <v>87</v>
      </c>
      <c r="D3948" s="18">
        <v>1997</v>
      </c>
      <c r="E3948" t="s">
        <v>13</v>
      </c>
      <c r="F3948" t="s">
        <v>60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 s="16">
        <v>3949</v>
      </c>
      <c r="B3949" t="s">
        <v>3074</v>
      </c>
      <c r="C3949" t="s">
        <v>56</v>
      </c>
      <c r="D3949" s="18">
        <v>2004</v>
      </c>
      <c r="E3949" t="s">
        <v>44</v>
      </c>
      <c r="F3949" t="s">
        <v>386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 s="16">
        <v>3950</v>
      </c>
      <c r="B3950" t="s">
        <v>1655</v>
      </c>
      <c r="C3950" t="s">
        <v>39</v>
      </c>
      <c r="D3950" s="18">
        <v>2012</v>
      </c>
      <c r="E3950" t="s">
        <v>18</v>
      </c>
      <c r="F3950" t="s">
        <v>515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 s="16">
        <v>3951</v>
      </c>
      <c r="B3951" t="s">
        <v>3075</v>
      </c>
      <c r="C3951" t="s">
        <v>39</v>
      </c>
      <c r="D3951" s="18">
        <v>2008</v>
      </c>
      <c r="E3951" t="s">
        <v>13</v>
      </c>
      <c r="F3951" t="s">
        <v>111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 s="16">
        <v>3952</v>
      </c>
      <c r="B3952" t="s">
        <v>1889</v>
      </c>
      <c r="C3952" t="s">
        <v>47</v>
      </c>
      <c r="D3952" s="18">
        <v>2006</v>
      </c>
      <c r="E3952" t="s">
        <v>18</v>
      </c>
      <c r="F3952" t="s">
        <v>122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 s="16">
        <v>3953</v>
      </c>
      <c r="B3953" t="s">
        <v>3076</v>
      </c>
      <c r="C3953" t="s">
        <v>47</v>
      </c>
      <c r="D3953" s="18">
        <v>2003</v>
      </c>
      <c r="E3953" t="s">
        <v>2</v>
      </c>
      <c r="F3953" t="s">
        <v>207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5">
      <c r="A3954" s="16">
        <v>3954</v>
      </c>
      <c r="B3954" t="s">
        <v>2578</v>
      </c>
      <c r="C3954" t="s">
        <v>39</v>
      </c>
      <c r="D3954" s="18"/>
      <c r="E3954" t="s">
        <v>31</v>
      </c>
      <c r="F3954" t="s">
        <v>108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 s="16">
        <v>3955</v>
      </c>
      <c r="B3955" t="s">
        <v>3077</v>
      </c>
      <c r="C3955" t="s">
        <v>128</v>
      </c>
      <c r="D3955" s="18">
        <v>1983</v>
      </c>
      <c r="E3955" t="s">
        <v>44</v>
      </c>
      <c r="F3955" t="s">
        <v>129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 s="16">
        <v>3956</v>
      </c>
      <c r="B3956" t="s">
        <v>2659</v>
      </c>
      <c r="C3956" t="s">
        <v>39</v>
      </c>
      <c r="D3956" s="18">
        <v>2011</v>
      </c>
      <c r="E3956" t="s">
        <v>84</v>
      </c>
      <c r="F3956" t="s">
        <v>111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 s="16">
        <v>3957</v>
      </c>
      <c r="B3957" t="s">
        <v>716</v>
      </c>
      <c r="C3957" t="s">
        <v>39</v>
      </c>
      <c r="D3957" s="18">
        <v>2011</v>
      </c>
      <c r="E3957" t="s">
        <v>44</v>
      </c>
      <c r="F3957" t="s">
        <v>185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 s="16">
        <v>3958</v>
      </c>
      <c r="B3958" t="s">
        <v>2294</v>
      </c>
      <c r="C3958" t="s">
        <v>42</v>
      </c>
      <c r="D3958" s="18">
        <v>2006</v>
      </c>
      <c r="E3958" t="s">
        <v>13</v>
      </c>
      <c r="F3958" t="s">
        <v>111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 s="16">
        <v>3959</v>
      </c>
      <c r="B3959" t="s">
        <v>904</v>
      </c>
      <c r="C3959" t="s">
        <v>114</v>
      </c>
      <c r="D3959" s="18">
        <v>2003</v>
      </c>
      <c r="E3959" t="s">
        <v>18</v>
      </c>
      <c r="F3959" t="s">
        <v>45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 s="16">
        <v>3960</v>
      </c>
      <c r="B3960" t="s">
        <v>3078</v>
      </c>
      <c r="C3960" t="s">
        <v>42</v>
      </c>
      <c r="D3960" s="18">
        <v>2009</v>
      </c>
      <c r="E3960" t="s">
        <v>22</v>
      </c>
      <c r="F3960" t="s">
        <v>2321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 s="16">
        <v>3961</v>
      </c>
      <c r="B3961" t="s">
        <v>594</v>
      </c>
      <c r="C3961" t="s">
        <v>42</v>
      </c>
      <c r="D3961" s="18">
        <v>2011</v>
      </c>
      <c r="E3961" t="s">
        <v>22</v>
      </c>
      <c r="F3961" t="s">
        <v>177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 s="16">
        <v>3962</v>
      </c>
      <c r="B3962" t="s">
        <v>3079</v>
      </c>
      <c r="C3962" t="s">
        <v>26</v>
      </c>
      <c r="D3962" s="18">
        <v>2005</v>
      </c>
      <c r="E3962" t="s">
        <v>73</v>
      </c>
      <c r="F3962" t="s">
        <v>129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 s="16">
        <v>3963</v>
      </c>
      <c r="B3963" t="s">
        <v>3080</v>
      </c>
      <c r="C3963" t="s">
        <v>148</v>
      </c>
      <c r="D3963" s="18">
        <v>2006</v>
      </c>
      <c r="E3963" t="s">
        <v>84</v>
      </c>
      <c r="F3963" t="s">
        <v>386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 s="16">
        <v>3964</v>
      </c>
      <c r="B3964" t="s">
        <v>3081</v>
      </c>
      <c r="C3964" t="s">
        <v>87</v>
      </c>
      <c r="D3964" s="18">
        <v>2001</v>
      </c>
      <c r="E3964" t="s">
        <v>28</v>
      </c>
      <c r="F3964" t="s">
        <v>386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 s="16">
        <v>3965</v>
      </c>
      <c r="B3965" t="s">
        <v>3082</v>
      </c>
      <c r="C3965" t="s">
        <v>47</v>
      </c>
      <c r="D3965" s="18">
        <v>2001</v>
      </c>
      <c r="E3965" t="s">
        <v>44</v>
      </c>
      <c r="F3965" t="s">
        <v>215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 s="16">
        <v>3966</v>
      </c>
      <c r="B3966" t="s">
        <v>3083</v>
      </c>
      <c r="C3966" t="s">
        <v>47</v>
      </c>
      <c r="D3966" s="18">
        <v>2006</v>
      </c>
      <c r="E3966" t="s">
        <v>44</v>
      </c>
      <c r="F3966" t="s">
        <v>224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 s="16">
        <v>3967</v>
      </c>
      <c r="B3967" t="s">
        <v>1455</v>
      </c>
      <c r="C3967" t="s">
        <v>47</v>
      </c>
      <c r="D3967" s="18">
        <v>2008</v>
      </c>
      <c r="E3967" t="s">
        <v>28</v>
      </c>
      <c r="F3967" t="s">
        <v>452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 s="16">
        <v>3968</v>
      </c>
      <c r="B3968" t="s">
        <v>3084</v>
      </c>
      <c r="C3968" t="s">
        <v>128</v>
      </c>
      <c r="D3968" s="18">
        <v>1982</v>
      </c>
      <c r="E3968" t="s">
        <v>31</v>
      </c>
      <c r="F3968" t="s">
        <v>62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 s="16">
        <v>3969</v>
      </c>
      <c r="B3969" t="s">
        <v>3085</v>
      </c>
      <c r="C3969" t="s">
        <v>47</v>
      </c>
      <c r="D3969" s="18">
        <v>2002</v>
      </c>
      <c r="E3969" t="s">
        <v>28</v>
      </c>
      <c r="F3969" t="s">
        <v>62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 s="16">
        <v>3970</v>
      </c>
      <c r="B3970" t="s">
        <v>3086</v>
      </c>
      <c r="C3970" t="s">
        <v>47</v>
      </c>
      <c r="D3970" s="18">
        <v>2008</v>
      </c>
      <c r="E3970" t="s">
        <v>2</v>
      </c>
      <c r="F3970" t="s">
        <v>261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 s="16">
        <v>3971</v>
      </c>
      <c r="B3971" t="s">
        <v>1456</v>
      </c>
      <c r="C3971" t="s">
        <v>39</v>
      </c>
      <c r="D3971" s="18">
        <v>2015</v>
      </c>
      <c r="E3971" t="s">
        <v>13</v>
      </c>
      <c r="F3971" t="s">
        <v>45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 s="16">
        <v>3972</v>
      </c>
      <c r="B3972" t="s">
        <v>2660</v>
      </c>
      <c r="C3972" t="s">
        <v>39</v>
      </c>
      <c r="D3972" s="18">
        <v>2014</v>
      </c>
      <c r="E3972" t="s">
        <v>44</v>
      </c>
      <c r="F3972" t="s">
        <v>207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 s="16">
        <v>3973</v>
      </c>
      <c r="B3973" t="s">
        <v>3087</v>
      </c>
      <c r="C3973" t="s">
        <v>12</v>
      </c>
      <c r="D3973" s="18">
        <v>2010</v>
      </c>
      <c r="E3973" t="s">
        <v>33</v>
      </c>
      <c r="F3973" t="s">
        <v>160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 s="16">
        <v>3974</v>
      </c>
      <c r="B3974" t="s">
        <v>3088</v>
      </c>
      <c r="C3974" t="s">
        <v>12</v>
      </c>
      <c r="D3974" s="18">
        <v>2007</v>
      </c>
      <c r="E3974" t="s">
        <v>28</v>
      </c>
      <c r="F3974" t="s">
        <v>111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 s="16">
        <v>3975</v>
      </c>
      <c r="B3975" t="s">
        <v>3089</v>
      </c>
      <c r="C3975" t="s">
        <v>66</v>
      </c>
      <c r="D3975" s="18">
        <v>2012</v>
      </c>
      <c r="E3975" t="s">
        <v>28</v>
      </c>
      <c r="F3975" t="s">
        <v>193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 s="16">
        <v>3976</v>
      </c>
      <c r="B3976" t="s">
        <v>3090</v>
      </c>
      <c r="C3976" t="s">
        <v>42</v>
      </c>
      <c r="D3976" s="18">
        <v>2011</v>
      </c>
      <c r="E3976" t="s">
        <v>73</v>
      </c>
      <c r="F3976" t="s">
        <v>2321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 s="16">
        <v>3977</v>
      </c>
      <c r="B3977" t="s">
        <v>274</v>
      </c>
      <c r="C3977" t="s">
        <v>12</v>
      </c>
      <c r="D3977" s="18">
        <v>2006</v>
      </c>
      <c r="E3977" t="s">
        <v>13</v>
      </c>
      <c r="F3977" t="s">
        <v>111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 s="16">
        <v>3978</v>
      </c>
      <c r="B3978" t="s">
        <v>393</v>
      </c>
      <c r="C3978" t="s">
        <v>79</v>
      </c>
      <c r="D3978" s="18">
        <v>2000</v>
      </c>
      <c r="E3978" t="s">
        <v>44</v>
      </c>
      <c r="F3978" t="s">
        <v>386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 s="16">
        <v>3979</v>
      </c>
      <c r="B3979" t="s">
        <v>3091</v>
      </c>
      <c r="C3979" t="s">
        <v>39</v>
      </c>
      <c r="D3979" s="18">
        <v>2007</v>
      </c>
      <c r="E3979" t="s">
        <v>33</v>
      </c>
      <c r="F3979" t="s">
        <v>185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 s="16">
        <v>3980</v>
      </c>
      <c r="B3980" t="s">
        <v>3092</v>
      </c>
      <c r="C3980" t="s">
        <v>47</v>
      </c>
      <c r="D3980" s="18">
        <v>2002</v>
      </c>
      <c r="E3980" t="s">
        <v>33</v>
      </c>
      <c r="F3980" t="s">
        <v>62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 s="16">
        <v>3981</v>
      </c>
      <c r="B3981" t="s">
        <v>3093</v>
      </c>
      <c r="C3981" t="s">
        <v>56</v>
      </c>
      <c r="D3981" s="18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 s="16">
        <v>3982</v>
      </c>
      <c r="B3982" t="s">
        <v>3094</v>
      </c>
      <c r="C3982" t="s">
        <v>12</v>
      </c>
      <c r="D3982" s="18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 s="16">
        <v>3983</v>
      </c>
      <c r="B3983" t="s">
        <v>3095</v>
      </c>
      <c r="C3983" t="s">
        <v>47</v>
      </c>
      <c r="D3983" s="18">
        <v>2004</v>
      </c>
      <c r="E3983" t="s">
        <v>213</v>
      </c>
      <c r="F3983" t="s">
        <v>970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 s="16">
        <v>3984</v>
      </c>
      <c r="B3984" t="s">
        <v>2978</v>
      </c>
      <c r="C3984" t="s">
        <v>26</v>
      </c>
      <c r="D3984" s="18">
        <v>2010</v>
      </c>
      <c r="E3984" t="s">
        <v>84</v>
      </c>
      <c r="F3984" t="s">
        <v>452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 s="16">
        <v>3985</v>
      </c>
      <c r="B3985" t="s">
        <v>3096</v>
      </c>
      <c r="C3985" t="s">
        <v>39</v>
      </c>
      <c r="D3985" s="18">
        <v>2007</v>
      </c>
      <c r="E3985" t="s">
        <v>13</v>
      </c>
      <c r="F3985" t="s">
        <v>111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 s="16">
        <v>3986</v>
      </c>
      <c r="B3986" t="s">
        <v>410</v>
      </c>
      <c r="C3986" t="s">
        <v>26</v>
      </c>
      <c r="D3986" s="18">
        <v>2004</v>
      </c>
      <c r="E3986" t="s">
        <v>44</v>
      </c>
      <c r="F3986" t="s">
        <v>62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 s="16">
        <v>3987</v>
      </c>
      <c r="B3987" t="s">
        <v>3097</v>
      </c>
      <c r="C3987" t="s">
        <v>87</v>
      </c>
      <c r="D3987" s="18">
        <v>1995</v>
      </c>
      <c r="E3987" t="s">
        <v>13</v>
      </c>
      <c r="F3987" t="s">
        <v>3098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 s="16">
        <v>3988</v>
      </c>
      <c r="B3988" t="s">
        <v>3099</v>
      </c>
      <c r="C3988" t="s">
        <v>114</v>
      </c>
      <c r="D3988" s="18">
        <v>2004</v>
      </c>
      <c r="E3988" t="s">
        <v>73</v>
      </c>
      <c r="F3988" t="s">
        <v>752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 s="16">
        <v>3989</v>
      </c>
      <c r="B3989" t="s">
        <v>3100</v>
      </c>
      <c r="C3989" t="s">
        <v>87</v>
      </c>
      <c r="D3989" s="18">
        <v>1997</v>
      </c>
      <c r="E3989" t="s">
        <v>22</v>
      </c>
      <c r="F3989" t="s">
        <v>761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 s="16">
        <v>3990</v>
      </c>
      <c r="B3990" t="s">
        <v>154</v>
      </c>
      <c r="C3990" t="s">
        <v>694</v>
      </c>
      <c r="D3990" s="18">
        <v>2013</v>
      </c>
      <c r="E3990" t="s">
        <v>13</v>
      </c>
      <c r="F3990" t="s">
        <v>111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 s="16">
        <v>3991</v>
      </c>
      <c r="B3991" t="s">
        <v>3101</v>
      </c>
      <c r="C3991" t="s">
        <v>47</v>
      </c>
      <c r="D3991" s="18">
        <v>2002</v>
      </c>
      <c r="E3991" t="s">
        <v>31</v>
      </c>
      <c r="F3991" t="s">
        <v>197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 s="16">
        <v>3992</v>
      </c>
      <c r="B3992" t="s">
        <v>3036</v>
      </c>
      <c r="C3992" t="s">
        <v>42</v>
      </c>
      <c r="D3992" s="18">
        <v>2009</v>
      </c>
      <c r="E3992" t="s">
        <v>44</v>
      </c>
      <c r="F3992" t="s">
        <v>111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 s="16">
        <v>3993</v>
      </c>
      <c r="B3993" t="s">
        <v>3074</v>
      </c>
      <c r="C3993" t="s">
        <v>47</v>
      </c>
      <c r="D3993" s="18">
        <v>2004</v>
      </c>
      <c r="E3993" t="s">
        <v>44</v>
      </c>
      <c r="F3993" t="s">
        <v>386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 s="16">
        <v>3994</v>
      </c>
      <c r="B3994" t="s">
        <v>1170</v>
      </c>
      <c r="C3994" t="s">
        <v>39</v>
      </c>
      <c r="D3994" s="18">
        <v>2013</v>
      </c>
      <c r="E3994" t="s">
        <v>44</v>
      </c>
      <c r="F3994" t="s">
        <v>185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 s="16">
        <v>3995</v>
      </c>
      <c r="B3995" t="s">
        <v>562</v>
      </c>
      <c r="C3995" t="s">
        <v>47</v>
      </c>
      <c r="D3995" s="18">
        <v>2010</v>
      </c>
      <c r="E3995" t="s">
        <v>13</v>
      </c>
      <c r="F3995" t="s">
        <v>111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 s="16">
        <v>3996</v>
      </c>
      <c r="B3996" t="s">
        <v>3102</v>
      </c>
      <c r="C3996" t="s">
        <v>39</v>
      </c>
      <c r="D3996" s="18">
        <v>2012</v>
      </c>
      <c r="E3996" t="s">
        <v>13</v>
      </c>
      <c r="F3996" t="s">
        <v>45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 s="16">
        <v>3997</v>
      </c>
      <c r="B3997" t="s">
        <v>1567</v>
      </c>
      <c r="C3997" t="s">
        <v>142</v>
      </c>
      <c r="D3997" s="18">
        <v>2014</v>
      </c>
      <c r="E3997" t="s">
        <v>31</v>
      </c>
      <c r="F3997" t="s">
        <v>122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 s="16">
        <v>3998</v>
      </c>
      <c r="B3998" t="s">
        <v>2059</v>
      </c>
      <c r="C3998" t="s">
        <v>26</v>
      </c>
      <c r="D3998" s="18">
        <v>2008</v>
      </c>
      <c r="E3998" t="s">
        <v>28</v>
      </c>
      <c r="F3998" t="s">
        <v>93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 s="16">
        <v>3999</v>
      </c>
      <c r="B3999" t="s">
        <v>3103</v>
      </c>
      <c r="C3999" t="s">
        <v>47</v>
      </c>
      <c r="D3999" s="18">
        <v>2004</v>
      </c>
      <c r="E3999" t="s">
        <v>22</v>
      </c>
      <c r="F3999" t="s">
        <v>177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 s="16">
        <v>4000</v>
      </c>
      <c r="B4000" t="s">
        <v>1313</v>
      </c>
      <c r="C4000" t="s">
        <v>39</v>
      </c>
      <c r="D4000" s="18">
        <v>2011</v>
      </c>
      <c r="E4000" t="s">
        <v>18</v>
      </c>
      <c r="F4000" t="s">
        <v>452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 s="16">
        <v>4001</v>
      </c>
      <c r="B4001" t="s">
        <v>3104</v>
      </c>
      <c r="C4001" t="s">
        <v>12</v>
      </c>
      <c r="D4001" s="18">
        <v>2009</v>
      </c>
      <c r="E4001" t="s">
        <v>18</v>
      </c>
      <c r="F4001" t="s">
        <v>62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 s="16">
        <v>4002</v>
      </c>
      <c r="B4002" t="s">
        <v>660</v>
      </c>
      <c r="C4002" t="s">
        <v>148</v>
      </c>
      <c r="D4002" s="18">
        <v>2004</v>
      </c>
      <c r="E4002" t="s">
        <v>13</v>
      </c>
      <c r="F4002" t="s">
        <v>62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 s="16">
        <v>4003</v>
      </c>
      <c r="B4003" t="s">
        <v>3105</v>
      </c>
      <c r="C4003" t="s">
        <v>47</v>
      </c>
      <c r="D4003" s="18">
        <v>2003</v>
      </c>
      <c r="E4003" t="s">
        <v>18</v>
      </c>
      <c r="F4003" t="s">
        <v>386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 s="16">
        <v>4004</v>
      </c>
      <c r="B4004" t="s">
        <v>3106</v>
      </c>
      <c r="C4004" t="s">
        <v>49</v>
      </c>
      <c r="D4004" s="18">
        <v>1996</v>
      </c>
      <c r="E4004" t="s">
        <v>13</v>
      </c>
      <c r="F4004" t="s">
        <v>297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 s="16">
        <v>4005</v>
      </c>
      <c r="B4005" t="s">
        <v>3107</v>
      </c>
      <c r="C4005" t="s">
        <v>42</v>
      </c>
      <c r="D4005" s="18">
        <v>2008</v>
      </c>
      <c r="E4005" t="s">
        <v>44</v>
      </c>
      <c r="F4005" t="s">
        <v>297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 s="16">
        <v>4006</v>
      </c>
      <c r="B4006" t="s">
        <v>3108</v>
      </c>
      <c r="C4006" t="s">
        <v>47</v>
      </c>
      <c r="D4006" s="18">
        <v>2005</v>
      </c>
      <c r="E4006" t="s">
        <v>44</v>
      </c>
      <c r="F4006" t="s">
        <v>62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 s="16">
        <v>4007</v>
      </c>
      <c r="B4007" t="s">
        <v>3109</v>
      </c>
      <c r="C4007" t="s">
        <v>56</v>
      </c>
      <c r="D4007" s="18">
        <v>2001</v>
      </c>
      <c r="E4007" t="s">
        <v>2</v>
      </c>
      <c r="F4007" t="s">
        <v>93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 s="16">
        <v>4008</v>
      </c>
      <c r="B4008" t="s">
        <v>3110</v>
      </c>
      <c r="C4008" t="s">
        <v>47</v>
      </c>
      <c r="D4008" s="18">
        <v>2008</v>
      </c>
      <c r="E4008" t="s">
        <v>213</v>
      </c>
      <c r="F4008" t="s">
        <v>297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 s="16">
        <v>4009</v>
      </c>
      <c r="B4009" t="s">
        <v>3111</v>
      </c>
      <c r="C4009" t="s">
        <v>87</v>
      </c>
      <c r="D4009" s="18">
        <v>1996</v>
      </c>
      <c r="E4009" t="s">
        <v>22</v>
      </c>
      <c r="F4009" t="s">
        <v>60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 s="16">
        <v>4010</v>
      </c>
      <c r="B4010" t="s">
        <v>1999</v>
      </c>
      <c r="C4010" t="s">
        <v>47</v>
      </c>
      <c r="D4010" s="18">
        <v>2007</v>
      </c>
      <c r="E4010" t="s">
        <v>44</v>
      </c>
      <c r="F4010" t="s">
        <v>224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 s="16">
        <v>4011</v>
      </c>
      <c r="B4011" t="s">
        <v>3112</v>
      </c>
      <c r="C4011" t="s">
        <v>47</v>
      </c>
      <c r="D4011" s="18">
        <v>2005</v>
      </c>
      <c r="E4011" t="s">
        <v>44</v>
      </c>
      <c r="F4011" t="s">
        <v>62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 s="16">
        <v>4012</v>
      </c>
      <c r="B4012" t="s">
        <v>1728</v>
      </c>
      <c r="C4012" t="s">
        <v>42</v>
      </c>
      <c r="D4012" s="18">
        <v>2012</v>
      </c>
      <c r="E4012" t="s">
        <v>44</v>
      </c>
      <c r="F4012" t="s">
        <v>452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 s="16">
        <v>4013</v>
      </c>
      <c r="B4013" t="s">
        <v>3113</v>
      </c>
      <c r="C4013" t="s">
        <v>47</v>
      </c>
      <c r="D4013" s="18">
        <v>2002</v>
      </c>
      <c r="E4013" t="s">
        <v>31</v>
      </c>
      <c r="F4013" t="s">
        <v>788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 s="16">
        <v>4014</v>
      </c>
      <c r="B4014" t="s">
        <v>895</v>
      </c>
      <c r="C4014" t="s">
        <v>39</v>
      </c>
      <c r="D4014" s="18">
        <v>2014</v>
      </c>
      <c r="E4014" t="s">
        <v>44</v>
      </c>
      <c r="F4014" t="s">
        <v>108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 s="16">
        <v>4015</v>
      </c>
      <c r="B4015" t="s">
        <v>3114</v>
      </c>
      <c r="C4015" t="s">
        <v>128</v>
      </c>
      <c r="D4015" s="18">
        <v>1982</v>
      </c>
      <c r="E4015" t="s">
        <v>13</v>
      </c>
      <c r="F4015" t="s">
        <v>129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 s="16">
        <v>4016</v>
      </c>
      <c r="B4016" t="s">
        <v>3115</v>
      </c>
      <c r="C4016" t="s">
        <v>47</v>
      </c>
      <c r="D4016" s="18">
        <v>2007</v>
      </c>
      <c r="E4016" t="s">
        <v>2</v>
      </c>
      <c r="F4016" t="s">
        <v>386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 s="16">
        <v>4017</v>
      </c>
      <c r="B4017" t="s">
        <v>3116</v>
      </c>
      <c r="C4017" t="s">
        <v>128</v>
      </c>
      <c r="D4017" s="18">
        <v>1981</v>
      </c>
      <c r="E4017" t="s">
        <v>44</v>
      </c>
      <c r="F4017" t="s">
        <v>129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 s="16">
        <v>4018</v>
      </c>
      <c r="B4018" t="s">
        <v>3117</v>
      </c>
      <c r="C4018" t="s">
        <v>128</v>
      </c>
      <c r="D4018" s="18">
        <v>1982</v>
      </c>
      <c r="E4018" t="s">
        <v>44</v>
      </c>
      <c r="F4018" t="s">
        <v>3118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 s="16">
        <v>4019</v>
      </c>
      <c r="B4019" t="s">
        <v>3119</v>
      </c>
      <c r="C4019" t="s">
        <v>66</v>
      </c>
      <c r="D4019" s="18">
        <v>2011</v>
      </c>
      <c r="E4019" t="s">
        <v>18</v>
      </c>
      <c r="F4019" t="s">
        <v>297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 s="16">
        <v>4020</v>
      </c>
      <c r="B4020" t="s">
        <v>3120</v>
      </c>
      <c r="C4020" t="s">
        <v>12</v>
      </c>
      <c r="D4020" s="18">
        <v>2007</v>
      </c>
      <c r="E4020" t="s">
        <v>18</v>
      </c>
      <c r="F4020" t="s">
        <v>386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 s="16">
        <v>4021</v>
      </c>
      <c r="B4021" t="s">
        <v>2249</v>
      </c>
      <c r="C4021" t="s">
        <v>39</v>
      </c>
      <c r="D4021" s="18">
        <v>2011</v>
      </c>
      <c r="E4021" t="s">
        <v>44</v>
      </c>
      <c r="F4021" t="s">
        <v>297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 s="16">
        <v>4022</v>
      </c>
      <c r="B4022" t="s">
        <v>3121</v>
      </c>
      <c r="C4022" t="s">
        <v>66</v>
      </c>
      <c r="D4022" s="18">
        <v>2011</v>
      </c>
      <c r="E4022" t="s">
        <v>44</v>
      </c>
      <c r="F4022" t="s">
        <v>177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 s="16">
        <v>4023</v>
      </c>
      <c r="B4023" t="s">
        <v>3122</v>
      </c>
      <c r="C4023" t="s">
        <v>66</v>
      </c>
      <c r="D4023" s="18">
        <v>2011</v>
      </c>
      <c r="E4023" t="s">
        <v>44</v>
      </c>
      <c r="F4023" t="s">
        <v>122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 s="16">
        <v>4024</v>
      </c>
      <c r="B4024" t="s">
        <v>1983</v>
      </c>
      <c r="C4024" t="s">
        <v>39</v>
      </c>
      <c r="D4024" s="18">
        <v>2006</v>
      </c>
      <c r="E4024" t="s">
        <v>13</v>
      </c>
      <c r="F4024" t="s">
        <v>62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 s="16">
        <v>4025</v>
      </c>
      <c r="B4025" t="s">
        <v>660</v>
      </c>
      <c r="C4025" t="s">
        <v>56</v>
      </c>
      <c r="D4025" s="18">
        <v>2004</v>
      </c>
      <c r="E4025" t="s">
        <v>13</v>
      </c>
      <c r="F4025" t="s">
        <v>62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 s="16">
        <v>4026</v>
      </c>
      <c r="B4026" t="s">
        <v>3123</v>
      </c>
      <c r="C4026" t="s">
        <v>42</v>
      </c>
      <c r="D4026" s="18">
        <v>2011</v>
      </c>
      <c r="E4026" t="s">
        <v>18</v>
      </c>
      <c r="F4026" t="s">
        <v>60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 s="16">
        <v>4027</v>
      </c>
      <c r="B4027" t="s">
        <v>636</v>
      </c>
      <c r="C4027" t="s">
        <v>128</v>
      </c>
      <c r="D4027" s="18">
        <v>1980</v>
      </c>
      <c r="E4027" t="s">
        <v>13</v>
      </c>
      <c r="F4027" t="s">
        <v>62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 s="16">
        <v>4028</v>
      </c>
      <c r="B4028" t="s">
        <v>2313</v>
      </c>
      <c r="C4028" t="s">
        <v>42</v>
      </c>
      <c r="D4028" s="18">
        <v>2015</v>
      </c>
      <c r="E4028" t="s">
        <v>44</v>
      </c>
      <c r="F4028" t="s">
        <v>193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 s="16">
        <v>4029</v>
      </c>
      <c r="B4029" t="s">
        <v>1840</v>
      </c>
      <c r="C4029" t="s">
        <v>694</v>
      </c>
      <c r="D4029" s="18">
        <v>2014</v>
      </c>
      <c r="E4029" t="s">
        <v>44</v>
      </c>
      <c r="F4029" t="s">
        <v>207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 s="16">
        <v>4030</v>
      </c>
      <c r="B4030" t="s">
        <v>3124</v>
      </c>
      <c r="C4030" t="s">
        <v>47</v>
      </c>
      <c r="D4030" s="18">
        <v>2005</v>
      </c>
      <c r="E4030" t="s">
        <v>44</v>
      </c>
      <c r="F4030" t="s">
        <v>129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 s="16">
        <v>4031</v>
      </c>
      <c r="B4031" t="s">
        <v>2687</v>
      </c>
      <c r="C4031" t="s">
        <v>39</v>
      </c>
      <c r="D4031" s="18">
        <v>2010</v>
      </c>
      <c r="E4031" t="s">
        <v>31</v>
      </c>
      <c r="F4031" t="s">
        <v>193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 s="16">
        <v>4032</v>
      </c>
      <c r="B4032" t="s">
        <v>2428</v>
      </c>
      <c r="C4032" t="s">
        <v>39</v>
      </c>
      <c r="D4032" s="18">
        <v>2012</v>
      </c>
      <c r="E4032" t="s">
        <v>44</v>
      </c>
      <c r="F4032" t="s">
        <v>207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 s="16">
        <v>4033</v>
      </c>
      <c r="B4033" t="s">
        <v>3125</v>
      </c>
      <c r="C4033" t="s">
        <v>148</v>
      </c>
      <c r="D4033" s="18">
        <v>2002</v>
      </c>
      <c r="E4033" t="s">
        <v>73</v>
      </c>
      <c r="F4033" t="s">
        <v>386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 s="16">
        <v>4034</v>
      </c>
      <c r="B4034" t="s">
        <v>3126</v>
      </c>
      <c r="C4034" t="s">
        <v>66</v>
      </c>
      <c r="D4034" s="18">
        <v>2013</v>
      </c>
      <c r="E4034" t="s">
        <v>2</v>
      </c>
      <c r="F4034" t="s">
        <v>122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 s="16">
        <v>4035</v>
      </c>
      <c r="B4035" t="s">
        <v>2331</v>
      </c>
      <c r="C4035" t="s">
        <v>56</v>
      </c>
      <c r="D4035" s="18">
        <v>2003</v>
      </c>
      <c r="E4035" t="s">
        <v>44</v>
      </c>
      <c r="F4035" t="s">
        <v>386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 s="16">
        <v>4036</v>
      </c>
      <c r="B4036" t="s">
        <v>2522</v>
      </c>
      <c r="C4036" t="s">
        <v>114</v>
      </c>
      <c r="D4036" s="18">
        <v>2004</v>
      </c>
      <c r="E4036" t="s">
        <v>31</v>
      </c>
      <c r="F4036" t="s">
        <v>111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 s="16">
        <v>4037</v>
      </c>
      <c r="B4037" t="s">
        <v>3127</v>
      </c>
      <c r="C4037" t="s">
        <v>12</v>
      </c>
      <c r="D4037" s="18">
        <v>2008</v>
      </c>
      <c r="E4037" t="s">
        <v>84</v>
      </c>
      <c r="F4037" t="s">
        <v>2063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 s="16">
        <v>4038</v>
      </c>
      <c r="B4038" t="s">
        <v>3051</v>
      </c>
      <c r="C4038" t="s">
        <v>26</v>
      </c>
      <c r="D4038" s="18">
        <v>2006</v>
      </c>
      <c r="E4038" t="s">
        <v>2</v>
      </c>
      <c r="F4038" t="s">
        <v>386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 s="16">
        <v>4039</v>
      </c>
      <c r="B4039" t="s">
        <v>549</v>
      </c>
      <c r="C4039" t="s">
        <v>148</v>
      </c>
      <c r="D4039" s="18">
        <v>2003</v>
      </c>
      <c r="E4039" t="s">
        <v>33</v>
      </c>
      <c r="F4039" t="s">
        <v>111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 s="16">
        <v>4040</v>
      </c>
      <c r="B4040" t="s">
        <v>3128</v>
      </c>
      <c r="C4040" t="s">
        <v>47</v>
      </c>
      <c r="D4040" s="18">
        <v>2005</v>
      </c>
      <c r="E4040" t="s">
        <v>22</v>
      </c>
      <c r="F4040" t="s">
        <v>193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 s="16">
        <v>4041</v>
      </c>
      <c r="B4041" t="s">
        <v>589</v>
      </c>
      <c r="C4041" t="s">
        <v>26</v>
      </c>
      <c r="D4041" s="18">
        <v>2008</v>
      </c>
      <c r="E4041" t="s">
        <v>13</v>
      </c>
      <c r="F4041" t="s">
        <v>111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 s="16">
        <v>4042</v>
      </c>
      <c r="B4042" t="s">
        <v>3129</v>
      </c>
      <c r="C4042" t="s">
        <v>47</v>
      </c>
      <c r="D4042" s="18">
        <v>2006</v>
      </c>
      <c r="E4042" t="s">
        <v>31</v>
      </c>
      <c r="F4042" t="s">
        <v>297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 s="16">
        <v>4043</v>
      </c>
      <c r="B4043" t="s">
        <v>3130</v>
      </c>
      <c r="C4043" t="s">
        <v>49</v>
      </c>
      <c r="D4043" s="18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 s="16">
        <v>4044</v>
      </c>
      <c r="B4044" t="s">
        <v>1471</v>
      </c>
      <c r="C4044" t="s">
        <v>114</v>
      </c>
      <c r="D4044" s="18">
        <v>2006</v>
      </c>
      <c r="E4044" t="s">
        <v>44</v>
      </c>
      <c r="F4044" t="s">
        <v>261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 s="16">
        <v>4045</v>
      </c>
      <c r="B4045" t="s">
        <v>2361</v>
      </c>
      <c r="C4045" t="s">
        <v>12</v>
      </c>
      <c r="D4045" s="18">
        <v>2009</v>
      </c>
      <c r="E4045" t="s">
        <v>31</v>
      </c>
      <c r="F4045" t="s">
        <v>62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 s="16">
        <v>4046</v>
      </c>
      <c r="B4046" t="s">
        <v>3131</v>
      </c>
      <c r="C4046" t="s">
        <v>66</v>
      </c>
      <c r="D4046" s="18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 s="16">
        <v>4047</v>
      </c>
      <c r="B4047" t="s">
        <v>3132</v>
      </c>
      <c r="C4047" t="s">
        <v>79</v>
      </c>
      <c r="D4047" s="18">
        <v>1997</v>
      </c>
      <c r="E4047" t="s">
        <v>13</v>
      </c>
      <c r="F4047" t="s">
        <v>111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 s="16">
        <v>4048</v>
      </c>
      <c r="B4048" t="s">
        <v>2008</v>
      </c>
      <c r="C4048" t="s">
        <v>39</v>
      </c>
      <c r="D4048" s="18">
        <v>2008</v>
      </c>
      <c r="E4048" t="s">
        <v>73</v>
      </c>
      <c r="F4048" t="s">
        <v>129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 s="16">
        <v>4049</v>
      </c>
      <c r="B4049" t="s">
        <v>3133</v>
      </c>
      <c r="C4049" t="s">
        <v>26</v>
      </c>
      <c r="D4049" s="18">
        <v>2010</v>
      </c>
      <c r="E4049" t="s">
        <v>44</v>
      </c>
      <c r="F4049" t="s">
        <v>62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 s="16">
        <v>4050</v>
      </c>
      <c r="B4050" t="s">
        <v>525</v>
      </c>
      <c r="C4050" t="s">
        <v>119</v>
      </c>
      <c r="D4050" s="18">
        <v>2010</v>
      </c>
      <c r="E4050" t="s">
        <v>31</v>
      </c>
      <c r="F4050" t="s">
        <v>111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 s="16">
        <v>4051</v>
      </c>
      <c r="B4051" t="s">
        <v>2713</v>
      </c>
      <c r="C4051" t="s">
        <v>39</v>
      </c>
      <c r="D4051" s="18">
        <v>2012</v>
      </c>
      <c r="E4051" t="s">
        <v>31</v>
      </c>
      <c r="F4051" t="s">
        <v>108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 s="16">
        <v>4052</v>
      </c>
      <c r="B4052" t="s">
        <v>3134</v>
      </c>
      <c r="C4052" t="s">
        <v>835</v>
      </c>
      <c r="D4052" s="18">
        <v>1997</v>
      </c>
      <c r="E4052" t="s">
        <v>13</v>
      </c>
      <c r="F4052" t="s">
        <v>122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 s="16">
        <v>4053</v>
      </c>
      <c r="B4053" t="s">
        <v>2300</v>
      </c>
      <c r="C4053" t="s">
        <v>42</v>
      </c>
      <c r="D4053" s="18">
        <v>2013</v>
      </c>
      <c r="E4053" t="s">
        <v>44</v>
      </c>
      <c r="F4053" t="s">
        <v>160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 s="16">
        <v>4054</v>
      </c>
      <c r="B4054" t="s">
        <v>3135</v>
      </c>
      <c r="C4054" t="s">
        <v>47</v>
      </c>
      <c r="D4054" s="18">
        <v>2004</v>
      </c>
      <c r="E4054" t="s">
        <v>13</v>
      </c>
      <c r="F4054" t="s">
        <v>129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 s="16">
        <v>4055</v>
      </c>
      <c r="B4055" t="s">
        <v>3136</v>
      </c>
      <c r="C4055" t="s">
        <v>47</v>
      </c>
      <c r="D4055" s="18">
        <v>2009</v>
      </c>
      <c r="E4055" t="s">
        <v>18</v>
      </c>
      <c r="F4055" t="s">
        <v>60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 s="16">
        <v>4056</v>
      </c>
      <c r="B4056" t="s">
        <v>3137</v>
      </c>
      <c r="C4056" t="s">
        <v>47</v>
      </c>
      <c r="D4056" s="18">
        <v>2003</v>
      </c>
      <c r="E4056" t="s">
        <v>13</v>
      </c>
      <c r="F4056" t="s">
        <v>215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 s="16">
        <v>4057</v>
      </c>
      <c r="B4057" t="s">
        <v>3138</v>
      </c>
      <c r="C4057" t="s">
        <v>66</v>
      </c>
      <c r="D4057" s="18">
        <v>2012</v>
      </c>
      <c r="E4057" t="s">
        <v>44</v>
      </c>
      <c r="F4057" t="s">
        <v>452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 s="16">
        <v>4058</v>
      </c>
      <c r="B4058" t="s">
        <v>679</v>
      </c>
      <c r="C4058" t="s">
        <v>26</v>
      </c>
      <c r="D4058" s="18">
        <v>2013</v>
      </c>
      <c r="E4058" t="s">
        <v>44</v>
      </c>
      <c r="F4058" t="s">
        <v>207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 s="16">
        <v>4059</v>
      </c>
      <c r="B4059" t="s">
        <v>3139</v>
      </c>
      <c r="C4059" t="s">
        <v>47</v>
      </c>
      <c r="D4059" s="18">
        <v>2003</v>
      </c>
      <c r="E4059" t="s">
        <v>28</v>
      </c>
      <c r="F4059" t="s">
        <v>297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 s="16">
        <v>4060</v>
      </c>
      <c r="B4060" t="s">
        <v>3140</v>
      </c>
      <c r="C4060" t="s">
        <v>39</v>
      </c>
      <c r="D4060" s="18">
        <v>2008</v>
      </c>
      <c r="E4060" t="s">
        <v>84</v>
      </c>
      <c r="F4060" t="s">
        <v>129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 s="16">
        <v>4061</v>
      </c>
      <c r="B4061" t="s">
        <v>3141</v>
      </c>
      <c r="C4061" t="s">
        <v>87</v>
      </c>
      <c r="D4061" s="18">
        <v>2001</v>
      </c>
      <c r="E4061" t="s">
        <v>73</v>
      </c>
      <c r="F4061" t="s">
        <v>129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 s="16">
        <v>4062</v>
      </c>
      <c r="B4062" t="s">
        <v>2361</v>
      </c>
      <c r="C4062" t="s">
        <v>47</v>
      </c>
      <c r="D4062" s="18">
        <v>2009</v>
      </c>
      <c r="E4062" t="s">
        <v>31</v>
      </c>
      <c r="F4062" t="s">
        <v>62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 s="16">
        <v>4063</v>
      </c>
      <c r="B4063" t="s">
        <v>3142</v>
      </c>
      <c r="C4063" t="s">
        <v>131</v>
      </c>
      <c r="D4063" s="18">
        <v>2008</v>
      </c>
      <c r="E4063" t="s">
        <v>13</v>
      </c>
      <c r="F4063" t="s">
        <v>122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 s="16">
        <v>4064</v>
      </c>
      <c r="B4064" t="s">
        <v>3143</v>
      </c>
      <c r="C4064" t="s">
        <v>119</v>
      </c>
      <c r="D4064" s="18">
        <v>2008</v>
      </c>
      <c r="E4064" t="s">
        <v>31</v>
      </c>
      <c r="F4064" t="s">
        <v>1521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 s="16">
        <v>4065</v>
      </c>
      <c r="B4065" t="s">
        <v>606</v>
      </c>
      <c r="C4065" t="s">
        <v>148</v>
      </c>
      <c r="D4065" s="18">
        <v>2001</v>
      </c>
      <c r="E4065" t="s">
        <v>18</v>
      </c>
      <c r="F4065" t="s">
        <v>418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 s="16">
        <v>4066</v>
      </c>
      <c r="B4066" t="s">
        <v>3144</v>
      </c>
      <c r="C4066" t="s">
        <v>47</v>
      </c>
      <c r="D4066" s="18">
        <v>2003</v>
      </c>
      <c r="E4066" t="s">
        <v>18</v>
      </c>
      <c r="F4066" t="s">
        <v>609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 s="16">
        <v>4067</v>
      </c>
      <c r="B4067" t="s">
        <v>3145</v>
      </c>
      <c r="C4067" t="s">
        <v>42</v>
      </c>
      <c r="D4067" s="18">
        <v>2014</v>
      </c>
      <c r="E4067" t="s">
        <v>18</v>
      </c>
      <c r="F4067" t="s">
        <v>515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 s="16">
        <v>4068</v>
      </c>
      <c r="B4068" t="s">
        <v>1128</v>
      </c>
      <c r="C4068" t="s">
        <v>114</v>
      </c>
      <c r="D4068" s="18">
        <v>2002</v>
      </c>
      <c r="E4068" t="s">
        <v>44</v>
      </c>
      <c r="F4068" t="s">
        <v>297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 s="16">
        <v>4069</v>
      </c>
      <c r="B4069" t="s">
        <v>3146</v>
      </c>
      <c r="C4069" t="s">
        <v>12</v>
      </c>
      <c r="D4069" s="18">
        <v>2009</v>
      </c>
      <c r="E4069" t="s">
        <v>13</v>
      </c>
      <c r="F4069" t="s">
        <v>3147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 s="16">
        <v>4070</v>
      </c>
      <c r="B4070" t="s">
        <v>3148</v>
      </c>
      <c r="C4070" t="s">
        <v>87</v>
      </c>
      <c r="D4070" s="18">
        <v>1999</v>
      </c>
      <c r="E4070" t="s">
        <v>44</v>
      </c>
      <c r="F4070" t="s">
        <v>388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 s="16">
        <v>4071</v>
      </c>
      <c r="B4071" t="s">
        <v>3149</v>
      </c>
      <c r="C4071" t="s">
        <v>26</v>
      </c>
      <c r="D4071" s="18">
        <v>2008</v>
      </c>
      <c r="E4071" t="s">
        <v>84</v>
      </c>
      <c r="F4071" t="s">
        <v>93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 s="16">
        <v>4072</v>
      </c>
      <c r="B4072" t="s">
        <v>3150</v>
      </c>
      <c r="C4072" t="s">
        <v>66</v>
      </c>
      <c r="D4072" s="18">
        <v>2011</v>
      </c>
      <c r="E4072" t="s">
        <v>18</v>
      </c>
      <c r="F4072" t="s">
        <v>93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 s="16">
        <v>4073</v>
      </c>
      <c r="B4073" t="s">
        <v>3151</v>
      </c>
      <c r="C4073" t="s">
        <v>47</v>
      </c>
      <c r="D4073" s="18">
        <v>2001</v>
      </c>
      <c r="E4073" t="s">
        <v>28</v>
      </c>
      <c r="F4073" t="s">
        <v>1148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 s="16">
        <v>4074</v>
      </c>
      <c r="B4074" t="s">
        <v>3152</v>
      </c>
      <c r="C4074" t="s">
        <v>66</v>
      </c>
      <c r="D4074" s="18">
        <v>2011</v>
      </c>
      <c r="E4074" t="s">
        <v>44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 s="16">
        <v>4075</v>
      </c>
      <c r="B4075" t="s">
        <v>3153</v>
      </c>
      <c r="C4075" t="s">
        <v>47</v>
      </c>
      <c r="D4075" s="18">
        <v>2005</v>
      </c>
      <c r="E4075" t="s">
        <v>22</v>
      </c>
      <c r="F4075" t="s">
        <v>297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 s="16">
        <v>4076</v>
      </c>
      <c r="B4076" t="s">
        <v>738</v>
      </c>
      <c r="C4076" t="s">
        <v>49</v>
      </c>
      <c r="D4076" s="18">
        <v>1995</v>
      </c>
      <c r="E4076" t="s">
        <v>33</v>
      </c>
      <c r="F4076" t="s">
        <v>386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 s="16">
        <v>4077</v>
      </c>
      <c r="B4077" t="s">
        <v>2520</v>
      </c>
      <c r="C4077" t="s">
        <v>26</v>
      </c>
      <c r="D4077" s="18">
        <v>2007</v>
      </c>
      <c r="E4077" t="s">
        <v>44</v>
      </c>
      <c r="F4077" t="s">
        <v>261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 s="16">
        <v>4078</v>
      </c>
      <c r="B4078" t="s">
        <v>1051</v>
      </c>
      <c r="C4078" t="s">
        <v>119</v>
      </c>
      <c r="D4078" s="18">
        <v>2008</v>
      </c>
      <c r="E4078" t="s">
        <v>44</v>
      </c>
      <c r="F4078" t="s">
        <v>93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 s="16">
        <v>4079</v>
      </c>
      <c r="B4079" t="s">
        <v>767</v>
      </c>
      <c r="C4079" t="s">
        <v>42</v>
      </c>
      <c r="D4079" s="18">
        <v>2015</v>
      </c>
      <c r="E4079" t="s">
        <v>31</v>
      </c>
      <c r="F4079" t="s">
        <v>111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 s="16">
        <v>4080</v>
      </c>
      <c r="B4080" t="s">
        <v>2020</v>
      </c>
      <c r="C4080" t="s">
        <v>12</v>
      </c>
      <c r="D4080" s="18">
        <v>2007</v>
      </c>
      <c r="E4080" t="s">
        <v>44</v>
      </c>
      <c r="F4080" t="s">
        <v>111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 s="16">
        <v>4081</v>
      </c>
      <c r="B4081" t="s">
        <v>793</v>
      </c>
      <c r="C4081" t="s">
        <v>26</v>
      </c>
      <c r="D4081" s="18">
        <v>2008</v>
      </c>
      <c r="E4081" t="s">
        <v>28</v>
      </c>
      <c r="F4081" t="s">
        <v>93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 s="16">
        <v>4082</v>
      </c>
      <c r="B4082" t="s">
        <v>2981</v>
      </c>
      <c r="C4082" t="s">
        <v>42</v>
      </c>
      <c r="D4082" s="18">
        <v>2009</v>
      </c>
      <c r="E4082" t="s">
        <v>31</v>
      </c>
      <c r="F4082" t="s">
        <v>207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 s="16">
        <v>4083</v>
      </c>
      <c r="B4083" t="s">
        <v>2572</v>
      </c>
      <c r="C4083" t="s">
        <v>694</v>
      </c>
      <c r="D4083" s="18">
        <v>2012</v>
      </c>
      <c r="E4083" t="s">
        <v>18</v>
      </c>
      <c r="F4083" t="s">
        <v>122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 s="16">
        <v>4084</v>
      </c>
      <c r="B4084" t="s">
        <v>3154</v>
      </c>
      <c r="C4084" t="s">
        <v>39</v>
      </c>
      <c r="D4084" s="18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 s="16">
        <v>4085</v>
      </c>
      <c r="B4085" t="s">
        <v>3155</v>
      </c>
      <c r="C4085" t="s">
        <v>12</v>
      </c>
      <c r="D4085" s="18">
        <v>2009</v>
      </c>
      <c r="E4085" t="s">
        <v>31</v>
      </c>
      <c r="F4085" t="s">
        <v>111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 s="16">
        <v>4086</v>
      </c>
      <c r="B4086" t="s">
        <v>3156</v>
      </c>
      <c r="C4086" t="s">
        <v>26</v>
      </c>
      <c r="D4086" s="18">
        <v>2007</v>
      </c>
      <c r="E4086" t="s">
        <v>24</v>
      </c>
      <c r="F4086" t="s">
        <v>93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 s="16">
        <v>4087</v>
      </c>
      <c r="B4087" t="s">
        <v>2383</v>
      </c>
      <c r="C4087" t="s">
        <v>47</v>
      </c>
      <c r="D4087" s="18">
        <v>2007</v>
      </c>
      <c r="E4087" t="s">
        <v>44</v>
      </c>
      <c r="F4087" t="s">
        <v>62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 s="16">
        <v>4088</v>
      </c>
      <c r="B4088" t="s">
        <v>3157</v>
      </c>
      <c r="C4088" t="s">
        <v>694</v>
      </c>
      <c r="D4088" s="18">
        <v>2012</v>
      </c>
      <c r="E4088" t="s">
        <v>44</v>
      </c>
      <c r="F4088" t="s">
        <v>185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 s="16">
        <v>4089</v>
      </c>
      <c r="B4089" t="s">
        <v>3158</v>
      </c>
      <c r="C4089" t="s">
        <v>26</v>
      </c>
      <c r="D4089" s="18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 s="16">
        <v>4090</v>
      </c>
      <c r="B4090" t="s">
        <v>3159</v>
      </c>
      <c r="C4090" t="s">
        <v>56</v>
      </c>
      <c r="D4090" s="18">
        <v>2005</v>
      </c>
      <c r="E4090" t="s">
        <v>44</v>
      </c>
      <c r="F4090" t="s">
        <v>62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 s="16">
        <v>4091</v>
      </c>
      <c r="B4091" t="s">
        <v>3160</v>
      </c>
      <c r="C4091" t="s">
        <v>12</v>
      </c>
      <c r="D4091" s="18">
        <v>2009</v>
      </c>
      <c r="E4091" t="s">
        <v>13</v>
      </c>
      <c r="F4091" t="s">
        <v>297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 s="16">
        <v>4092</v>
      </c>
      <c r="B4092" t="s">
        <v>766</v>
      </c>
      <c r="C4092" t="s">
        <v>12</v>
      </c>
      <c r="D4092" s="18">
        <v>2007</v>
      </c>
      <c r="E4092" t="s">
        <v>33</v>
      </c>
      <c r="F4092" t="s">
        <v>111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 s="16">
        <v>4093</v>
      </c>
      <c r="B4093" t="s">
        <v>3161</v>
      </c>
      <c r="C4093" t="s">
        <v>66</v>
      </c>
      <c r="D4093" s="18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 s="16">
        <v>4094</v>
      </c>
      <c r="B4094" t="s">
        <v>2188</v>
      </c>
      <c r="C4094" t="s">
        <v>56</v>
      </c>
      <c r="D4094" s="18">
        <v>2004</v>
      </c>
      <c r="E4094" t="s">
        <v>18</v>
      </c>
      <c r="F4094" t="s">
        <v>1500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 s="16">
        <v>4095</v>
      </c>
      <c r="B4095" t="s">
        <v>3162</v>
      </c>
      <c r="C4095" t="s">
        <v>87</v>
      </c>
      <c r="D4095" s="18">
        <v>1999</v>
      </c>
      <c r="E4095" t="s">
        <v>22</v>
      </c>
      <c r="F4095" t="s">
        <v>185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 s="16">
        <v>4096</v>
      </c>
      <c r="B4096" t="s">
        <v>1042</v>
      </c>
      <c r="C4096" t="s">
        <v>114</v>
      </c>
      <c r="D4096" s="18">
        <v>2004</v>
      </c>
      <c r="E4096" t="s">
        <v>13</v>
      </c>
      <c r="F4096" t="s">
        <v>111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 s="16">
        <v>4097</v>
      </c>
      <c r="B4097" t="s">
        <v>2703</v>
      </c>
      <c r="C4097" t="s">
        <v>12</v>
      </c>
      <c r="D4097" s="18">
        <v>2009</v>
      </c>
      <c r="E4097" t="s">
        <v>44</v>
      </c>
      <c r="F4097" t="s">
        <v>185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 s="16">
        <v>4098</v>
      </c>
      <c r="B4098" t="s">
        <v>3163</v>
      </c>
      <c r="C4098" t="s">
        <v>128</v>
      </c>
      <c r="D4098" s="18">
        <v>1983</v>
      </c>
      <c r="E4098" t="s">
        <v>31</v>
      </c>
      <c r="F4098" t="s">
        <v>129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 s="16">
        <v>4099</v>
      </c>
      <c r="B4099" t="s">
        <v>3164</v>
      </c>
      <c r="C4099" t="s">
        <v>49</v>
      </c>
      <c r="D4099" s="18">
        <v>1991</v>
      </c>
      <c r="E4099" t="s">
        <v>84</v>
      </c>
      <c r="F4099" t="s">
        <v>185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 s="16">
        <v>4100</v>
      </c>
      <c r="B4100" t="s">
        <v>3165</v>
      </c>
      <c r="C4100" t="s">
        <v>39</v>
      </c>
      <c r="D4100" s="18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 s="16">
        <v>4101</v>
      </c>
      <c r="B4101" t="s">
        <v>3166</v>
      </c>
      <c r="C4101" t="s">
        <v>39</v>
      </c>
      <c r="D4101" s="18">
        <v>2008</v>
      </c>
      <c r="E4101" t="s">
        <v>31</v>
      </c>
      <c r="F4101" t="s">
        <v>972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 s="16">
        <v>4102</v>
      </c>
      <c r="B4102" t="s">
        <v>2303</v>
      </c>
      <c r="C4102" t="s">
        <v>39</v>
      </c>
      <c r="D4102" s="18">
        <v>2010</v>
      </c>
      <c r="E4102" t="s">
        <v>31</v>
      </c>
      <c r="F4102" t="s">
        <v>62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 s="16">
        <v>4103</v>
      </c>
      <c r="B4103" t="s">
        <v>2341</v>
      </c>
      <c r="C4103" t="s">
        <v>47</v>
      </c>
      <c r="D4103" s="18">
        <v>2003</v>
      </c>
      <c r="E4103" t="s">
        <v>28</v>
      </c>
      <c r="F4103" t="s">
        <v>129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 s="16">
        <v>4104</v>
      </c>
      <c r="B4104" t="s">
        <v>3167</v>
      </c>
      <c r="C4104" t="s">
        <v>47</v>
      </c>
      <c r="D4104" s="18">
        <v>2006</v>
      </c>
      <c r="E4104" t="s">
        <v>44</v>
      </c>
      <c r="F4104" t="s">
        <v>386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 s="16">
        <v>4105</v>
      </c>
      <c r="B4105" t="s">
        <v>3168</v>
      </c>
      <c r="C4105" t="s">
        <v>87</v>
      </c>
      <c r="D4105" s="18">
        <v>1999</v>
      </c>
      <c r="E4105" t="s">
        <v>73</v>
      </c>
      <c r="F4105" t="s">
        <v>418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 s="16">
        <v>4106</v>
      </c>
      <c r="B4106" t="s">
        <v>3169</v>
      </c>
      <c r="C4106" t="s">
        <v>12</v>
      </c>
      <c r="D4106" s="18">
        <v>2008</v>
      </c>
      <c r="E4106" t="s">
        <v>28</v>
      </c>
      <c r="F4106" t="s">
        <v>2908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 s="16">
        <v>4107</v>
      </c>
      <c r="B4107" t="s">
        <v>2294</v>
      </c>
      <c r="C4107" t="s">
        <v>39</v>
      </c>
      <c r="D4107" s="18">
        <v>2006</v>
      </c>
      <c r="E4107" t="s">
        <v>13</v>
      </c>
      <c r="F4107" t="s">
        <v>111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 s="16">
        <v>4108</v>
      </c>
      <c r="B4108" t="s">
        <v>3170</v>
      </c>
      <c r="C4108" t="s">
        <v>87</v>
      </c>
      <c r="D4108" s="18">
        <v>1998</v>
      </c>
      <c r="E4108" t="s">
        <v>73</v>
      </c>
      <c r="F4108" t="s">
        <v>62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 s="16">
        <v>4109</v>
      </c>
      <c r="B4109" t="s">
        <v>3171</v>
      </c>
      <c r="C4109" t="s">
        <v>119</v>
      </c>
      <c r="D4109" s="18">
        <v>2014</v>
      </c>
      <c r="E4109" t="s">
        <v>44</v>
      </c>
      <c r="F4109" t="s">
        <v>3172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 s="16">
        <v>4110</v>
      </c>
      <c r="B4110" t="s">
        <v>3173</v>
      </c>
      <c r="C4110" t="s">
        <v>131</v>
      </c>
      <c r="D4110" s="18">
        <v>2009</v>
      </c>
      <c r="E4110" t="s">
        <v>28</v>
      </c>
      <c r="F4110" t="s">
        <v>446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 s="16">
        <v>4111</v>
      </c>
      <c r="B4111" t="s">
        <v>3174</v>
      </c>
      <c r="C4111" t="s">
        <v>26</v>
      </c>
      <c r="D4111" s="18">
        <v>2010</v>
      </c>
      <c r="E4111" t="s">
        <v>84</v>
      </c>
      <c r="F4111" t="s">
        <v>177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 s="16">
        <v>4112</v>
      </c>
      <c r="B4112" t="s">
        <v>3086</v>
      </c>
      <c r="C4112" t="s">
        <v>39</v>
      </c>
      <c r="D4112" s="18">
        <v>2008</v>
      </c>
      <c r="E4112" t="s">
        <v>2</v>
      </c>
      <c r="F4112" t="s">
        <v>261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 s="16">
        <v>4113</v>
      </c>
      <c r="B4113" t="s">
        <v>1408</v>
      </c>
      <c r="C4113" t="s">
        <v>131</v>
      </c>
      <c r="D4113" s="18">
        <v>2010</v>
      </c>
      <c r="E4113" t="s">
        <v>13</v>
      </c>
      <c r="F4113" t="s">
        <v>111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 s="16">
        <v>4114</v>
      </c>
      <c r="B4114" t="s">
        <v>3175</v>
      </c>
      <c r="C4114" t="s">
        <v>47</v>
      </c>
      <c r="D4114" s="18">
        <v>2003</v>
      </c>
      <c r="E4114" t="s">
        <v>33</v>
      </c>
      <c r="F4114" t="s">
        <v>197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 s="16">
        <v>4115</v>
      </c>
      <c r="B4115" t="s">
        <v>2697</v>
      </c>
      <c r="C4115" t="s">
        <v>26</v>
      </c>
      <c r="D4115" s="18">
        <v>2008</v>
      </c>
      <c r="E4115" t="s">
        <v>44</v>
      </c>
      <c r="F4115" t="s">
        <v>45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 s="16">
        <v>4116</v>
      </c>
      <c r="B4116" t="s">
        <v>3176</v>
      </c>
      <c r="C4116" t="s">
        <v>79</v>
      </c>
      <c r="D4116" s="18">
        <v>1998</v>
      </c>
      <c r="E4116" t="s">
        <v>13</v>
      </c>
      <c r="F4116" t="s">
        <v>418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 s="16">
        <v>4117</v>
      </c>
      <c r="B4117" t="s">
        <v>3177</v>
      </c>
      <c r="C4117" t="s">
        <v>79</v>
      </c>
      <c r="D4117" s="18">
        <v>1999</v>
      </c>
      <c r="E4117" t="s">
        <v>33</v>
      </c>
      <c r="F4117" t="s">
        <v>3178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 s="16">
        <v>4118</v>
      </c>
      <c r="B4118" t="s">
        <v>2344</v>
      </c>
      <c r="C4118" t="s">
        <v>47</v>
      </c>
      <c r="D4118" s="18">
        <v>2008</v>
      </c>
      <c r="E4118" t="s">
        <v>13</v>
      </c>
      <c r="F4118" t="s">
        <v>111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 s="16">
        <v>4119</v>
      </c>
      <c r="B4119" t="s">
        <v>3179</v>
      </c>
      <c r="C4119" t="s">
        <v>47</v>
      </c>
      <c r="D4119" s="18">
        <v>2007</v>
      </c>
      <c r="E4119" t="s">
        <v>33</v>
      </c>
      <c r="F4119" t="s">
        <v>386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 s="16">
        <v>4120</v>
      </c>
      <c r="B4120" t="s">
        <v>117</v>
      </c>
      <c r="C4120" t="s">
        <v>150</v>
      </c>
      <c r="D4120" s="18">
        <v>2012</v>
      </c>
      <c r="E4120" t="s">
        <v>44</v>
      </c>
      <c r="F4120" t="s">
        <v>111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 s="16">
        <v>4121</v>
      </c>
      <c r="B4121" t="s">
        <v>3180</v>
      </c>
      <c r="C4121" t="s">
        <v>26</v>
      </c>
      <c r="D4121" s="18">
        <v>2005</v>
      </c>
      <c r="E4121" t="s">
        <v>33</v>
      </c>
      <c r="F4121" t="s">
        <v>1204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 s="16">
        <v>4122</v>
      </c>
      <c r="B4122" t="s">
        <v>3181</v>
      </c>
      <c r="C4122" t="s">
        <v>87</v>
      </c>
      <c r="D4122" s="18">
        <v>1999</v>
      </c>
      <c r="E4122" t="s">
        <v>18</v>
      </c>
      <c r="F4122" t="s">
        <v>62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 s="16">
        <v>4123</v>
      </c>
      <c r="B4123" t="s">
        <v>2911</v>
      </c>
      <c r="C4123" t="s">
        <v>42</v>
      </c>
      <c r="D4123" s="18">
        <v>2011</v>
      </c>
      <c r="E4123" t="s">
        <v>22</v>
      </c>
      <c r="F4123" t="s">
        <v>879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 s="16">
        <v>4124</v>
      </c>
      <c r="B4124" t="s">
        <v>3182</v>
      </c>
      <c r="C4124" t="s">
        <v>119</v>
      </c>
      <c r="D4124" s="18">
        <v>2014</v>
      </c>
      <c r="E4124" t="s">
        <v>33</v>
      </c>
      <c r="F4124" t="s">
        <v>122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 s="16">
        <v>4125</v>
      </c>
      <c r="B4125" t="s">
        <v>3183</v>
      </c>
      <c r="C4125" t="s">
        <v>47</v>
      </c>
      <c r="D4125" s="18">
        <v>2000</v>
      </c>
      <c r="E4125" t="s">
        <v>213</v>
      </c>
      <c r="F4125" t="s">
        <v>111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 s="16">
        <v>4126</v>
      </c>
      <c r="B4126" t="s">
        <v>531</v>
      </c>
      <c r="C4126" t="s">
        <v>12</v>
      </c>
      <c r="D4126" s="18">
        <v>2010</v>
      </c>
      <c r="E4126" t="s">
        <v>18</v>
      </c>
      <c r="F4126" t="s">
        <v>111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 s="16">
        <v>4127</v>
      </c>
      <c r="B4127" t="s">
        <v>3184</v>
      </c>
      <c r="C4127" t="s">
        <v>150</v>
      </c>
      <c r="D4127" s="18">
        <v>2015</v>
      </c>
      <c r="E4127" t="s">
        <v>44</v>
      </c>
      <c r="F4127" t="s">
        <v>62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 s="16">
        <v>4128</v>
      </c>
      <c r="B4128" t="s">
        <v>3185</v>
      </c>
      <c r="C4128" t="s">
        <v>39</v>
      </c>
      <c r="D4128" s="1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 s="16">
        <v>4129</v>
      </c>
      <c r="B4129" t="s">
        <v>3186</v>
      </c>
      <c r="C4129" t="s">
        <v>26</v>
      </c>
      <c r="D4129" s="18">
        <v>2011</v>
      </c>
      <c r="E4129" t="s">
        <v>44</v>
      </c>
      <c r="F4129" t="s">
        <v>45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 s="16">
        <v>4130</v>
      </c>
      <c r="B4130" t="s">
        <v>3187</v>
      </c>
      <c r="C4130" t="s">
        <v>12</v>
      </c>
      <c r="D4130" s="18">
        <v>2010</v>
      </c>
      <c r="E4130" t="s">
        <v>44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 s="16">
        <v>4131</v>
      </c>
      <c r="B4131" t="s">
        <v>3188</v>
      </c>
      <c r="C4131" t="s">
        <v>87</v>
      </c>
      <c r="D4131" s="18">
        <v>1999</v>
      </c>
      <c r="E4131" t="s">
        <v>13</v>
      </c>
      <c r="F4131" t="s">
        <v>678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 s="16">
        <v>4132</v>
      </c>
      <c r="B4132" t="s">
        <v>1923</v>
      </c>
      <c r="C4132" t="s">
        <v>12</v>
      </c>
      <c r="D4132" s="18">
        <v>2007</v>
      </c>
      <c r="E4132" t="s">
        <v>2</v>
      </c>
      <c r="F4132" t="s">
        <v>62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 s="16">
        <v>4133</v>
      </c>
      <c r="B4133" t="s">
        <v>578</v>
      </c>
      <c r="C4133" t="s">
        <v>56</v>
      </c>
      <c r="D4133" s="18">
        <v>2001</v>
      </c>
      <c r="E4133" t="s">
        <v>18</v>
      </c>
      <c r="F4133" t="s">
        <v>3189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 s="16">
        <v>4134</v>
      </c>
      <c r="B4134" t="s">
        <v>3190</v>
      </c>
      <c r="C4134" t="s">
        <v>42</v>
      </c>
      <c r="D4134" s="18">
        <v>2007</v>
      </c>
      <c r="E4134" t="s">
        <v>44</v>
      </c>
      <c r="F4134" t="s">
        <v>752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 s="16">
        <v>4135</v>
      </c>
      <c r="B4135" t="s">
        <v>1357</v>
      </c>
      <c r="C4135" t="s">
        <v>12</v>
      </c>
      <c r="D4135" s="18">
        <v>2008</v>
      </c>
      <c r="E4135" t="s">
        <v>44</v>
      </c>
      <c r="F4135" t="s">
        <v>224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 s="16">
        <v>4136</v>
      </c>
      <c r="B4136" t="s">
        <v>3191</v>
      </c>
      <c r="C4136" t="s">
        <v>26</v>
      </c>
      <c r="D4136" s="18">
        <v>2009</v>
      </c>
      <c r="E4136" t="s">
        <v>22</v>
      </c>
      <c r="F4136" t="s">
        <v>193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 s="16">
        <v>4137</v>
      </c>
      <c r="B4137" t="s">
        <v>572</v>
      </c>
      <c r="C4137" t="s">
        <v>39</v>
      </c>
      <c r="D4137" s="18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 s="16">
        <v>4138</v>
      </c>
      <c r="B4138" t="s">
        <v>1935</v>
      </c>
      <c r="C4138" t="s">
        <v>114</v>
      </c>
      <c r="D4138" s="18">
        <v>2005</v>
      </c>
      <c r="E4138" t="s">
        <v>13</v>
      </c>
      <c r="F4138" t="s">
        <v>111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 s="16">
        <v>4139</v>
      </c>
      <c r="B4139" t="s">
        <v>2786</v>
      </c>
      <c r="C4139" t="s">
        <v>39</v>
      </c>
      <c r="D4139" s="18">
        <v>2006</v>
      </c>
      <c r="E4139" t="s">
        <v>13</v>
      </c>
      <c r="F4139" t="s">
        <v>111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 s="16">
        <v>4140</v>
      </c>
      <c r="B4140" t="s">
        <v>2493</v>
      </c>
      <c r="C4140" t="s">
        <v>47</v>
      </c>
      <c r="D4140" s="18">
        <v>2009</v>
      </c>
      <c r="E4140" t="s">
        <v>44</v>
      </c>
      <c r="F4140" t="s">
        <v>386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 s="16">
        <v>4141</v>
      </c>
      <c r="B4141" t="s">
        <v>3192</v>
      </c>
      <c r="C4141" t="s">
        <v>128</v>
      </c>
      <c r="D4141" s="18">
        <v>1981</v>
      </c>
      <c r="E4141" t="s">
        <v>18</v>
      </c>
      <c r="F4141" t="s">
        <v>62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 s="16">
        <v>4142</v>
      </c>
      <c r="B4142" t="s">
        <v>3193</v>
      </c>
      <c r="C4142" t="s">
        <v>12</v>
      </c>
      <c r="D4142" s="18">
        <v>2008</v>
      </c>
      <c r="E4142" t="s">
        <v>18</v>
      </c>
      <c r="F4142" t="s">
        <v>3194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 s="16">
        <v>4143</v>
      </c>
      <c r="B4143" t="s">
        <v>3195</v>
      </c>
      <c r="C4143" t="s">
        <v>12</v>
      </c>
      <c r="D4143" s="18">
        <v>2008</v>
      </c>
      <c r="E4143" t="s">
        <v>33</v>
      </c>
      <c r="F4143" t="s">
        <v>111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 s="16">
        <v>4144</v>
      </c>
      <c r="B4144" t="s">
        <v>3196</v>
      </c>
      <c r="C4144" t="s">
        <v>47</v>
      </c>
      <c r="D4144" s="18">
        <v>2002</v>
      </c>
      <c r="E4144" t="s">
        <v>18</v>
      </c>
      <c r="F4144" t="s">
        <v>2833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 s="16">
        <v>4145</v>
      </c>
      <c r="B4145" t="s">
        <v>1781</v>
      </c>
      <c r="C4145" t="s">
        <v>26</v>
      </c>
      <c r="D4145" s="18">
        <v>2009</v>
      </c>
      <c r="E4145" t="s">
        <v>18</v>
      </c>
      <c r="F4145" t="s">
        <v>386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 s="16">
        <v>4146</v>
      </c>
      <c r="B4146" t="s">
        <v>3197</v>
      </c>
      <c r="C4146" t="s">
        <v>12</v>
      </c>
      <c r="D4146" s="18">
        <v>2008</v>
      </c>
      <c r="E4146" t="s">
        <v>18</v>
      </c>
      <c r="F4146" t="s">
        <v>93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5">
      <c r="A4147" s="16">
        <v>4147</v>
      </c>
      <c r="B4147" t="s">
        <v>288</v>
      </c>
      <c r="C4147" t="s">
        <v>42</v>
      </c>
      <c r="D4147" s="18"/>
      <c r="E4147" t="s">
        <v>2</v>
      </c>
      <c r="F4147" t="s">
        <v>226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 s="16">
        <v>4148</v>
      </c>
      <c r="B4148" t="s">
        <v>3198</v>
      </c>
      <c r="C4148" t="s">
        <v>47</v>
      </c>
      <c r="D4148" s="18">
        <v>2000</v>
      </c>
      <c r="E4148" t="s">
        <v>24</v>
      </c>
      <c r="F4148" t="s">
        <v>60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 s="16">
        <v>4149</v>
      </c>
      <c r="B4149" t="s">
        <v>3199</v>
      </c>
      <c r="C4149" t="s">
        <v>128</v>
      </c>
      <c r="D4149" s="18">
        <v>1989</v>
      </c>
      <c r="E4149" t="s">
        <v>44</v>
      </c>
      <c r="F4149" t="s">
        <v>62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 s="16">
        <v>4150</v>
      </c>
      <c r="B4150" t="s">
        <v>3200</v>
      </c>
      <c r="C4150" t="s">
        <v>87</v>
      </c>
      <c r="D4150" s="18">
        <v>1996</v>
      </c>
      <c r="E4150" t="s">
        <v>31</v>
      </c>
      <c r="F4150" t="s">
        <v>418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 s="16">
        <v>4151</v>
      </c>
      <c r="B4151" t="s">
        <v>1433</v>
      </c>
      <c r="C4151" t="s">
        <v>79</v>
      </c>
      <c r="D4151" s="18">
        <v>1998</v>
      </c>
      <c r="E4151" t="s">
        <v>13</v>
      </c>
      <c r="F4151" t="s">
        <v>111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 s="16">
        <v>4152</v>
      </c>
      <c r="B4152" t="s">
        <v>3201</v>
      </c>
      <c r="C4152" t="s">
        <v>66</v>
      </c>
      <c r="D4152" s="18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5">
      <c r="A4153" s="16">
        <v>4153</v>
      </c>
      <c r="B4153" t="s">
        <v>3202</v>
      </c>
      <c r="C4153" t="s">
        <v>128</v>
      </c>
      <c r="D4153" s="18"/>
      <c r="E4153" t="s">
        <v>73</v>
      </c>
      <c r="F4153" t="s">
        <v>3203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 s="16">
        <v>4154</v>
      </c>
      <c r="B4154" t="s">
        <v>3166</v>
      </c>
      <c r="C4154" t="s">
        <v>42</v>
      </c>
      <c r="D4154" s="18">
        <v>2008</v>
      </c>
      <c r="E4154" t="s">
        <v>31</v>
      </c>
      <c r="F4154" t="s">
        <v>972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 s="16">
        <v>4155</v>
      </c>
      <c r="B4155" t="s">
        <v>2425</v>
      </c>
      <c r="C4155" t="s">
        <v>39</v>
      </c>
      <c r="D4155" s="18">
        <v>2008</v>
      </c>
      <c r="E4155" t="s">
        <v>31</v>
      </c>
      <c r="F4155" t="s">
        <v>609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 s="16">
        <v>4156</v>
      </c>
      <c r="B4156" t="s">
        <v>3204</v>
      </c>
      <c r="C4156" t="s">
        <v>47</v>
      </c>
      <c r="D4156" s="18">
        <v>2002</v>
      </c>
      <c r="E4156" t="s">
        <v>73</v>
      </c>
      <c r="F4156" t="s">
        <v>62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 s="16">
        <v>4157</v>
      </c>
      <c r="B4157" t="s">
        <v>2038</v>
      </c>
      <c r="C4157" t="s">
        <v>39</v>
      </c>
      <c r="D4157" s="18">
        <v>2012</v>
      </c>
      <c r="E4157" t="s">
        <v>73</v>
      </c>
      <c r="F4157" t="s">
        <v>177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 s="16">
        <v>4158</v>
      </c>
      <c r="B4158" t="s">
        <v>3205</v>
      </c>
      <c r="C4158" t="s">
        <v>47</v>
      </c>
      <c r="D4158" s="18">
        <v>2006</v>
      </c>
      <c r="E4158" t="s">
        <v>44</v>
      </c>
      <c r="F4158" t="s">
        <v>111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 s="16">
        <v>4159</v>
      </c>
      <c r="B4159" t="s">
        <v>2579</v>
      </c>
      <c r="C4159" t="s">
        <v>12</v>
      </c>
      <c r="D4159" s="18">
        <v>2009</v>
      </c>
      <c r="E4159" t="s">
        <v>18</v>
      </c>
      <c r="F4159" t="s">
        <v>111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 s="16">
        <v>4160</v>
      </c>
      <c r="B4160" t="s">
        <v>3206</v>
      </c>
      <c r="C4160" t="s">
        <v>26</v>
      </c>
      <c r="D4160" s="18">
        <v>2006</v>
      </c>
      <c r="E4160" t="s">
        <v>44</v>
      </c>
      <c r="F4160" t="s">
        <v>93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 s="16">
        <v>4161</v>
      </c>
      <c r="B4161" t="s">
        <v>3207</v>
      </c>
      <c r="C4161" t="s">
        <v>39</v>
      </c>
      <c r="D4161" s="18">
        <v>2010</v>
      </c>
      <c r="E4161" t="s">
        <v>22</v>
      </c>
      <c r="F4161" t="s">
        <v>111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 s="16">
        <v>4162</v>
      </c>
      <c r="B4162" t="s">
        <v>3208</v>
      </c>
      <c r="C4162" t="s">
        <v>49</v>
      </c>
      <c r="D4162" s="18">
        <v>1995</v>
      </c>
      <c r="E4162" t="s">
        <v>24</v>
      </c>
      <c r="F4162" t="s">
        <v>1544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 s="16">
        <v>4163</v>
      </c>
      <c r="B4163" t="s">
        <v>2921</v>
      </c>
      <c r="C4163" t="s">
        <v>87</v>
      </c>
      <c r="D4163" s="18">
        <v>2000</v>
      </c>
      <c r="E4163" t="s">
        <v>44</v>
      </c>
      <c r="F4163" t="s">
        <v>609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 s="16">
        <v>4164</v>
      </c>
      <c r="B4164" t="s">
        <v>3209</v>
      </c>
      <c r="C4164" t="s">
        <v>26</v>
      </c>
      <c r="D4164" s="18">
        <v>2005</v>
      </c>
      <c r="E4164" t="s">
        <v>2</v>
      </c>
      <c r="F4164" t="s">
        <v>185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 s="16">
        <v>4165</v>
      </c>
      <c r="B4165" t="s">
        <v>3210</v>
      </c>
      <c r="C4165" t="s">
        <v>42</v>
      </c>
      <c r="D4165" s="18">
        <v>2014</v>
      </c>
      <c r="E4165" t="s">
        <v>73</v>
      </c>
      <c r="F4165" t="s">
        <v>297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 s="16">
        <v>4166</v>
      </c>
      <c r="B4166" t="s">
        <v>3211</v>
      </c>
      <c r="C4166" t="s">
        <v>42</v>
      </c>
      <c r="D4166" s="18">
        <v>2013</v>
      </c>
      <c r="E4166" t="s">
        <v>44</v>
      </c>
      <c r="F4166" t="s">
        <v>62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 s="16">
        <v>4167</v>
      </c>
      <c r="B4167" t="s">
        <v>3212</v>
      </c>
      <c r="C4167" t="s">
        <v>87</v>
      </c>
      <c r="D4167" s="18">
        <v>1995</v>
      </c>
      <c r="E4167" t="s">
        <v>44</v>
      </c>
      <c r="F4167" t="s">
        <v>1505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 s="16">
        <v>4168</v>
      </c>
      <c r="B4168" t="s">
        <v>3213</v>
      </c>
      <c r="C4168" t="s">
        <v>47</v>
      </c>
      <c r="D4168" s="18">
        <v>2001</v>
      </c>
      <c r="E4168" t="s">
        <v>44</v>
      </c>
      <c r="F4168" t="s">
        <v>60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 s="16">
        <v>4169</v>
      </c>
      <c r="B4169" t="s">
        <v>3214</v>
      </c>
      <c r="C4169" t="s">
        <v>42</v>
      </c>
      <c r="D4169" s="18">
        <v>2012</v>
      </c>
      <c r="E4169" t="s">
        <v>44</v>
      </c>
      <c r="F4169" t="s">
        <v>185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 s="16">
        <v>4170</v>
      </c>
      <c r="B4170" t="s">
        <v>2347</v>
      </c>
      <c r="C4170" t="s">
        <v>39</v>
      </c>
      <c r="D4170" s="18">
        <v>2014</v>
      </c>
      <c r="E4170" t="s">
        <v>13</v>
      </c>
      <c r="F4170" t="s">
        <v>111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 s="16">
        <v>4171</v>
      </c>
      <c r="B4171" t="s">
        <v>1598</v>
      </c>
      <c r="C4171" t="s">
        <v>12</v>
      </c>
      <c r="D4171" s="18">
        <v>2010</v>
      </c>
      <c r="E4171" t="s">
        <v>73</v>
      </c>
      <c r="F4171" t="s">
        <v>386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 s="16">
        <v>4172</v>
      </c>
      <c r="B4172" t="s">
        <v>3215</v>
      </c>
      <c r="C4172" t="s">
        <v>12</v>
      </c>
      <c r="D4172" s="18">
        <v>2011</v>
      </c>
      <c r="E4172" t="s">
        <v>22</v>
      </c>
      <c r="F4172" t="s">
        <v>193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 s="16">
        <v>4173</v>
      </c>
      <c r="B4173" t="s">
        <v>3216</v>
      </c>
      <c r="C4173" t="s">
        <v>47</v>
      </c>
      <c r="D4173" s="18">
        <v>2000</v>
      </c>
      <c r="E4173" t="s">
        <v>73</v>
      </c>
      <c r="F4173" t="s">
        <v>1529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 s="16">
        <v>4174</v>
      </c>
      <c r="B4174" t="s">
        <v>3217</v>
      </c>
      <c r="C4174" t="s">
        <v>12</v>
      </c>
      <c r="D4174" s="18">
        <v>2008</v>
      </c>
      <c r="E4174" t="s">
        <v>33</v>
      </c>
      <c r="F4174" t="s">
        <v>93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 s="16">
        <v>4175</v>
      </c>
      <c r="B4175" t="s">
        <v>1840</v>
      </c>
      <c r="C4175" t="s">
        <v>150</v>
      </c>
      <c r="D4175" s="18">
        <v>2014</v>
      </c>
      <c r="E4175" t="s">
        <v>44</v>
      </c>
      <c r="F4175" t="s">
        <v>207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 s="16">
        <v>4176</v>
      </c>
      <c r="B4176" t="s">
        <v>3218</v>
      </c>
      <c r="C4176" t="s">
        <v>56</v>
      </c>
      <c r="D4176" s="18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 s="16">
        <v>4177</v>
      </c>
      <c r="B4177" t="s">
        <v>3219</v>
      </c>
      <c r="C4177" t="s">
        <v>47</v>
      </c>
      <c r="D4177" s="18">
        <v>2006</v>
      </c>
      <c r="E4177" t="s">
        <v>22</v>
      </c>
      <c r="F4177" t="s">
        <v>193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 s="16">
        <v>4178</v>
      </c>
      <c r="B4178" t="s">
        <v>3220</v>
      </c>
      <c r="C4178" t="s">
        <v>47</v>
      </c>
      <c r="D4178" s="18">
        <v>2002</v>
      </c>
      <c r="E4178" t="s">
        <v>18</v>
      </c>
      <c r="F4178" t="s">
        <v>386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 s="16">
        <v>4179</v>
      </c>
      <c r="B4179" t="s">
        <v>3221</v>
      </c>
      <c r="C4179" t="s">
        <v>39</v>
      </c>
      <c r="D4179" s="18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 s="16">
        <v>4180</v>
      </c>
      <c r="B4180" t="s">
        <v>117</v>
      </c>
      <c r="C4180" t="s">
        <v>694</v>
      </c>
      <c r="D4180" s="18">
        <v>2012</v>
      </c>
      <c r="E4180" t="s">
        <v>44</v>
      </c>
      <c r="F4180" t="s">
        <v>111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 s="16">
        <v>4181</v>
      </c>
      <c r="B4181" t="s">
        <v>3222</v>
      </c>
      <c r="C4181" t="s">
        <v>694</v>
      </c>
      <c r="D4181" s="18">
        <v>2011</v>
      </c>
      <c r="E4181" t="s">
        <v>13</v>
      </c>
      <c r="F4181" t="s">
        <v>122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 s="16">
        <v>4182</v>
      </c>
      <c r="B4182" t="s">
        <v>3223</v>
      </c>
      <c r="C4182" t="s">
        <v>119</v>
      </c>
      <c r="D4182" s="18">
        <v>2009</v>
      </c>
      <c r="E4182" t="s">
        <v>213</v>
      </c>
      <c r="F4182" t="s">
        <v>386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 s="16">
        <v>4183</v>
      </c>
      <c r="B4183" t="s">
        <v>3224</v>
      </c>
      <c r="C4183" t="s">
        <v>131</v>
      </c>
      <c r="D4183" s="18">
        <v>2007</v>
      </c>
      <c r="E4183" t="s">
        <v>18</v>
      </c>
      <c r="F4183" t="s">
        <v>122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 s="16">
        <v>4184</v>
      </c>
      <c r="B4184" t="s">
        <v>3225</v>
      </c>
      <c r="C4184" t="s">
        <v>26</v>
      </c>
      <c r="D4184" s="18">
        <v>2010</v>
      </c>
      <c r="E4184" t="s">
        <v>44</v>
      </c>
      <c r="F4184" t="s">
        <v>567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 s="16">
        <v>4185</v>
      </c>
      <c r="B4185" t="s">
        <v>1923</v>
      </c>
      <c r="C4185" t="s">
        <v>26</v>
      </c>
      <c r="D4185" s="18">
        <v>2007</v>
      </c>
      <c r="E4185" t="s">
        <v>2</v>
      </c>
      <c r="F4185" t="s">
        <v>62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 s="16">
        <v>4186</v>
      </c>
      <c r="B4186" t="s">
        <v>2406</v>
      </c>
      <c r="C4186" t="s">
        <v>42</v>
      </c>
      <c r="D4186" s="18">
        <v>2015</v>
      </c>
      <c r="E4186" t="s">
        <v>44</v>
      </c>
      <c r="F4186" t="s">
        <v>452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 s="16">
        <v>4187</v>
      </c>
      <c r="B4187" t="s">
        <v>3226</v>
      </c>
      <c r="C4187" t="s">
        <v>47</v>
      </c>
      <c r="D4187" s="18">
        <v>2005</v>
      </c>
      <c r="E4187" t="s">
        <v>18</v>
      </c>
      <c r="F4187" t="s">
        <v>609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 s="16">
        <v>4188</v>
      </c>
      <c r="B4188" t="s">
        <v>3227</v>
      </c>
      <c r="C4188" t="s">
        <v>79</v>
      </c>
      <c r="D4188" s="1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 s="16">
        <v>4189</v>
      </c>
      <c r="B4189" t="s">
        <v>3228</v>
      </c>
      <c r="C4189" t="s">
        <v>79</v>
      </c>
      <c r="D4189" s="18">
        <v>1997</v>
      </c>
      <c r="E4189" t="s">
        <v>18</v>
      </c>
      <c r="F4189" t="s">
        <v>1877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 s="16">
        <v>4190</v>
      </c>
      <c r="B4190" t="s">
        <v>3229</v>
      </c>
      <c r="C4190" t="s">
        <v>79</v>
      </c>
      <c r="D4190" s="18">
        <v>1998</v>
      </c>
      <c r="E4190" t="s">
        <v>22</v>
      </c>
      <c r="F4190" t="s">
        <v>185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 s="16">
        <v>4191</v>
      </c>
      <c r="B4191" t="s">
        <v>3230</v>
      </c>
      <c r="C4191" t="s">
        <v>87</v>
      </c>
      <c r="D4191" s="18">
        <v>1999</v>
      </c>
      <c r="E4191" t="s">
        <v>28</v>
      </c>
      <c r="F4191" t="s">
        <v>2136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 s="16">
        <v>4192</v>
      </c>
      <c r="B4192" t="s">
        <v>3231</v>
      </c>
      <c r="C4192" t="s">
        <v>79</v>
      </c>
      <c r="D4192" s="18">
        <v>1997</v>
      </c>
      <c r="E4192" t="s">
        <v>31</v>
      </c>
      <c r="F4192" t="s">
        <v>609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 s="16">
        <v>4193</v>
      </c>
      <c r="B4193" t="s">
        <v>3232</v>
      </c>
      <c r="C4193" t="s">
        <v>12</v>
      </c>
      <c r="D4193" s="18">
        <v>2009</v>
      </c>
      <c r="E4193" t="s">
        <v>24</v>
      </c>
      <c r="F4193" t="s">
        <v>111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 s="16">
        <v>4194</v>
      </c>
      <c r="B4194" t="s">
        <v>3233</v>
      </c>
      <c r="C4194" t="s">
        <v>119</v>
      </c>
      <c r="D4194" s="18">
        <v>2010</v>
      </c>
      <c r="E4194" t="s">
        <v>33</v>
      </c>
      <c r="F4194" t="s">
        <v>111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 s="16">
        <v>4195</v>
      </c>
      <c r="B4195" t="s">
        <v>3234</v>
      </c>
      <c r="C4195" t="s">
        <v>39</v>
      </c>
      <c r="D4195" s="18">
        <v>2005</v>
      </c>
      <c r="E4195" t="s">
        <v>73</v>
      </c>
      <c r="F4195" t="s">
        <v>752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 s="16">
        <v>4196</v>
      </c>
      <c r="B4196" t="s">
        <v>1554</v>
      </c>
      <c r="C4196" t="s">
        <v>128</v>
      </c>
      <c r="D4196" s="18">
        <v>1987</v>
      </c>
      <c r="E4196" t="s">
        <v>44</v>
      </c>
      <c r="F4196" t="s">
        <v>62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 s="16">
        <v>4197</v>
      </c>
      <c r="B4197" t="s">
        <v>3235</v>
      </c>
      <c r="C4197" t="s">
        <v>39</v>
      </c>
      <c r="D4197" s="18">
        <v>2011</v>
      </c>
      <c r="E4197" t="s">
        <v>44</v>
      </c>
      <c r="F4197" t="s">
        <v>122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 s="16">
        <v>4198</v>
      </c>
      <c r="B4198" t="s">
        <v>2532</v>
      </c>
      <c r="C4198" t="s">
        <v>12</v>
      </c>
      <c r="D4198" s="18">
        <v>2009</v>
      </c>
      <c r="E4198" t="s">
        <v>2</v>
      </c>
      <c r="F4198" t="s">
        <v>452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 s="16">
        <v>4199</v>
      </c>
      <c r="B4199" t="s">
        <v>3236</v>
      </c>
      <c r="C4199" t="s">
        <v>47</v>
      </c>
      <c r="D4199" s="18">
        <v>2006</v>
      </c>
      <c r="E4199" t="s">
        <v>13</v>
      </c>
      <c r="F4199" t="s">
        <v>609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 s="16">
        <v>4200</v>
      </c>
      <c r="B4200" t="s">
        <v>1010</v>
      </c>
      <c r="C4200" t="s">
        <v>114</v>
      </c>
      <c r="D4200" s="18">
        <v>2006</v>
      </c>
      <c r="E4200" t="s">
        <v>18</v>
      </c>
      <c r="F4200" t="s">
        <v>111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5">
      <c r="A4201" s="16">
        <v>4201</v>
      </c>
      <c r="B4201" t="s">
        <v>2294</v>
      </c>
      <c r="C4201" t="s">
        <v>12</v>
      </c>
      <c r="D4201" s="18"/>
      <c r="E4201" t="s">
        <v>13</v>
      </c>
      <c r="F4201" t="s">
        <v>111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 s="16">
        <v>4202</v>
      </c>
      <c r="B4202" t="s">
        <v>2615</v>
      </c>
      <c r="C4202" t="s">
        <v>142</v>
      </c>
      <c r="D4202" s="18">
        <v>2015</v>
      </c>
      <c r="E4202" t="s">
        <v>13</v>
      </c>
      <c r="F4202" t="s">
        <v>111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 s="16">
        <v>4203</v>
      </c>
      <c r="B4203" t="s">
        <v>163</v>
      </c>
      <c r="C4203" t="s">
        <v>119</v>
      </c>
      <c r="D4203" s="18">
        <v>2011</v>
      </c>
      <c r="E4203" t="s">
        <v>13</v>
      </c>
      <c r="F4203" t="s">
        <v>111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 s="16">
        <v>4204</v>
      </c>
      <c r="B4204" t="s">
        <v>3237</v>
      </c>
      <c r="C4204" t="s">
        <v>87</v>
      </c>
      <c r="D4204" s="18">
        <v>1999</v>
      </c>
      <c r="E4204" t="s">
        <v>28</v>
      </c>
      <c r="F4204" t="s">
        <v>515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 s="16">
        <v>4205</v>
      </c>
      <c r="B4205" t="s">
        <v>3238</v>
      </c>
      <c r="C4205" t="s">
        <v>26</v>
      </c>
      <c r="D4205" s="18">
        <v>2007</v>
      </c>
      <c r="E4205" t="s">
        <v>44</v>
      </c>
      <c r="F4205" t="s">
        <v>62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 s="16">
        <v>4206</v>
      </c>
      <c r="B4206" t="s">
        <v>3239</v>
      </c>
      <c r="C4206" t="s">
        <v>39</v>
      </c>
      <c r="D4206" s="18">
        <v>2013</v>
      </c>
      <c r="E4206" t="s">
        <v>13</v>
      </c>
      <c r="F4206" t="s">
        <v>45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 s="16">
        <v>4207</v>
      </c>
      <c r="B4207" t="s">
        <v>3240</v>
      </c>
      <c r="C4207" t="s">
        <v>49</v>
      </c>
      <c r="D4207" s="18">
        <v>1995</v>
      </c>
      <c r="E4207" t="s">
        <v>28</v>
      </c>
      <c r="F4207" t="s">
        <v>1148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 s="16">
        <v>4208</v>
      </c>
      <c r="B4208" t="s">
        <v>3241</v>
      </c>
      <c r="C4208" t="s">
        <v>47</v>
      </c>
      <c r="D4208" s="18">
        <v>2005</v>
      </c>
      <c r="E4208" t="s">
        <v>13</v>
      </c>
      <c r="F4208" t="s">
        <v>185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 s="16">
        <v>4209</v>
      </c>
      <c r="B4209" t="s">
        <v>3242</v>
      </c>
      <c r="C4209" t="s">
        <v>119</v>
      </c>
      <c r="D4209" s="18">
        <v>2011</v>
      </c>
      <c r="E4209" t="s">
        <v>33</v>
      </c>
      <c r="F4209" t="s">
        <v>111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 s="16">
        <v>4210</v>
      </c>
      <c r="B4210" t="s">
        <v>1781</v>
      </c>
      <c r="C4210" t="s">
        <v>47</v>
      </c>
      <c r="D4210" s="18">
        <v>2009</v>
      </c>
      <c r="E4210" t="s">
        <v>18</v>
      </c>
      <c r="F4210" t="s">
        <v>386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 s="16">
        <v>4211</v>
      </c>
      <c r="B4211" t="s">
        <v>3243</v>
      </c>
      <c r="C4211" t="s">
        <v>47</v>
      </c>
      <c r="D4211" s="18">
        <v>2003</v>
      </c>
      <c r="E4211" t="s">
        <v>18</v>
      </c>
      <c r="F4211" t="s">
        <v>515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 s="16">
        <v>4212</v>
      </c>
      <c r="B4212" t="s">
        <v>2720</v>
      </c>
      <c r="C4212" t="s">
        <v>39</v>
      </c>
      <c r="D4212" s="18">
        <v>2014</v>
      </c>
      <c r="E4212" t="s">
        <v>13</v>
      </c>
      <c r="F4212" t="s">
        <v>111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 s="16">
        <v>4213</v>
      </c>
      <c r="B4213" t="s">
        <v>3244</v>
      </c>
      <c r="C4213" t="s">
        <v>56</v>
      </c>
      <c r="D4213" s="18">
        <v>2006</v>
      </c>
      <c r="E4213" t="s">
        <v>84</v>
      </c>
      <c r="F4213" t="s">
        <v>452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 s="16">
        <v>4214</v>
      </c>
      <c r="B4214" t="s">
        <v>3245</v>
      </c>
      <c r="C4214" t="s">
        <v>47</v>
      </c>
      <c r="D4214" s="18">
        <v>2005</v>
      </c>
      <c r="E4214" t="s">
        <v>28</v>
      </c>
      <c r="F4214" t="s">
        <v>62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 s="16">
        <v>4215</v>
      </c>
      <c r="B4215" t="s">
        <v>3246</v>
      </c>
      <c r="C4215" t="s">
        <v>66</v>
      </c>
      <c r="D4215" s="18">
        <v>2012</v>
      </c>
      <c r="E4215" t="s">
        <v>22</v>
      </c>
      <c r="F4215" t="s">
        <v>567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 s="16">
        <v>4216</v>
      </c>
      <c r="B4216" t="s">
        <v>3247</v>
      </c>
      <c r="C4216" t="s">
        <v>87</v>
      </c>
      <c r="D4216" s="18">
        <v>1996</v>
      </c>
      <c r="E4216" t="s">
        <v>13</v>
      </c>
      <c r="F4216" t="s">
        <v>111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 s="16">
        <v>4217</v>
      </c>
      <c r="B4217" t="s">
        <v>3248</v>
      </c>
      <c r="C4217" t="s">
        <v>12</v>
      </c>
      <c r="D4217" s="18">
        <v>2010</v>
      </c>
      <c r="E4217" t="s">
        <v>28</v>
      </c>
      <c r="F4217" t="s">
        <v>2164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 s="16">
        <v>4218</v>
      </c>
      <c r="B4218" t="s">
        <v>3249</v>
      </c>
      <c r="C4218" t="s">
        <v>56</v>
      </c>
      <c r="D4218" s="18">
        <v>2005</v>
      </c>
      <c r="E4218" t="s">
        <v>44</v>
      </c>
      <c r="F4218" t="s">
        <v>93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 s="16">
        <v>4219</v>
      </c>
      <c r="B4219" t="s">
        <v>2849</v>
      </c>
      <c r="C4219" t="s">
        <v>42</v>
      </c>
      <c r="D4219" s="18">
        <v>2011</v>
      </c>
      <c r="E4219" t="s">
        <v>18</v>
      </c>
      <c r="F4219" t="s">
        <v>386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 s="16">
        <v>4220</v>
      </c>
      <c r="B4220" t="s">
        <v>3250</v>
      </c>
      <c r="C4220" t="s">
        <v>26</v>
      </c>
      <c r="D4220" s="18">
        <v>2008</v>
      </c>
      <c r="E4220" t="s">
        <v>44</v>
      </c>
      <c r="F4220" t="s">
        <v>177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 s="16">
        <v>4221</v>
      </c>
      <c r="B4221" t="s">
        <v>3251</v>
      </c>
      <c r="C4221" t="s">
        <v>26</v>
      </c>
      <c r="D4221" s="18">
        <v>2007</v>
      </c>
      <c r="E4221" t="s">
        <v>24</v>
      </c>
      <c r="F4221" t="s">
        <v>2833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 s="16">
        <v>4222</v>
      </c>
      <c r="B4222" t="s">
        <v>3252</v>
      </c>
      <c r="C4222" t="s">
        <v>47</v>
      </c>
      <c r="D4222" s="18">
        <v>2004</v>
      </c>
      <c r="E4222" t="s">
        <v>73</v>
      </c>
      <c r="F4222" t="s">
        <v>129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 s="16">
        <v>4223</v>
      </c>
      <c r="B4223" t="s">
        <v>3253</v>
      </c>
      <c r="C4223" t="s">
        <v>148</v>
      </c>
      <c r="D4223" s="18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 s="16">
        <v>4224</v>
      </c>
      <c r="B4224" t="s">
        <v>3254</v>
      </c>
      <c r="C4224" t="s">
        <v>148</v>
      </c>
      <c r="D4224" s="18">
        <v>2004</v>
      </c>
      <c r="E4224" t="s">
        <v>44</v>
      </c>
      <c r="F4224" t="s">
        <v>185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 s="16">
        <v>4225</v>
      </c>
      <c r="B4225" t="s">
        <v>3255</v>
      </c>
      <c r="C4225" t="s">
        <v>26</v>
      </c>
      <c r="D4225" s="18">
        <v>2007</v>
      </c>
      <c r="E4225" t="s">
        <v>13</v>
      </c>
      <c r="F4225" t="s">
        <v>93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 s="16">
        <v>4226</v>
      </c>
      <c r="B4226" t="s">
        <v>3256</v>
      </c>
      <c r="C4226" t="s">
        <v>47</v>
      </c>
      <c r="D4226" s="18">
        <v>2002</v>
      </c>
      <c r="E4226" t="s">
        <v>13</v>
      </c>
      <c r="F4226" t="s">
        <v>62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 s="16">
        <v>4227</v>
      </c>
      <c r="B4227" t="s">
        <v>3257</v>
      </c>
      <c r="C4227" t="s">
        <v>47</v>
      </c>
      <c r="D4227" s="18">
        <v>2007</v>
      </c>
      <c r="E4227" t="s">
        <v>84</v>
      </c>
      <c r="F4227" t="s">
        <v>185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 s="16">
        <v>4228</v>
      </c>
      <c r="B4228" t="s">
        <v>2724</v>
      </c>
      <c r="C4228" t="s">
        <v>26</v>
      </c>
      <c r="D4228" s="18">
        <v>2008</v>
      </c>
      <c r="E4228" t="s">
        <v>2</v>
      </c>
      <c r="F4228" t="s">
        <v>261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 s="16">
        <v>4229</v>
      </c>
      <c r="B4229" t="s">
        <v>3258</v>
      </c>
      <c r="C4229" t="s">
        <v>56</v>
      </c>
      <c r="D4229" s="18">
        <v>2001</v>
      </c>
      <c r="E4229" t="s">
        <v>31</v>
      </c>
      <c r="F4229" t="s">
        <v>386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 s="16">
        <v>4230</v>
      </c>
      <c r="B4230" t="s">
        <v>2397</v>
      </c>
      <c r="C4230" t="s">
        <v>42</v>
      </c>
      <c r="D4230" s="18">
        <v>2007</v>
      </c>
      <c r="E4230" t="s">
        <v>18</v>
      </c>
      <c r="F4230" t="s">
        <v>386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 s="16">
        <v>4231</v>
      </c>
      <c r="B4231" t="s">
        <v>3259</v>
      </c>
      <c r="C4231" t="s">
        <v>56</v>
      </c>
      <c r="D4231" s="18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 s="16">
        <v>4232</v>
      </c>
      <c r="B4232" t="s">
        <v>1849</v>
      </c>
      <c r="C4232" t="s">
        <v>114</v>
      </c>
      <c r="D4232" s="18">
        <v>2005</v>
      </c>
      <c r="E4232" t="s">
        <v>31</v>
      </c>
      <c r="F4232" t="s">
        <v>386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 s="16">
        <v>4233</v>
      </c>
      <c r="B4233" t="s">
        <v>3260</v>
      </c>
      <c r="C4233" t="s">
        <v>56</v>
      </c>
      <c r="D4233" s="18">
        <v>2002</v>
      </c>
      <c r="E4233" t="s">
        <v>28</v>
      </c>
      <c r="F4233" t="s">
        <v>788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5">
      <c r="A4234" s="16">
        <v>4234</v>
      </c>
      <c r="B4234" t="s">
        <v>3261</v>
      </c>
      <c r="C4234" t="s">
        <v>128</v>
      </c>
      <c r="D4234" s="18"/>
      <c r="E4234" t="s">
        <v>44</v>
      </c>
      <c r="F4234" t="s">
        <v>129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 s="16">
        <v>4235</v>
      </c>
      <c r="B4235" t="s">
        <v>3262</v>
      </c>
      <c r="C4235" t="s">
        <v>12</v>
      </c>
      <c r="D4235" s="18">
        <v>2011</v>
      </c>
      <c r="E4235" t="s">
        <v>28</v>
      </c>
      <c r="F4235" t="s">
        <v>3263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 s="16">
        <v>4236</v>
      </c>
      <c r="B4236" t="s">
        <v>3264</v>
      </c>
      <c r="C4236" t="s">
        <v>87</v>
      </c>
      <c r="D4236" s="18">
        <v>1999</v>
      </c>
      <c r="E4236" t="s">
        <v>13</v>
      </c>
      <c r="F4236" t="s">
        <v>93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 s="16">
        <v>4237</v>
      </c>
      <c r="B4237" t="s">
        <v>2520</v>
      </c>
      <c r="C4237" t="s">
        <v>12</v>
      </c>
      <c r="D4237" s="18">
        <v>2007</v>
      </c>
      <c r="E4237" t="s">
        <v>44</v>
      </c>
      <c r="F4237" t="s">
        <v>261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 s="16">
        <v>4238</v>
      </c>
      <c r="B4238" t="s">
        <v>3265</v>
      </c>
      <c r="C4238" t="s">
        <v>42</v>
      </c>
      <c r="D4238" s="18">
        <v>2011</v>
      </c>
      <c r="E4238" t="s">
        <v>31</v>
      </c>
      <c r="F4238" t="s">
        <v>207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 s="16">
        <v>4239</v>
      </c>
      <c r="B4239" t="s">
        <v>3266</v>
      </c>
      <c r="C4239" t="s">
        <v>56</v>
      </c>
      <c r="D4239" s="18">
        <v>2005</v>
      </c>
      <c r="E4239" t="s">
        <v>2</v>
      </c>
      <c r="F4239" t="s">
        <v>452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 s="16">
        <v>4240</v>
      </c>
      <c r="B4240" t="s">
        <v>3267</v>
      </c>
      <c r="C4240" t="s">
        <v>47</v>
      </c>
      <c r="D4240" s="18">
        <v>2002</v>
      </c>
      <c r="E4240" t="s">
        <v>44</v>
      </c>
      <c r="F4240" t="s">
        <v>3268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 s="16">
        <v>4241</v>
      </c>
      <c r="B4241" t="s">
        <v>3269</v>
      </c>
      <c r="C4241" t="s">
        <v>131</v>
      </c>
      <c r="D4241" s="18">
        <v>2007</v>
      </c>
      <c r="E4241" t="s">
        <v>31</v>
      </c>
      <c r="F4241" t="s">
        <v>60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 s="16">
        <v>4242</v>
      </c>
      <c r="B4242" t="s">
        <v>3270</v>
      </c>
      <c r="C4242" t="s">
        <v>49</v>
      </c>
      <c r="D4242" s="18">
        <v>1992</v>
      </c>
      <c r="E4242" t="s">
        <v>13</v>
      </c>
      <c r="F4242" t="s">
        <v>297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 s="16">
        <v>4243</v>
      </c>
      <c r="B4243" t="s">
        <v>3271</v>
      </c>
      <c r="C4243" t="s">
        <v>47</v>
      </c>
      <c r="D4243" s="18">
        <v>2001</v>
      </c>
      <c r="E4243" t="s">
        <v>213</v>
      </c>
      <c r="F4243" t="s">
        <v>386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 s="16">
        <v>4244</v>
      </c>
      <c r="B4244" t="s">
        <v>3272</v>
      </c>
      <c r="C4244" t="s">
        <v>49</v>
      </c>
      <c r="D4244" s="18">
        <v>1993</v>
      </c>
      <c r="E4244" t="s">
        <v>2</v>
      </c>
      <c r="F4244" t="s">
        <v>297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 s="16">
        <v>4245</v>
      </c>
      <c r="B4245" t="s">
        <v>3273</v>
      </c>
      <c r="C4245" t="s">
        <v>56</v>
      </c>
      <c r="D4245" s="18">
        <v>2002</v>
      </c>
      <c r="E4245" t="s">
        <v>2</v>
      </c>
      <c r="F4245" t="s">
        <v>62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 s="16">
        <v>4246</v>
      </c>
      <c r="B4246" t="s">
        <v>1066</v>
      </c>
      <c r="C4246" t="s">
        <v>119</v>
      </c>
      <c r="D4246" s="18">
        <v>2014</v>
      </c>
      <c r="E4246" t="s">
        <v>31</v>
      </c>
      <c r="F4246" t="s">
        <v>108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 s="16">
        <v>4247</v>
      </c>
      <c r="B4247" t="s">
        <v>2771</v>
      </c>
      <c r="C4247" t="s">
        <v>42</v>
      </c>
      <c r="D4247" s="18">
        <v>2011</v>
      </c>
      <c r="E4247" t="s">
        <v>31</v>
      </c>
      <c r="F4247" t="s">
        <v>386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 s="16">
        <v>4248</v>
      </c>
      <c r="B4248" t="s">
        <v>2591</v>
      </c>
      <c r="C4248" t="s">
        <v>56</v>
      </c>
      <c r="D4248" s="18">
        <v>2004</v>
      </c>
      <c r="E4248" t="s">
        <v>2</v>
      </c>
      <c r="F4248" t="s">
        <v>386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 s="16">
        <v>4249</v>
      </c>
      <c r="B4249" t="s">
        <v>3274</v>
      </c>
      <c r="C4249" t="s">
        <v>66</v>
      </c>
      <c r="D4249" s="18">
        <v>2012</v>
      </c>
      <c r="E4249" t="s">
        <v>44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 s="16">
        <v>4250</v>
      </c>
      <c r="B4250" t="s">
        <v>2060</v>
      </c>
      <c r="C4250" t="s">
        <v>26</v>
      </c>
      <c r="D4250" s="18">
        <v>2008</v>
      </c>
      <c r="E4250" t="s">
        <v>213</v>
      </c>
      <c r="F4250" t="s">
        <v>45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 s="16">
        <v>4251</v>
      </c>
      <c r="B4251" t="s">
        <v>3275</v>
      </c>
      <c r="C4251" t="s">
        <v>131</v>
      </c>
      <c r="D4251" s="18">
        <v>2006</v>
      </c>
      <c r="E4251" t="s">
        <v>18</v>
      </c>
      <c r="F4251" t="s">
        <v>60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 s="16">
        <v>4252</v>
      </c>
      <c r="B4252" t="s">
        <v>2784</v>
      </c>
      <c r="C4252" t="s">
        <v>26</v>
      </c>
      <c r="D4252" s="18">
        <v>2008</v>
      </c>
      <c r="E4252" t="s">
        <v>2</v>
      </c>
      <c r="F4252" t="s">
        <v>45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 s="16">
        <v>4253</v>
      </c>
      <c r="B4253" t="s">
        <v>3276</v>
      </c>
      <c r="C4253" t="s">
        <v>47</v>
      </c>
      <c r="D4253" s="18">
        <v>2007</v>
      </c>
      <c r="E4253" t="s">
        <v>28</v>
      </c>
      <c r="F4253" t="s">
        <v>60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 s="16">
        <v>4254</v>
      </c>
      <c r="B4254" t="s">
        <v>3277</v>
      </c>
      <c r="C4254" t="s">
        <v>47</v>
      </c>
      <c r="D4254" s="18">
        <v>2005</v>
      </c>
      <c r="E4254" t="s">
        <v>31</v>
      </c>
      <c r="F4254" t="s">
        <v>93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 s="16">
        <v>4255</v>
      </c>
      <c r="B4255" t="s">
        <v>3278</v>
      </c>
      <c r="C4255" t="s">
        <v>12</v>
      </c>
      <c r="D4255" s="18">
        <v>2010</v>
      </c>
      <c r="E4255" t="s">
        <v>13</v>
      </c>
      <c r="F4255" t="s">
        <v>185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 s="16">
        <v>4256</v>
      </c>
      <c r="B4256" t="s">
        <v>3279</v>
      </c>
      <c r="C4256" t="s">
        <v>26</v>
      </c>
      <c r="D4256" s="18">
        <v>2011</v>
      </c>
      <c r="E4256" t="s">
        <v>44</v>
      </c>
      <c r="F4256" t="s">
        <v>62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 s="16">
        <v>4257</v>
      </c>
      <c r="B4257" t="s">
        <v>3280</v>
      </c>
      <c r="C4257" t="s">
        <v>47</v>
      </c>
      <c r="D4257" s="18">
        <v>2005</v>
      </c>
      <c r="E4257" t="s">
        <v>73</v>
      </c>
      <c r="F4257" t="s">
        <v>129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 s="16">
        <v>4258</v>
      </c>
      <c r="B4258" t="s">
        <v>3281</v>
      </c>
      <c r="C4258" t="s">
        <v>56</v>
      </c>
      <c r="D4258" s="18">
        <v>2001</v>
      </c>
      <c r="E4258" t="s">
        <v>2</v>
      </c>
      <c r="F4258" t="s">
        <v>386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 s="16">
        <v>4259</v>
      </c>
      <c r="B4259" t="s">
        <v>2724</v>
      </c>
      <c r="C4259" t="s">
        <v>42</v>
      </c>
      <c r="D4259" s="18">
        <v>2008</v>
      </c>
      <c r="E4259" t="s">
        <v>2</v>
      </c>
      <c r="F4259" t="s">
        <v>261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 s="16">
        <v>4260</v>
      </c>
      <c r="B4260" t="s">
        <v>3282</v>
      </c>
      <c r="C4260" t="s">
        <v>87</v>
      </c>
      <c r="D4260" s="18">
        <v>1999</v>
      </c>
      <c r="E4260" t="s">
        <v>18</v>
      </c>
      <c r="F4260" t="s">
        <v>609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 s="16">
        <v>4261</v>
      </c>
      <c r="B4261" t="s">
        <v>3283</v>
      </c>
      <c r="C4261" t="s">
        <v>131</v>
      </c>
      <c r="D4261" s="18">
        <v>2006</v>
      </c>
      <c r="E4261" t="s">
        <v>31</v>
      </c>
      <c r="F4261" t="s">
        <v>93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 s="16">
        <v>4262</v>
      </c>
      <c r="B4262" t="s">
        <v>3284</v>
      </c>
      <c r="C4262" t="s">
        <v>26</v>
      </c>
      <c r="D4262" s="18">
        <v>2008</v>
      </c>
      <c r="E4262" t="s">
        <v>84</v>
      </c>
      <c r="F4262" t="s">
        <v>386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 s="16">
        <v>4263</v>
      </c>
      <c r="B4263" t="s">
        <v>3285</v>
      </c>
      <c r="C4263" t="s">
        <v>66</v>
      </c>
      <c r="D4263" s="18">
        <v>2016</v>
      </c>
      <c r="E4263" t="s">
        <v>44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 s="16">
        <v>4264</v>
      </c>
      <c r="B4264" t="s">
        <v>3286</v>
      </c>
      <c r="C4264" t="s">
        <v>87</v>
      </c>
      <c r="D4264" s="18">
        <v>1996</v>
      </c>
      <c r="E4264" t="s">
        <v>13</v>
      </c>
      <c r="F4264" t="s">
        <v>60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 s="16">
        <v>4265</v>
      </c>
      <c r="B4265" t="s">
        <v>3211</v>
      </c>
      <c r="C4265" t="s">
        <v>39</v>
      </c>
      <c r="D4265" s="18">
        <v>2013</v>
      </c>
      <c r="E4265" t="s">
        <v>44</v>
      </c>
      <c r="F4265" t="s">
        <v>62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 s="16">
        <v>4266</v>
      </c>
      <c r="B4266" t="s">
        <v>2485</v>
      </c>
      <c r="C4266" t="s">
        <v>47</v>
      </c>
      <c r="D4266" s="18">
        <v>2005</v>
      </c>
      <c r="E4266" t="s">
        <v>31</v>
      </c>
      <c r="F4266" t="s">
        <v>93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 s="16">
        <v>4267</v>
      </c>
      <c r="B4267" t="s">
        <v>3287</v>
      </c>
      <c r="C4267" t="s">
        <v>42</v>
      </c>
      <c r="D4267" s="18">
        <v>2011</v>
      </c>
      <c r="E4267" t="s">
        <v>13</v>
      </c>
      <c r="F4267" t="s">
        <v>122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 s="16">
        <v>4268</v>
      </c>
      <c r="B4268" t="s">
        <v>1724</v>
      </c>
      <c r="C4268" t="s">
        <v>142</v>
      </c>
      <c r="D4268" s="18">
        <v>2014</v>
      </c>
      <c r="E4268" t="s">
        <v>13</v>
      </c>
      <c r="F4268" t="s">
        <v>111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 s="16">
        <v>4269</v>
      </c>
      <c r="B4269" t="s">
        <v>3288</v>
      </c>
      <c r="C4269" t="s">
        <v>128</v>
      </c>
      <c r="D4269" s="18">
        <v>1983</v>
      </c>
      <c r="E4269" t="s">
        <v>44</v>
      </c>
      <c r="F4269" t="s">
        <v>129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 s="16">
        <v>4270</v>
      </c>
      <c r="B4270" t="s">
        <v>3289</v>
      </c>
      <c r="C4270" t="s">
        <v>47</v>
      </c>
      <c r="D4270" s="18">
        <v>2002</v>
      </c>
      <c r="E4270" t="s">
        <v>44</v>
      </c>
      <c r="F4270" t="s">
        <v>60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 s="16">
        <v>4271</v>
      </c>
      <c r="B4271" t="s">
        <v>3290</v>
      </c>
      <c r="C4271" t="s">
        <v>47</v>
      </c>
      <c r="D4271" s="18">
        <v>2003</v>
      </c>
      <c r="E4271" t="s">
        <v>28</v>
      </c>
      <c r="F4271" t="s">
        <v>60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 s="16">
        <v>4272</v>
      </c>
      <c r="B4272" t="s">
        <v>3291</v>
      </c>
      <c r="C4272" t="s">
        <v>56</v>
      </c>
      <c r="D4272" s="18">
        <v>2001</v>
      </c>
      <c r="E4272" t="s">
        <v>44</v>
      </c>
      <c r="F4272" t="s">
        <v>386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 s="16">
        <v>4273</v>
      </c>
      <c r="B4273" t="s">
        <v>822</v>
      </c>
      <c r="C4273" t="s">
        <v>56</v>
      </c>
      <c r="D4273" s="18">
        <v>2003</v>
      </c>
      <c r="E4273" t="s">
        <v>18</v>
      </c>
      <c r="F4273" t="s">
        <v>261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 s="16">
        <v>4274</v>
      </c>
      <c r="B4274" t="s">
        <v>2071</v>
      </c>
      <c r="C4274" t="s">
        <v>42</v>
      </c>
      <c r="D4274" s="18">
        <v>2009</v>
      </c>
      <c r="E4274" t="s">
        <v>44</v>
      </c>
      <c r="F4274" t="s">
        <v>197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 s="16">
        <v>4275</v>
      </c>
      <c r="B4275" t="s">
        <v>1412</v>
      </c>
      <c r="C4275" t="s">
        <v>42</v>
      </c>
      <c r="D4275" s="18">
        <v>2015</v>
      </c>
      <c r="E4275" t="s">
        <v>33</v>
      </c>
      <c r="F4275" t="s">
        <v>1831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 s="16">
        <v>4276</v>
      </c>
      <c r="B4276" t="s">
        <v>3292</v>
      </c>
      <c r="C4276" t="s">
        <v>26</v>
      </c>
      <c r="D4276" s="18">
        <v>2006</v>
      </c>
      <c r="E4276" t="s">
        <v>73</v>
      </c>
      <c r="F4276" t="s">
        <v>122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 s="16">
        <v>4277</v>
      </c>
      <c r="B4277" t="s">
        <v>560</v>
      </c>
      <c r="C4277" t="s">
        <v>12</v>
      </c>
      <c r="D4277" s="18">
        <v>2011</v>
      </c>
      <c r="E4277" t="s">
        <v>13</v>
      </c>
      <c r="F4277" t="s">
        <v>111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 s="16">
        <v>4278</v>
      </c>
      <c r="B4278" t="s">
        <v>2328</v>
      </c>
      <c r="C4278" t="s">
        <v>26</v>
      </c>
      <c r="D4278" s="18">
        <v>2009</v>
      </c>
      <c r="E4278" t="s">
        <v>28</v>
      </c>
      <c r="F4278" t="s">
        <v>207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 s="16">
        <v>4279</v>
      </c>
      <c r="B4279" t="s">
        <v>1581</v>
      </c>
      <c r="C4279" t="s">
        <v>142</v>
      </c>
      <c r="D4279" s="18">
        <v>2015</v>
      </c>
      <c r="E4279" t="s">
        <v>44</v>
      </c>
      <c r="F4279" t="s">
        <v>207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 s="16">
        <v>4280</v>
      </c>
      <c r="B4280" t="s">
        <v>3293</v>
      </c>
      <c r="C4280" t="s">
        <v>26</v>
      </c>
      <c r="D4280" s="18">
        <v>2011</v>
      </c>
      <c r="E4280" t="s">
        <v>28</v>
      </c>
      <c r="F4280" t="s">
        <v>386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 s="16">
        <v>4281</v>
      </c>
      <c r="B4281" t="s">
        <v>2635</v>
      </c>
      <c r="C4281" t="s">
        <v>47</v>
      </c>
      <c r="D4281" s="18">
        <v>2009</v>
      </c>
      <c r="E4281" t="s">
        <v>2</v>
      </c>
      <c r="F4281" t="s">
        <v>60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 s="16">
        <v>4282</v>
      </c>
      <c r="B4282" t="s">
        <v>3294</v>
      </c>
      <c r="C4282" t="s">
        <v>47</v>
      </c>
      <c r="D4282" s="18">
        <v>2002</v>
      </c>
      <c r="E4282" t="s">
        <v>28</v>
      </c>
      <c r="F4282" t="s">
        <v>1148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 s="16">
        <v>4283</v>
      </c>
      <c r="B4283" t="s">
        <v>2448</v>
      </c>
      <c r="C4283" t="s">
        <v>39</v>
      </c>
      <c r="D4283" s="18">
        <v>2008</v>
      </c>
      <c r="E4283" t="s">
        <v>213</v>
      </c>
      <c r="F4283" t="s">
        <v>111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 s="16">
        <v>4284</v>
      </c>
      <c r="B4284" t="s">
        <v>3013</v>
      </c>
      <c r="C4284" t="s">
        <v>131</v>
      </c>
      <c r="D4284" s="18">
        <v>2006</v>
      </c>
      <c r="E4284" t="s">
        <v>44</v>
      </c>
      <c r="F4284" t="s">
        <v>224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 s="16">
        <v>4285</v>
      </c>
      <c r="B4285" t="s">
        <v>3184</v>
      </c>
      <c r="C4285" t="s">
        <v>39</v>
      </c>
      <c r="D4285" s="18">
        <v>2015</v>
      </c>
      <c r="E4285" t="s">
        <v>44</v>
      </c>
      <c r="F4285" t="s">
        <v>62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 s="16">
        <v>4286</v>
      </c>
      <c r="B4286" t="s">
        <v>2656</v>
      </c>
      <c r="C4286" t="s">
        <v>39</v>
      </c>
      <c r="D4286" s="18">
        <v>2007</v>
      </c>
      <c r="E4286" t="s">
        <v>44</v>
      </c>
      <c r="F4286" t="s">
        <v>122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 s="16">
        <v>4287</v>
      </c>
      <c r="B4287" t="s">
        <v>3295</v>
      </c>
      <c r="C4287" t="s">
        <v>87</v>
      </c>
      <c r="D4287" s="18">
        <v>2000</v>
      </c>
      <c r="E4287" t="s">
        <v>18</v>
      </c>
      <c r="F4287" t="s">
        <v>62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 s="16">
        <v>4288</v>
      </c>
      <c r="B4288" t="s">
        <v>3296</v>
      </c>
      <c r="C4288" t="s">
        <v>12</v>
      </c>
      <c r="D4288" s="18">
        <v>2010</v>
      </c>
      <c r="E4288" t="s">
        <v>44</v>
      </c>
      <c r="F4288" t="s">
        <v>207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 s="16">
        <v>4289</v>
      </c>
      <c r="B4289" t="s">
        <v>3297</v>
      </c>
      <c r="C4289" t="s">
        <v>694</v>
      </c>
      <c r="D4289" s="18">
        <v>2015</v>
      </c>
      <c r="E4289" t="s">
        <v>22</v>
      </c>
      <c r="F4289" t="s">
        <v>297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 s="16">
        <v>4290</v>
      </c>
      <c r="B4290" t="s">
        <v>3298</v>
      </c>
      <c r="C4290" t="s">
        <v>87</v>
      </c>
      <c r="D4290" s="18">
        <v>1999</v>
      </c>
      <c r="E4290" t="s">
        <v>73</v>
      </c>
      <c r="F4290" t="s">
        <v>199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 s="16">
        <v>4291</v>
      </c>
      <c r="B4291" t="s">
        <v>3299</v>
      </c>
      <c r="C4291" t="s">
        <v>47</v>
      </c>
      <c r="D4291" s="18">
        <v>2005</v>
      </c>
      <c r="E4291" t="s">
        <v>31</v>
      </c>
      <c r="F4291" t="s">
        <v>3300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 s="16">
        <v>4292</v>
      </c>
      <c r="B4292" t="s">
        <v>3301</v>
      </c>
      <c r="C4292" t="s">
        <v>131</v>
      </c>
      <c r="D4292" s="18">
        <v>2007</v>
      </c>
      <c r="E4292" t="s">
        <v>18</v>
      </c>
      <c r="F4292" t="s">
        <v>111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 s="16">
        <v>4293</v>
      </c>
      <c r="B4293" t="s">
        <v>1327</v>
      </c>
      <c r="C4293" t="s">
        <v>39</v>
      </c>
      <c r="D4293" s="18">
        <v>2006</v>
      </c>
      <c r="E4293" t="s">
        <v>13</v>
      </c>
      <c r="F4293" t="s">
        <v>111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 s="16">
        <v>4294</v>
      </c>
      <c r="B4294" t="s">
        <v>3302</v>
      </c>
      <c r="C4294" t="s">
        <v>39</v>
      </c>
      <c r="D4294" s="18">
        <v>2009</v>
      </c>
      <c r="E4294" t="s">
        <v>18</v>
      </c>
      <c r="F4294" t="s">
        <v>93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 s="16">
        <v>4295</v>
      </c>
      <c r="B4295" t="s">
        <v>605</v>
      </c>
      <c r="C4295" t="s">
        <v>49</v>
      </c>
      <c r="D4295" s="18">
        <v>1994</v>
      </c>
      <c r="E4295" t="s">
        <v>31</v>
      </c>
      <c r="F4295" t="s">
        <v>1625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 s="16">
        <v>4296</v>
      </c>
      <c r="B4296" t="s">
        <v>3303</v>
      </c>
      <c r="C4296" t="s">
        <v>47</v>
      </c>
      <c r="D4296" s="18">
        <v>2002</v>
      </c>
      <c r="E4296" t="s">
        <v>22</v>
      </c>
      <c r="F4296" t="s">
        <v>129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 s="16">
        <v>4297</v>
      </c>
      <c r="B4297" t="s">
        <v>1752</v>
      </c>
      <c r="C4297" t="s">
        <v>39</v>
      </c>
      <c r="D4297" s="18">
        <v>2013</v>
      </c>
      <c r="E4297" t="s">
        <v>2</v>
      </c>
      <c r="F4297" t="s">
        <v>93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 s="16">
        <v>4298</v>
      </c>
      <c r="B4298" t="s">
        <v>3304</v>
      </c>
      <c r="C4298" t="s">
        <v>56</v>
      </c>
      <c r="D4298" s="1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 s="16">
        <v>4299</v>
      </c>
      <c r="B4299" t="s">
        <v>3305</v>
      </c>
      <c r="C4299" t="s">
        <v>42</v>
      </c>
      <c r="D4299" s="18">
        <v>2010</v>
      </c>
      <c r="E4299" t="s">
        <v>22</v>
      </c>
      <c r="F4299" t="s">
        <v>752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 s="16">
        <v>4300</v>
      </c>
      <c r="B4300" t="s">
        <v>2279</v>
      </c>
      <c r="C4300" t="s">
        <v>12</v>
      </c>
      <c r="D4300" s="18">
        <v>2009</v>
      </c>
      <c r="E4300" t="s">
        <v>84</v>
      </c>
      <c r="F4300" t="s">
        <v>62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 s="16">
        <v>4301</v>
      </c>
      <c r="B4301" t="s">
        <v>3306</v>
      </c>
      <c r="C4301" t="s">
        <v>66</v>
      </c>
      <c r="D4301" s="18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 s="16">
        <v>4302</v>
      </c>
      <c r="B4302" t="s">
        <v>2859</v>
      </c>
      <c r="C4302" t="s">
        <v>39</v>
      </c>
      <c r="D4302" s="18">
        <v>2010</v>
      </c>
      <c r="E4302" t="s">
        <v>44</v>
      </c>
      <c r="F4302" t="s">
        <v>111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 s="16">
        <v>4303</v>
      </c>
      <c r="B4303" t="s">
        <v>3307</v>
      </c>
      <c r="C4303" t="s">
        <v>114</v>
      </c>
      <c r="D4303" s="18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 s="16">
        <v>4304</v>
      </c>
      <c r="B4304" t="s">
        <v>3308</v>
      </c>
      <c r="C4304" t="s">
        <v>12</v>
      </c>
      <c r="D4304" s="18">
        <v>2010</v>
      </c>
      <c r="E4304" t="s">
        <v>28</v>
      </c>
      <c r="F4304" t="s">
        <v>452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 s="16">
        <v>4305</v>
      </c>
      <c r="B4305" t="s">
        <v>1684</v>
      </c>
      <c r="C4305" t="s">
        <v>87</v>
      </c>
      <c r="D4305" s="18">
        <v>1995</v>
      </c>
      <c r="E4305" t="s">
        <v>33</v>
      </c>
      <c r="F4305" t="s">
        <v>60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 s="16">
        <v>4306</v>
      </c>
      <c r="B4306" t="s">
        <v>2265</v>
      </c>
      <c r="C4306" t="s">
        <v>12</v>
      </c>
      <c r="D4306" s="18">
        <v>2007</v>
      </c>
      <c r="E4306" t="s">
        <v>44</v>
      </c>
      <c r="F4306" t="s">
        <v>452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 s="16">
        <v>4307</v>
      </c>
      <c r="B4307" t="s">
        <v>3309</v>
      </c>
      <c r="C4307" t="s">
        <v>42</v>
      </c>
      <c r="D4307" s="18">
        <v>2011</v>
      </c>
      <c r="E4307" t="s">
        <v>31</v>
      </c>
      <c r="F4307" t="s">
        <v>386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 s="16">
        <v>4308</v>
      </c>
      <c r="B4308" t="s">
        <v>3310</v>
      </c>
      <c r="C4308" t="s">
        <v>42</v>
      </c>
      <c r="D4308" s="18">
        <v>2011</v>
      </c>
      <c r="E4308" t="s">
        <v>28</v>
      </c>
      <c r="F4308" t="s">
        <v>60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 s="16">
        <v>4309</v>
      </c>
      <c r="B4309" t="s">
        <v>3311</v>
      </c>
      <c r="C4309" t="s">
        <v>694</v>
      </c>
      <c r="D4309" s="18">
        <v>2015</v>
      </c>
      <c r="E4309" t="s">
        <v>28</v>
      </c>
      <c r="F4309" t="s">
        <v>2321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 s="16">
        <v>4310</v>
      </c>
      <c r="B4310" t="s">
        <v>2242</v>
      </c>
      <c r="C4310" t="s">
        <v>42</v>
      </c>
      <c r="D4310" s="18">
        <v>2009</v>
      </c>
      <c r="E4310" t="s">
        <v>22</v>
      </c>
      <c r="F4310" t="s">
        <v>297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 s="16">
        <v>4311</v>
      </c>
      <c r="B4311" t="s">
        <v>2028</v>
      </c>
      <c r="C4311" t="s">
        <v>142</v>
      </c>
      <c r="D4311" s="18">
        <v>2014</v>
      </c>
      <c r="E4311" t="s">
        <v>44</v>
      </c>
      <c r="F4311" t="s">
        <v>193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 s="16">
        <v>4312</v>
      </c>
      <c r="B4312" t="s">
        <v>3312</v>
      </c>
      <c r="C4312" t="s">
        <v>131</v>
      </c>
      <c r="D4312" s="18">
        <v>2009</v>
      </c>
      <c r="E4312" t="s">
        <v>44</v>
      </c>
      <c r="F4312" t="s">
        <v>2012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 s="16">
        <v>4313</v>
      </c>
      <c r="B4313" t="s">
        <v>3313</v>
      </c>
      <c r="C4313" t="s">
        <v>56</v>
      </c>
      <c r="D4313" s="18">
        <v>2005</v>
      </c>
      <c r="E4313" t="s">
        <v>2</v>
      </c>
      <c r="F4313" t="s">
        <v>386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 s="16">
        <v>4314</v>
      </c>
      <c r="B4314" t="s">
        <v>3314</v>
      </c>
      <c r="C4314" t="s">
        <v>694</v>
      </c>
      <c r="D4314" s="18">
        <v>2013</v>
      </c>
      <c r="E4314" t="s">
        <v>22</v>
      </c>
      <c r="F4314" t="s">
        <v>297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 s="16">
        <v>4315</v>
      </c>
      <c r="B4315" t="s">
        <v>552</v>
      </c>
      <c r="C4315" t="s">
        <v>87</v>
      </c>
      <c r="D4315" s="18">
        <v>1999</v>
      </c>
      <c r="E4315" t="s">
        <v>31</v>
      </c>
      <c r="F4315" t="s">
        <v>129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 s="16">
        <v>4316</v>
      </c>
      <c r="B4316" t="s">
        <v>1840</v>
      </c>
      <c r="C4316" t="s">
        <v>66</v>
      </c>
      <c r="D4316" s="18">
        <v>2014</v>
      </c>
      <c r="E4316" t="s">
        <v>44</v>
      </c>
      <c r="F4316" t="s">
        <v>207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 s="16">
        <v>4317</v>
      </c>
      <c r="B4317" t="s">
        <v>3315</v>
      </c>
      <c r="C4317" t="s">
        <v>12</v>
      </c>
      <c r="D4317" s="18">
        <v>2007</v>
      </c>
      <c r="E4317" t="s">
        <v>84</v>
      </c>
      <c r="F4317" t="s">
        <v>62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 s="16">
        <v>4318</v>
      </c>
      <c r="B4318" t="s">
        <v>3316</v>
      </c>
      <c r="C4318" t="s">
        <v>49</v>
      </c>
      <c r="D4318" s="18">
        <v>1996</v>
      </c>
      <c r="E4318" t="s">
        <v>13</v>
      </c>
      <c r="F4318" t="s">
        <v>185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 s="16">
        <v>4319</v>
      </c>
      <c r="B4319" t="s">
        <v>2131</v>
      </c>
      <c r="C4319" t="s">
        <v>68</v>
      </c>
      <c r="D4319" s="18">
        <v>2014</v>
      </c>
      <c r="E4319" t="s">
        <v>84</v>
      </c>
      <c r="F4319" t="s">
        <v>3317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 s="16">
        <v>4320</v>
      </c>
      <c r="B4320" t="s">
        <v>3318</v>
      </c>
      <c r="C4320" t="s">
        <v>47</v>
      </c>
      <c r="D4320" s="18">
        <v>2005</v>
      </c>
      <c r="E4320" t="s">
        <v>13</v>
      </c>
      <c r="F4320" t="s">
        <v>185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 s="16">
        <v>4321</v>
      </c>
      <c r="B4321" t="s">
        <v>447</v>
      </c>
      <c r="C4321" t="s">
        <v>148</v>
      </c>
      <c r="D4321" s="18">
        <v>2003</v>
      </c>
      <c r="E4321" t="s">
        <v>44</v>
      </c>
      <c r="F4321" t="s">
        <v>129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 s="16">
        <v>4322</v>
      </c>
      <c r="B4322" t="s">
        <v>3086</v>
      </c>
      <c r="C4322" t="s">
        <v>12</v>
      </c>
      <c r="D4322" s="18">
        <v>2008</v>
      </c>
      <c r="E4322" t="s">
        <v>2</v>
      </c>
      <c r="F4322" t="s">
        <v>261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 s="16">
        <v>4323</v>
      </c>
      <c r="B4323" t="s">
        <v>1233</v>
      </c>
      <c r="C4323" t="s">
        <v>114</v>
      </c>
      <c r="D4323" s="18">
        <v>2004</v>
      </c>
      <c r="E4323" t="s">
        <v>18</v>
      </c>
      <c r="F4323" t="s">
        <v>111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 s="16">
        <v>4324</v>
      </c>
      <c r="B4324" t="s">
        <v>3319</v>
      </c>
      <c r="C4324" t="s">
        <v>49</v>
      </c>
      <c r="D4324" s="18">
        <v>1995</v>
      </c>
      <c r="E4324" t="s">
        <v>13</v>
      </c>
      <c r="F4324" t="s">
        <v>3320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 s="16">
        <v>4325</v>
      </c>
      <c r="B4325" t="s">
        <v>3321</v>
      </c>
      <c r="C4325" t="s">
        <v>26</v>
      </c>
      <c r="D4325" s="18">
        <v>2007</v>
      </c>
      <c r="E4325" t="s">
        <v>24</v>
      </c>
      <c r="F4325" t="s">
        <v>511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 s="16">
        <v>4326</v>
      </c>
      <c r="B4326" t="s">
        <v>3322</v>
      </c>
      <c r="C4326" t="s">
        <v>148</v>
      </c>
      <c r="D4326" s="18">
        <v>2002</v>
      </c>
      <c r="E4326" t="s">
        <v>22</v>
      </c>
      <c r="F4326" t="s">
        <v>788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 s="16">
        <v>4327</v>
      </c>
      <c r="B4327" t="s">
        <v>3323</v>
      </c>
      <c r="C4327" t="s">
        <v>26</v>
      </c>
      <c r="D4327" s="18">
        <v>2012</v>
      </c>
      <c r="E4327" t="s">
        <v>28</v>
      </c>
      <c r="F4327" t="s">
        <v>62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 s="16">
        <v>4328</v>
      </c>
      <c r="B4328" t="s">
        <v>3324</v>
      </c>
      <c r="C4328" t="s">
        <v>47</v>
      </c>
      <c r="D4328" s="18">
        <v>2002</v>
      </c>
      <c r="E4328" t="s">
        <v>44</v>
      </c>
      <c r="F4328" t="s">
        <v>3325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 s="16">
        <v>4329</v>
      </c>
      <c r="B4329" t="s">
        <v>3326</v>
      </c>
      <c r="C4329" t="s">
        <v>694</v>
      </c>
      <c r="D4329" s="18">
        <v>2012</v>
      </c>
      <c r="E4329" t="s">
        <v>31</v>
      </c>
      <c r="F4329" t="s">
        <v>60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 s="16">
        <v>4330</v>
      </c>
      <c r="B4330" t="s">
        <v>482</v>
      </c>
      <c r="C4330" t="s">
        <v>12</v>
      </c>
      <c r="D4330" s="18">
        <v>2012</v>
      </c>
      <c r="E4330" t="s">
        <v>13</v>
      </c>
      <c r="F4330" t="s">
        <v>45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 s="16">
        <v>4331</v>
      </c>
      <c r="B4331" t="s">
        <v>3327</v>
      </c>
      <c r="C4331" t="s">
        <v>66</v>
      </c>
      <c r="D4331" s="18">
        <v>2011</v>
      </c>
      <c r="E4331" t="s">
        <v>73</v>
      </c>
      <c r="F4331" t="s">
        <v>2012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5">
      <c r="A4332" s="16">
        <v>4332</v>
      </c>
      <c r="B4332" t="s">
        <v>3328</v>
      </c>
      <c r="C4332" t="s">
        <v>114</v>
      </c>
      <c r="D4332" s="18"/>
      <c r="E4332" t="s">
        <v>31</v>
      </c>
      <c r="F4332" t="s">
        <v>261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 s="16">
        <v>4333</v>
      </c>
      <c r="B4333" t="s">
        <v>3329</v>
      </c>
      <c r="C4333" t="s">
        <v>26</v>
      </c>
      <c r="D4333" s="18">
        <v>2008</v>
      </c>
      <c r="E4333" t="s">
        <v>28</v>
      </c>
      <c r="F4333" t="s">
        <v>93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 s="16">
        <v>4334</v>
      </c>
      <c r="B4334" t="s">
        <v>3330</v>
      </c>
      <c r="C4334" t="s">
        <v>47</v>
      </c>
      <c r="D4334" s="18">
        <v>2006</v>
      </c>
      <c r="E4334" t="s">
        <v>13</v>
      </c>
      <c r="F4334" t="s">
        <v>111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 s="16">
        <v>4335</v>
      </c>
      <c r="B4335" t="s">
        <v>312</v>
      </c>
      <c r="C4335" t="s">
        <v>119</v>
      </c>
      <c r="D4335" s="18">
        <v>2014</v>
      </c>
      <c r="E4335" t="s">
        <v>44</v>
      </c>
      <c r="F4335" t="s">
        <v>93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 s="16">
        <v>4336</v>
      </c>
      <c r="B4336" t="s">
        <v>3331</v>
      </c>
      <c r="C4336" t="s">
        <v>12</v>
      </c>
      <c r="D4336" s="18">
        <v>2008</v>
      </c>
      <c r="E4336" t="s">
        <v>28</v>
      </c>
      <c r="F4336" t="s">
        <v>185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 s="16">
        <v>4337</v>
      </c>
      <c r="B4337" t="s">
        <v>3332</v>
      </c>
      <c r="C4337" t="s">
        <v>39</v>
      </c>
      <c r="D4337" s="18">
        <v>2011</v>
      </c>
      <c r="E4337" t="s">
        <v>13</v>
      </c>
      <c r="F4337" t="s">
        <v>45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 s="16">
        <v>4338</v>
      </c>
      <c r="B4338" t="s">
        <v>3333</v>
      </c>
      <c r="C4338" t="s">
        <v>39</v>
      </c>
      <c r="D4338" s="18">
        <v>2008</v>
      </c>
      <c r="E4338" t="s">
        <v>31</v>
      </c>
      <c r="F4338" t="s">
        <v>62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 s="16">
        <v>4339</v>
      </c>
      <c r="B4339" t="s">
        <v>3334</v>
      </c>
      <c r="C4339" t="s">
        <v>128</v>
      </c>
      <c r="D4339" s="18">
        <v>1985</v>
      </c>
      <c r="E4339" t="s">
        <v>24</v>
      </c>
      <c r="F4339" t="s">
        <v>62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 s="16">
        <v>4340</v>
      </c>
      <c r="B4340" t="s">
        <v>3335</v>
      </c>
      <c r="C4340" t="s">
        <v>87</v>
      </c>
      <c r="D4340" s="18">
        <v>1998</v>
      </c>
      <c r="E4340" t="s">
        <v>13</v>
      </c>
      <c r="F4340" t="s">
        <v>678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 s="16">
        <v>4341</v>
      </c>
      <c r="B4341" t="s">
        <v>2292</v>
      </c>
      <c r="C4341" t="s">
        <v>47</v>
      </c>
      <c r="D4341" s="18">
        <v>2005</v>
      </c>
      <c r="E4341" t="s">
        <v>31</v>
      </c>
      <c r="F4341" t="s">
        <v>609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 s="16">
        <v>4342</v>
      </c>
      <c r="B4342" t="s">
        <v>3336</v>
      </c>
      <c r="C4342" t="s">
        <v>87</v>
      </c>
      <c r="D4342" s="18">
        <v>1998</v>
      </c>
      <c r="E4342" t="s">
        <v>13</v>
      </c>
      <c r="F4342" t="s">
        <v>297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 s="16">
        <v>4343</v>
      </c>
      <c r="B4343" t="s">
        <v>2533</v>
      </c>
      <c r="C4343" t="s">
        <v>39</v>
      </c>
      <c r="D4343" s="18">
        <v>2007</v>
      </c>
      <c r="E4343" t="s">
        <v>18</v>
      </c>
      <c r="F4343" t="s">
        <v>122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 s="16">
        <v>4344</v>
      </c>
      <c r="B4344" t="s">
        <v>3337</v>
      </c>
      <c r="C4344" t="s">
        <v>47</v>
      </c>
      <c r="D4344" s="18">
        <v>2004</v>
      </c>
      <c r="E4344" t="s">
        <v>13</v>
      </c>
      <c r="F4344" t="s">
        <v>111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 s="16">
        <v>4345</v>
      </c>
      <c r="B4345" t="s">
        <v>3338</v>
      </c>
      <c r="C4345" t="s">
        <v>39</v>
      </c>
      <c r="D4345" s="18">
        <v>2008</v>
      </c>
      <c r="E4345" t="s">
        <v>73</v>
      </c>
      <c r="F4345" t="s">
        <v>609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 s="16">
        <v>4346</v>
      </c>
      <c r="B4346" t="s">
        <v>3339</v>
      </c>
      <c r="C4346" t="s">
        <v>114</v>
      </c>
      <c r="D4346" s="18">
        <v>2003</v>
      </c>
      <c r="E4346" t="s">
        <v>31</v>
      </c>
      <c r="F4346" t="s">
        <v>62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 s="16">
        <v>4347</v>
      </c>
      <c r="B4347" t="s">
        <v>3340</v>
      </c>
      <c r="C4347" t="s">
        <v>12</v>
      </c>
      <c r="D4347" s="18">
        <v>2007</v>
      </c>
      <c r="E4347" t="s">
        <v>213</v>
      </c>
      <c r="F4347" t="s">
        <v>197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 s="16">
        <v>4348</v>
      </c>
      <c r="B4348" t="s">
        <v>3341</v>
      </c>
      <c r="C4348" t="s">
        <v>128</v>
      </c>
      <c r="D4348" s="18">
        <v>1981</v>
      </c>
      <c r="E4348" t="s">
        <v>33</v>
      </c>
      <c r="F4348" t="s">
        <v>129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 s="16">
        <v>4349</v>
      </c>
      <c r="B4349" t="s">
        <v>3342</v>
      </c>
      <c r="C4349" t="s">
        <v>42</v>
      </c>
      <c r="D4349" s="18">
        <v>2010</v>
      </c>
      <c r="E4349" t="s">
        <v>44</v>
      </c>
      <c r="F4349" t="s">
        <v>62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 s="16">
        <v>4350</v>
      </c>
      <c r="B4350" t="s">
        <v>3265</v>
      </c>
      <c r="C4350" t="s">
        <v>39</v>
      </c>
      <c r="D4350" s="18">
        <v>2011</v>
      </c>
      <c r="E4350" t="s">
        <v>31</v>
      </c>
      <c r="F4350" t="s">
        <v>207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 s="16">
        <v>4351</v>
      </c>
      <c r="B4351" t="s">
        <v>3343</v>
      </c>
      <c r="C4351" t="s">
        <v>26</v>
      </c>
      <c r="D4351" s="18">
        <v>2007</v>
      </c>
      <c r="E4351" t="s">
        <v>28</v>
      </c>
      <c r="F4351" t="s">
        <v>93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 s="16">
        <v>4352</v>
      </c>
      <c r="B4352" t="s">
        <v>3344</v>
      </c>
      <c r="C4352" t="s">
        <v>68</v>
      </c>
      <c r="D4352" s="18">
        <v>2016</v>
      </c>
      <c r="E4352" t="s">
        <v>31</v>
      </c>
      <c r="F4352" t="s">
        <v>111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 s="16">
        <v>4353</v>
      </c>
      <c r="B4353" t="s">
        <v>3345</v>
      </c>
      <c r="C4353" t="s">
        <v>12</v>
      </c>
      <c r="D4353" s="18">
        <v>2009</v>
      </c>
      <c r="E4353" t="s">
        <v>28</v>
      </c>
      <c r="F4353" t="s">
        <v>446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 s="16">
        <v>4354</v>
      </c>
      <c r="B4354" t="s">
        <v>2169</v>
      </c>
      <c r="C4354" t="s">
        <v>42</v>
      </c>
      <c r="D4354" s="18">
        <v>2015</v>
      </c>
      <c r="E4354" t="s">
        <v>13</v>
      </c>
      <c r="F4354" t="s">
        <v>185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 s="16">
        <v>4355</v>
      </c>
      <c r="B4355" t="s">
        <v>3346</v>
      </c>
      <c r="C4355" t="s">
        <v>87</v>
      </c>
      <c r="D4355" s="18">
        <v>1998</v>
      </c>
      <c r="E4355" t="s">
        <v>44</v>
      </c>
      <c r="F4355" t="s">
        <v>62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 s="16">
        <v>4356</v>
      </c>
      <c r="B4356" t="s">
        <v>3347</v>
      </c>
      <c r="C4356" t="s">
        <v>26</v>
      </c>
      <c r="D4356" s="18">
        <v>2009</v>
      </c>
      <c r="E4356" t="s">
        <v>44</v>
      </c>
      <c r="F4356" t="s">
        <v>62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 s="16">
        <v>4357</v>
      </c>
      <c r="B4357" t="s">
        <v>613</v>
      </c>
      <c r="C4357" t="s">
        <v>12</v>
      </c>
      <c r="D4357" s="18">
        <v>2009</v>
      </c>
      <c r="E4357" t="s">
        <v>13</v>
      </c>
      <c r="F4357" t="s">
        <v>185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 s="16">
        <v>4358</v>
      </c>
      <c r="B4358" t="s">
        <v>3348</v>
      </c>
      <c r="C4358" t="s">
        <v>56</v>
      </c>
      <c r="D4358" s="18">
        <v>2004</v>
      </c>
      <c r="E4358" t="s">
        <v>28</v>
      </c>
      <c r="F4358" t="s">
        <v>185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 s="16">
        <v>4359</v>
      </c>
      <c r="B4359" t="s">
        <v>2551</v>
      </c>
      <c r="C4359" t="s">
        <v>42</v>
      </c>
      <c r="D4359" s="18">
        <v>2009</v>
      </c>
      <c r="E4359" t="s">
        <v>28</v>
      </c>
      <c r="F4359" t="s">
        <v>60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 s="16">
        <v>4360</v>
      </c>
      <c r="B4360" t="s">
        <v>3349</v>
      </c>
      <c r="C4360" t="s">
        <v>694</v>
      </c>
      <c r="D4360" s="18">
        <v>2013</v>
      </c>
      <c r="E4360" t="s">
        <v>22</v>
      </c>
      <c r="F4360" t="s">
        <v>297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 s="16">
        <v>4361</v>
      </c>
      <c r="B4361" t="s">
        <v>3350</v>
      </c>
      <c r="C4361" t="s">
        <v>12</v>
      </c>
      <c r="D4361" s="18">
        <v>2009</v>
      </c>
      <c r="E4361" t="s">
        <v>44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 s="16">
        <v>4362</v>
      </c>
      <c r="B4362" t="s">
        <v>3351</v>
      </c>
      <c r="C4362" t="s">
        <v>47</v>
      </c>
      <c r="D4362" s="18">
        <v>2001</v>
      </c>
      <c r="E4362" t="s">
        <v>13</v>
      </c>
      <c r="F4362" t="s">
        <v>185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 s="16">
        <v>4363</v>
      </c>
      <c r="B4363" t="s">
        <v>3352</v>
      </c>
      <c r="C4363" t="s">
        <v>68</v>
      </c>
      <c r="D4363" s="18">
        <v>2015</v>
      </c>
      <c r="E4363" t="s">
        <v>44</v>
      </c>
      <c r="F4363" t="s">
        <v>297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 s="16">
        <v>4364</v>
      </c>
      <c r="B4364" t="s">
        <v>3353</v>
      </c>
      <c r="C4364" t="s">
        <v>47</v>
      </c>
      <c r="D4364" s="18">
        <v>2003</v>
      </c>
      <c r="E4364" t="s">
        <v>44</v>
      </c>
      <c r="F4364" t="s">
        <v>386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 s="16">
        <v>4365</v>
      </c>
      <c r="B4365" t="s">
        <v>3354</v>
      </c>
      <c r="C4365" t="s">
        <v>49</v>
      </c>
      <c r="D4365" s="18">
        <v>1993</v>
      </c>
      <c r="E4365" t="s">
        <v>73</v>
      </c>
      <c r="F4365" t="s">
        <v>2836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 s="16">
        <v>4366</v>
      </c>
      <c r="B4366" t="s">
        <v>2021</v>
      </c>
      <c r="C4366" t="s">
        <v>79</v>
      </c>
      <c r="D4366" s="18">
        <v>1998</v>
      </c>
      <c r="E4366" t="s">
        <v>44</v>
      </c>
      <c r="F4366" t="s">
        <v>180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 s="16">
        <v>4367</v>
      </c>
      <c r="B4367" t="s">
        <v>3355</v>
      </c>
      <c r="C4367" t="s">
        <v>79</v>
      </c>
      <c r="D4367" s="18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 s="16">
        <v>4368</v>
      </c>
      <c r="B4368" t="s">
        <v>3356</v>
      </c>
      <c r="C4368" t="s">
        <v>42</v>
      </c>
      <c r="D4368" s="18">
        <v>2008</v>
      </c>
      <c r="E4368" t="s">
        <v>22</v>
      </c>
      <c r="F4368" t="s">
        <v>129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 s="16">
        <v>4369</v>
      </c>
      <c r="B4369" t="s">
        <v>3357</v>
      </c>
      <c r="C4369" t="s">
        <v>12</v>
      </c>
      <c r="D4369" s="18">
        <v>2009</v>
      </c>
      <c r="E4369" t="s">
        <v>33</v>
      </c>
      <c r="F4369" t="s">
        <v>185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 s="16">
        <v>4370</v>
      </c>
      <c r="B4370" t="s">
        <v>166</v>
      </c>
      <c r="C4370" t="s">
        <v>66</v>
      </c>
      <c r="D4370" s="18">
        <v>2014</v>
      </c>
      <c r="E4370" t="s">
        <v>13</v>
      </c>
      <c r="F4370" t="s">
        <v>111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 s="16">
        <v>4371</v>
      </c>
      <c r="B4371" t="s">
        <v>1737</v>
      </c>
      <c r="C4371" t="s">
        <v>12</v>
      </c>
      <c r="D4371" s="18">
        <v>2007</v>
      </c>
      <c r="E4371" t="s">
        <v>33</v>
      </c>
      <c r="F4371" t="s">
        <v>93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 s="16">
        <v>4372</v>
      </c>
      <c r="B4372" t="s">
        <v>3358</v>
      </c>
      <c r="C4372" t="s">
        <v>26</v>
      </c>
      <c r="D4372" s="18">
        <v>2007</v>
      </c>
      <c r="E4372" t="s">
        <v>44</v>
      </c>
      <c r="F4372" t="s">
        <v>62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 s="16">
        <v>4373</v>
      </c>
      <c r="B4373" t="s">
        <v>3359</v>
      </c>
      <c r="C4373" t="s">
        <v>56</v>
      </c>
      <c r="D4373" s="18">
        <v>2001</v>
      </c>
      <c r="E4373" t="s">
        <v>73</v>
      </c>
      <c r="F4373" t="s">
        <v>788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 s="16">
        <v>4374</v>
      </c>
      <c r="B4374" t="s">
        <v>3360</v>
      </c>
      <c r="C4374" t="s">
        <v>47</v>
      </c>
      <c r="D4374" s="18">
        <v>2006</v>
      </c>
      <c r="E4374" t="s">
        <v>22</v>
      </c>
      <c r="F4374" t="s">
        <v>752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 s="16">
        <v>4375</v>
      </c>
      <c r="B4375" t="s">
        <v>3361</v>
      </c>
      <c r="C4375" t="s">
        <v>87</v>
      </c>
      <c r="D4375" s="18">
        <v>1995</v>
      </c>
      <c r="E4375" t="s">
        <v>22</v>
      </c>
      <c r="F4375" t="s">
        <v>1250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 s="16">
        <v>4376</v>
      </c>
      <c r="B4376" t="s">
        <v>1780</v>
      </c>
      <c r="C4376" t="s">
        <v>26</v>
      </c>
      <c r="D4376" s="18">
        <v>2009</v>
      </c>
      <c r="E4376" t="s">
        <v>28</v>
      </c>
      <c r="F4376" t="s">
        <v>62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 s="16">
        <v>4377</v>
      </c>
      <c r="B4377" t="s">
        <v>2262</v>
      </c>
      <c r="C4377" t="s">
        <v>39</v>
      </c>
      <c r="D4377" s="18">
        <v>2012</v>
      </c>
      <c r="E4377" t="s">
        <v>73</v>
      </c>
      <c r="F4377" t="s">
        <v>297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 s="16">
        <v>4378</v>
      </c>
      <c r="B4378" t="s">
        <v>2681</v>
      </c>
      <c r="C4378" t="s">
        <v>56</v>
      </c>
      <c r="D4378" s="18">
        <v>2004</v>
      </c>
      <c r="E4378" t="s">
        <v>18</v>
      </c>
      <c r="F4378" t="s">
        <v>386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 s="16">
        <v>4379</v>
      </c>
      <c r="B4379" t="s">
        <v>3362</v>
      </c>
      <c r="C4379" t="s">
        <v>39</v>
      </c>
      <c r="D4379" s="18">
        <v>2008</v>
      </c>
      <c r="E4379" t="s">
        <v>44</v>
      </c>
      <c r="F4379" t="s">
        <v>122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5">
      <c r="A4380" s="16">
        <v>4380</v>
      </c>
      <c r="B4380" t="s">
        <v>3363</v>
      </c>
      <c r="C4380" t="s">
        <v>128</v>
      </c>
      <c r="D4380" s="18"/>
      <c r="E4380" t="s">
        <v>44</v>
      </c>
      <c r="F4380" t="s">
        <v>129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 s="16">
        <v>4381</v>
      </c>
      <c r="B4381" t="s">
        <v>3364</v>
      </c>
      <c r="C4381" t="s">
        <v>87</v>
      </c>
      <c r="D4381" s="18">
        <v>1995</v>
      </c>
      <c r="E4381" t="s">
        <v>44</v>
      </c>
      <c r="F4381" t="s">
        <v>297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5">
      <c r="A4382" s="16">
        <v>4382</v>
      </c>
      <c r="B4382" t="s">
        <v>3365</v>
      </c>
      <c r="C4382" t="s">
        <v>39</v>
      </c>
      <c r="D4382" s="18"/>
      <c r="E4382" t="s">
        <v>44</v>
      </c>
      <c r="F4382" t="s">
        <v>185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 s="16">
        <v>4383</v>
      </c>
      <c r="B4383" t="s">
        <v>3366</v>
      </c>
      <c r="C4383" t="s">
        <v>47</v>
      </c>
      <c r="D4383" s="18">
        <v>2009</v>
      </c>
      <c r="E4383" t="s">
        <v>28</v>
      </c>
      <c r="F4383" t="s">
        <v>60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 s="16">
        <v>4384</v>
      </c>
      <c r="B4384" t="s">
        <v>3367</v>
      </c>
      <c r="C4384" t="s">
        <v>131</v>
      </c>
      <c r="D4384" s="18">
        <v>2010</v>
      </c>
      <c r="E4384" t="s">
        <v>31</v>
      </c>
      <c r="F4384" t="s">
        <v>60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 s="16">
        <v>4385</v>
      </c>
      <c r="B4385" t="s">
        <v>3368</v>
      </c>
      <c r="C4385" t="s">
        <v>87</v>
      </c>
      <c r="D4385" s="18">
        <v>1999</v>
      </c>
      <c r="E4385" t="s">
        <v>22</v>
      </c>
      <c r="F4385" t="s">
        <v>914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 s="16">
        <v>4386</v>
      </c>
      <c r="B4386" t="s">
        <v>2669</v>
      </c>
      <c r="C4386" t="s">
        <v>47</v>
      </c>
      <c r="D4386" s="18">
        <v>2008</v>
      </c>
      <c r="E4386" t="s">
        <v>28</v>
      </c>
      <c r="F4386" t="s">
        <v>452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 s="16">
        <v>4387</v>
      </c>
      <c r="B4387" t="s">
        <v>2902</v>
      </c>
      <c r="C4387" t="s">
        <v>39</v>
      </c>
      <c r="D4387" s="18">
        <v>2009</v>
      </c>
      <c r="E4387" t="s">
        <v>13</v>
      </c>
      <c r="F4387" t="s">
        <v>111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 s="16">
        <v>4388</v>
      </c>
      <c r="B4388" t="s">
        <v>3369</v>
      </c>
      <c r="C4388" t="s">
        <v>47</v>
      </c>
      <c r="D4388" s="18">
        <v>2004</v>
      </c>
      <c r="E4388" t="s">
        <v>44</v>
      </c>
      <c r="F4388" t="s">
        <v>752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 s="16">
        <v>4389</v>
      </c>
      <c r="B4389" t="s">
        <v>2460</v>
      </c>
      <c r="C4389" t="s">
        <v>42</v>
      </c>
      <c r="D4389" s="18">
        <v>2007</v>
      </c>
      <c r="E4389" t="s">
        <v>13</v>
      </c>
      <c r="F4389" t="s">
        <v>62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 s="16">
        <v>4390</v>
      </c>
      <c r="B4390" t="s">
        <v>3370</v>
      </c>
      <c r="C4390" t="s">
        <v>87</v>
      </c>
      <c r="D4390" s="18">
        <v>1994</v>
      </c>
      <c r="E4390" t="s">
        <v>13</v>
      </c>
      <c r="F4390" t="s">
        <v>60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 s="16">
        <v>4391</v>
      </c>
      <c r="B4391" t="s">
        <v>3371</v>
      </c>
      <c r="C4391" t="s">
        <v>114</v>
      </c>
      <c r="D4391" s="18">
        <v>2005</v>
      </c>
      <c r="E4391" t="s">
        <v>73</v>
      </c>
      <c r="F4391" t="s">
        <v>386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 s="16">
        <v>4392</v>
      </c>
      <c r="B4392" t="s">
        <v>3372</v>
      </c>
      <c r="C4392" t="s">
        <v>39</v>
      </c>
      <c r="D4392" s="18">
        <v>2010</v>
      </c>
      <c r="E4392" t="s">
        <v>13</v>
      </c>
      <c r="F4392" t="s">
        <v>160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 s="16">
        <v>4393</v>
      </c>
      <c r="B4393" t="s">
        <v>3373</v>
      </c>
      <c r="C4393" t="s">
        <v>131</v>
      </c>
      <c r="D4393" s="18">
        <v>2007</v>
      </c>
      <c r="E4393" t="s">
        <v>213</v>
      </c>
      <c r="F4393" t="s">
        <v>386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 s="16">
        <v>4394</v>
      </c>
      <c r="B4394" t="s">
        <v>591</v>
      </c>
      <c r="C4394" t="s">
        <v>148</v>
      </c>
      <c r="D4394" s="18">
        <v>2004</v>
      </c>
      <c r="E4394" t="s">
        <v>13</v>
      </c>
      <c r="F4394" t="s">
        <v>111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 s="16">
        <v>4395</v>
      </c>
      <c r="B4395" t="s">
        <v>3374</v>
      </c>
      <c r="C4395" t="s">
        <v>128</v>
      </c>
      <c r="D4395" s="18">
        <v>1987</v>
      </c>
      <c r="E4395" t="s">
        <v>31</v>
      </c>
      <c r="F4395" t="s">
        <v>129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 s="16">
        <v>4396</v>
      </c>
      <c r="B4396" t="s">
        <v>3375</v>
      </c>
      <c r="C4396" t="s">
        <v>148</v>
      </c>
      <c r="D4396" s="18">
        <v>2004</v>
      </c>
      <c r="E4396" t="s">
        <v>73</v>
      </c>
      <c r="F4396" t="s">
        <v>386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 s="16">
        <v>4397</v>
      </c>
      <c r="B4397" t="s">
        <v>3376</v>
      </c>
      <c r="C4397" t="s">
        <v>26</v>
      </c>
      <c r="D4397" s="18">
        <v>2005</v>
      </c>
      <c r="E4397" t="s">
        <v>44</v>
      </c>
      <c r="F4397" t="s">
        <v>193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 s="16">
        <v>4398</v>
      </c>
      <c r="B4398" t="s">
        <v>2035</v>
      </c>
      <c r="C4398" t="s">
        <v>114</v>
      </c>
      <c r="D4398" s="18">
        <v>2003</v>
      </c>
      <c r="E4398" t="s">
        <v>18</v>
      </c>
      <c r="F4398" t="s">
        <v>418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 s="16">
        <v>4399</v>
      </c>
      <c r="B4399" t="s">
        <v>3377</v>
      </c>
      <c r="C4399" t="s">
        <v>87</v>
      </c>
      <c r="D4399" s="18">
        <v>2000</v>
      </c>
      <c r="E4399" t="s">
        <v>18</v>
      </c>
      <c r="F4399" t="s">
        <v>224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 s="16">
        <v>4400</v>
      </c>
      <c r="B4400" t="s">
        <v>1040</v>
      </c>
      <c r="C4400" t="s">
        <v>47</v>
      </c>
      <c r="D4400" s="18">
        <v>2002</v>
      </c>
      <c r="E4400" t="s">
        <v>18</v>
      </c>
      <c r="F4400" t="s">
        <v>111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 s="16">
        <v>4401</v>
      </c>
      <c r="B4401" t="s">
        <v>3378</v>
      </c>
      <c r="C4401" t="s">
        <v>87</v>
      </c>
      <c r="D4401" s="18">
        <v>1996</v>
      </c>
      <c r="E4401" t="s">
        <v>22</v>
      </c>
      <c r="F4401" t="s">
        <v>185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 s="16">
        <v>4402</v>
      </c>
      <c r="B4402" t="s">
        <v>3379</v>
      </c>
      <c r="C4402" t="s">
        <v>150</v>
      </c>
      <c r="D4402" s="18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 s="16">
        <v>4403</v>
      </c>
      <c r="B4403" t="s">
        <v>3380</v>
      </c>
      <c r="C4403" t="s">
        <v>12</v>
      </c>
      <c r="D4403" s="18">
        <v>2008</v>
      </c>
      <c r="E4403" t="s">
        <v>13</v>
      </c>
      <c r="F4403" t="s">
        <v>111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 s="16">
        <v>4404</v>
      </c>
      <c r="B4404" t="s">
        <v>3381</v>
      </c>
      <c r="C4404" t="s">
        <v>128</v>
      </c>
      <c r="D4404" s="18">
        <v>1981</v>
      </c>
      <c r="E4404" t="s">
        <v>44</v>
      </c>
      <c r="F4404" t="s">
        <v>2381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 s="16">
        <v>4405</v>
      </c>
      <c r="B4405" t="s">
        <v>3382</v>
      </c>
      <c r="C4405" t="s">
        <v>47</v>
      </c>
      <c r="D4405" s="18">
        <v>2004</v>
      </c>
      <c r="E4405" t="s">
        <v>44</v>
      </c>
      <c r="F4405" t="s">
        <v>386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 s="16">
        <v>4406</v>
      </c>
      <c r="B4406" t="s">
        <v>3383</v>
      </c>
      <c r="C4406" t="s">
        <v>56</v>
      </c>
      <c r="D4406" s="18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 s="16">
        <v>4407</v>
      </c>
      <c r="B4407" t="s">
        <v>3086</v>
      </c>
      <c r="C4407" t="s">
        <v>131</v>
      </c>
      <c r="D4407" s="18">
        <v>2008</v>
      </c>
      <c r="E4407" t="s">
        <v>2</v>
      </c>
      <c r="F4407" t="s">
        <v>261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 s="16">
        <v>4408</v>
      </c>
      <c r="B4408" t="s">
        <v>3384</v>
      </c>
      <c r="C4408" t="s">
        <v>12</v>
      </c>
      <c r="D4408" s="18">
        <v>2009</v>
      </c>
      <c r="E4408" t="s">
        <v>28</v>
      </c>
      <c r="F4408" t="s">
        <v>185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 s="16">
        <v>4409</v>
      </c>
      <c r="B4409" t="s">
        <v>3385</v>
      </c>
      <c r="C4409" t="s">
        <v>26</v>
      </c>
      <c r="D4409" s="18">
        <v>2009</v>
      </c>
      <c r="E4409" t="s">
        <v>33</v>
      </c>
      <c r="F4409" t="s">
        <v>160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 s="16">
        <v>4410</v>
      </c>
      <c r="B4410" t="s">
        <v>355</v>
      </c>
      <c r="C4410" t="s">
        <v>142</v>
      </c>
      <c r="D4410" s="18">
        <v>2013</v>
      </c>
      <c r="E4410" t="s">
        <v>28</v>
      </c>
      <c r="F4410" t="s">
        <v>93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 s="16">
        <v>4411</v>
      </c>
      <c r="B4411" t="s">
        <v>3386</v>
      </c>
      <c r="C4411" t="s">
        <v>47</v>
      </c>
      <c r="D4411" s="18">
        <v>2004</v>
      </c>
      <c r="E4411" t="s">
        <v>28</v>
      </c>
      <c r="F4411" t="s">
        <v>185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 s="16">
        <v>4412</v>
      </c>
      <c r="B4412" t="s">
        <v>2699</v>
      </c>
      <c r="C4412" t="s">
        <v>42</v>
      </c>
      <c r="D4412" s="18">
        <v>2013</v>
      </c>
      <c r="E4412" t="s">
        <v>31</v>
      </c>
      <c r="F4412" t="s">
        <v>160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 s="16">
        <v>4413</v>
      </c>
      <c r="B4413" t="s">
        <v>3387</v>
      </c>
      <c r="C4413" t="s">
        <v>47</v>
      </c>
      <c r="D4413" s="18">
        <v>2006</v>
      </c>
      <c r="E4413" t="s">
        <v>13</v>
      </c>
      <c r="F4413" t="s">
        <v>2298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 s="16">
        <v>4414</v>
      </c>
      <c r="B4414" t="s">
        <v>3388</v>
      </c>
      <c r="C4414" t="s">
        <v>47</v>
      </c>
      <c r="D4414" s="18">
        <v>2005</v>
      </c>
      <c r="E4414" t="s">
        <v>28</v>
      </c>
      <c r="F4414" t="s">
        <v>60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 s="16">
        <v>4415</v>
      </c>
      <c r="B4415" t="s">
        <v>323</v>
      </c>
      <c r="C4415" t="s">
        <v>114</v>
      </c>
      <c r="D4415" s="18">
        <v>2005</v>
      </c>
      <c r="E4415" t="s">
        <v>13</v>
      </c>
      <c r="F4415" t="s">
        <v>185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 s="16">
        <v>4416</v>
      </c>
      <c r="B4416" t="s">
        <v>1126</v>
      </c>
      <c r="C4416" t="s">
        <v>79</v>
      </c>
      <c r="D4416" s="18">
        <v>1999</v>
      </c>
      <c r="E4416" t="s">
        <v>13</v>
      </c>
      <c r="F4416" t="s">
        <v>111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 s="16">
        <v>4417</v>
      </c>
      <c r="B4417" t="s">
        <v>3389</v>
      </c>
      <c r="C4417" t="s">
        <v>47</v>
      </c>
      <c r="D4417" s="18">
        <v>2004</v>
      </c>
      <c r="E4417" t="s">
        <v>44</v>
      </c>
      <c r="F4417" t="s">
        <v>185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 s="16">
        <v>4418</v>
      </c>
      <c r="B4418" t="s">
        <v>3045</v>
      </c>
      <c r="C4418" t="s">
        <v>47</v>
      </c>
      <c r="D4418" s="18">
        <v>2005</v>
      </c>
      <c r="E4418" t="s">
        <v>28</v>
      </c>
      <c r="F4418" t="s">
        <v>386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 s="16">
        <v>4419</v>
      </c>
      <c r="B4419" t="s">
        <v>2406</v>
      </c>
      <c r="C4419" t="s">
        <v>39</v>
      </c>
      <c r="D4419" s="18">
        <v>2015</v>
      </c>
      <c r="E4419" t="s">
        <v>44</v>
      </c>
      <c r="F4419" t="s">
        <v>452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 s="16">
        <v>4420</v>
      </c>
      <c r="B4420" t="s">
        <v>3390</v>
      </c>
      <c r="C4420" t="s">
        <v>26</v>
      </c>
      <c r="D4420" s="18">
        <v>2009</v>
      </c>
      <c r="E4420" t="s">
        <v>24</v>
      </c>
      <c r="F4420" t="s">
        <v>207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 s="16">
        <v>4421</v>
      </c>
      <c r="B4421" t="s">
        <v>3391</v>
      </c>
      <c r="C4421" t="s">
        <v>47</v>
      </c>
      <c r="D4421" s="18">
        <v>2002</v>
      </c>
      <c r="E4421" t="s">
        <v>84</v>
      </c>
      <c r="F4421" t="s">
        <v>261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 s="16">
        <v>4422</v>
      </c>
      <c r="B4422" t="s">
        <v>2406</v>
      </c>
      <c r="C4422" t="s">
        <v>150</v>
      </c>
      <c r="D4422" s="18">
        <v>2015</v>
      </c>
      <c r="E4422" t="s">
        <v>44</v>
      </c>
      <c r="F4422" t="s">
        <v>452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 s="16">
        <v>4423</v>
      </c>
      <c r="B4423" t="s">
        <v>3392</v>
      </c>
      <c r="C4423" t="s">
        <v>47</v>
      </c>
      <c r="D4423" s="18">
        <v>2004</v>
      </c>
      <c r="E4423" t="s">
        <v>44</v>
      </c>
      <c r="F4423" t="s">
        <v>62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 s="16">
        <v>4424</v>
      </c>
      <c r="B4424" t="s">
        <v>2549</v>
      </c>
      <c r="C4424" t="s">
        <v>114</v>
      </c>
      <c r="D4424" s="18">
        <v>2005</v>
      </c>
      <c r="E4424" t="s">
        <v>22</v>
      </c>
      <c r="F4424" t="s">
        <v>62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 s="16">
        <v>4425</v>
      </c>
      <c r="B4425" t="s">
        <v>3393</v>
      </c>
      <c r="C4425" t="s">
        <v>12</v>
      </c>
      <c r="D4425" s="18">
        <v>2009</v>
      </c>
      <c r="E4425" t="s">
        <v>28</v>
      </c>
      <c r="F4425" t="s">
        <v>297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 s="16">
        <v>4426</v>
      </c>
      <c r="B4426" t="s">
        <v>3394</v>
      </c>
      <c r="C4426" t="s">
        <v>39</v>
      </c>
      <c r="D4426" s="18">
        <v>2012</v>
      </c>
      <c r="E4426" t="s">
        <v>44</v>
      </c>
      <c r="F4426" t="s">
        <v>62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 s="16">
        <v>4427</v>
      </c>
      <c r="B4427" t="s">
        <v>2411</v>
      </c>
      <c r="C4427" t="s">
        <v>42</v>
      </c>
      <c r="D4427" s="18">
        <v>2013</v>
      </c>
      <c r="E4427" t="s">
        <v>44</v>
      </c>
      <c r="F4427" t="s">
        <v>651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 s="16">
        <v>4428</v>
      </c>
      <c r="B4428" t="s">
        <v>3395</v>
      </c>
      <c r="C4428" t="s">
        <v>26</v>
      </c>
      <c r="D4428" s="18">
        <v>2004</v>
      </c>
      <c r="E4428" t="s">
        <v>33</v>
      </c>
      <c r="F4428" t="s">
        <v>111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 s="16">
        <v>4429</v>
      </c>
      <c r="B4429" t="s">
        <v>3396</v>
      </c>
      <c r="C4429" t="s">
        <v>47</v>
      </c>
      <c r="D4429" s="18">
        <v>2003</v>
      </c>
      <c r="E4429" t="s">
        <v>44</v>
      </c>
      <c r="F4429" t="s">
        <v>111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 s="16">
        <v>4430</v>
      </c>
      <c r="B4430" t="s">
        <v>3397</v>
      </c>
      <c r="C4430" t="s">
        <v>114</v>
      </c>
      <c r="D4430" s="18">
        <v>2006</v>
      </c>
      <c r="E4430" t="s">
        <v>44</v>
      </c>
      <c r="F4430" t="s">
        <v>111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 s="16">
        <v>4431</v>
      </c>
      <c r="B4431" t="s">
        <v>2080</v>
      </c>
      <c r="C4431" t="s">
        <v>39</v>
      </c>
      <c r="D4431" s="18">
        <v>2013</v>
      </c>
      <c r="E4431" t="s">
        <v>44</v>
      </c>
      <c r="F4431" t="s">
        <v>177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 s="16">
        <v>4432</v>
      </c>
      <c r="B4432" t="s">
        <v>3344</v>
      </c>
      <c r="C4432" t="s">
        <v>142</v>
      </c>
      <c r="D4432" s="18">
        <v>2016</v>
      </c>
      <c r="E4432" t="s">
        <v>31</v>
      </c>
      <c r="F4432" t="s">
        <v>111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 s="16">
        <v>4433</v>
      </c>
      <c r="B4433" t="s">
        <v>3398</v>
      </c>
      <c r="C4433" t="s">
        <v>87</v>
      </c>
      <c r="D4433" s="18">
        <v>1996</v>
      </c>
      <c r="E4433" t="s">
        <v>13</v>
      </c>
      <c r="F4433" t="s">
        <v>297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 s="16">
        <v>4434</v>
      </c>
      <c r="B4434" t="s">
        <v>1025</v>
      </c>
      <c r="C4434" t="s">
        <v>114</v>
      </c>
      <c r="D4434" s="18">
        <v>2002</v>
      </c>
      <c r="E4434" t="s">
        <v>13</v>
      </c>
      <c r="F4434" t="s">
        <v>111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 s="16">
        <v>4435</v>
      </c>
      <c r="B4435" t="s">
        <v>2812</v>
      </c>
      <c r="C4435" t="s">
        <v>47</v>
      </c>
      <c r="D4435" s="18">
        <v>2005</v>
      </c>
      <c r="E4435" t="s">
        <v>31</v>
      </c>
      <c r="F4435" t="s">
        <v>111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 s="16">
        <v>4436</v>
      </c>
      <c r="B4436" t="s">
        <v>2841</v>
      </c>
      <c r="C4436" t="s">
        <v>12</v>
      </c>
      <c r="D4436" s="18">
        <v>2009</v>
      </c>
      <c r="E4436" t="s">
        <v>44</v>
      </c>
      <c r="F4436" t="s">
        <v>452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 s="16">
        <v>4437</v>
      </c>
      <c r="B4437" t="s">
        <v>3399</v>
      </c>
      <c r="C4437" t="s">
        <v>12</v>
      </c>
      <c r="D4437" s="18">
        <v>2009</v>
      </c>
      <c r="E4437" t="s">
        <v>44</v>
      </c>
      <c r="F4437" t="s">
        <v>972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 s="16">
        <v>4438</v>
      </c>
      <c r="B4438" t="s">
        <v>911</v>
      </c>
      <c r="C4438" t="s">
        <v>114</v>
      </c>
      <c r="D4438" s="18">
        <v>2005</v>
      </c>
      <c r="E4438" t="s">
        <v>44</v>
      </c>
      <c r="F4438" t="s">
        <v>261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 s="16">
        <v>4439</v>
      </c>
      <c r="B4439" t="s">
        <v>3400</v>
      </c>
      <c r="C4439" t="s">
        <v>56</v>
      </c>
      <c r="D4439" s="18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 s="16">
        <v>4440</v>
      </c>
      <c r="B4440" t="s">
        <v>3401</v>
      </c>
      <c r="C4440" t="s">
        <v>87</v>
      </c>
      <c r="D4440" s="18">
        <v>1997</v>
      </c>
      <c r="E4440" t="s">
        <v>31</v>
      </c>
      <c r="F4440" t="s">
        <v>388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 s="16">
        <v>4441</v>
      </c>
      <c r="B4441" t="s">
        <v>2395</v>
      </c>
      <c r="C4441" t="s">
        <v>39</v>
      </c>
      <c r="D4441" s="18">
        <v>2011</v>
      </c>
      <c r="E4441" t="s">
        <v>18</v>
      </c>
      <c r="F4441" t="s">
        <v>111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 s="16">
        <v>4442</v>
      </c>
      <c r="B4442" t="s">
        <v>3402</v>
      </c>
      <c r="C4442" t="s">
        <v>87</v>
      </c>
      <c r="D4442" s="18">
        <v>1999</v>
      </c>
      <c r="E4442" t="s">
        <v>18</v>
      </c>
      <c r="F4442" t="s">
        <v>125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 s="16">
        <v>4443</v>
      </c>
      <c r="B4443" t="s">
        <v>3403</v>
      </c>
      <c r="C4443" t="s">
        <v>42</v>
      </c>
      <c r="D4443" s="18">
        <v>2012</v>
      </c>
      <c r="E4443" t="s">
        <v>44</v>
      </c>
      <c r="F4443" t="s">
        <v>752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 s="16">
        <v>4444</v>
      </c>
      <c r="B4444" t="s">
        <v>3404</v>
      </c>
      <c r="C4444" t="s">
        <v>39</v>
      </c>
      <c r="D4444" s="18">
        <v>2011</v>
      </c>
      <c r="E4444" t="s">
        <v>31</v>
      </c>
      <c r="F4444" t="s">
        <v>93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 s="16">
        <v>4445</v>
      </c>
      <c r="B4445" t="s">
        <v>561</v>
      </c>
      <c r="C4445" t="s">
        <v>114</v>
      </c>
      <c r="D4445" s="18">
        <v>2006</v>
      </c>
      <c r="E4445" t="s">
        <v>44</v>
      </c>
      <c r="F4445" t="s">
        <v>197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 s="16">
        <v>4446</v>
      </c>
      <c r="B4446" t="s">
        <v>3405</v>
      </c>
      <c r="C4446" t="s">
        <v>12</v>
      </c>
      <c r="D4446" s="18">
        <v>2008</v>
      </c>
      <c r="E4446" t="s">
        <v>28</v>
      </c>
      <c r="F4446" t="s">
        <v>93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 s="16">
        <v>4447</v>
      </c>
      <c r="B4447" t="s">
        <v>3406</v>
      </c>
      <c r="C4447" t="s">
        <v>26</v>
      </c>
      <c r="D4447" s="18">
        <v>2007</v>
      </c>
      <c r="E4447" t="s">
        <v>28</v>
      </c>
      <c r="F4447" t="s">
        <v>93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 s="16">
        <v>4448</v>
      </c>
      <c r="B4448" t="s">
        <v>2429</v>
      </c>
      <c r="C4448" t="s">
        <v>39</v>
      </c>
      <c r="D4448" s="18">
        <v>2007</v>
      </c>
      <c r="E4448" t="s">
        <v>31</v>
      </c>
      <c r="F4448" t="s">
        <v>45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 s="16">
        <v>4449</v>
      </c>
      <c r="B4449" t="s">
        <v>3407</v>
      </c>
      <c r="C4449" t="s">
        <v>47</v>
      </c>
      <c r="D4449" s="18">
        <v>2005</v>
      </c>
      <c r="E4449" t="s">
        <v>31</v>
      </c>
      <c r="F4449" t="s">
        <v>297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 s="16">
        <v>4450</v>
      </c>
      <c r="B4450" t="s">
        <v>2801</v>
      </c>
      <c r="C4450" t="s">
        <v>87</v>
      </c>
      <c r="D4450" s="18">
        <v>2000</v>
      </c>
      <c r="E4450" t="s">
        <v>24</v>
      </c>
      <c r="F4450" t="s">
        <v>297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 s="16">
        <v>4451</v>
      </c>
      <c r="B4451" t="s">
        <v>3408</v>
      </c>
      <c r="C4451" t="s">
        <v>87</v>
      </c>
      <c r="D4451" s="18">
        <v>1996</v>
      </c>
      <c r="E4451" t="s">
        <v>22</v>
      </c>
      <c r="F4451" t="s">
        <v>1972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 s="16">
        <v>4452</v>
      </c>
      <c r="B4452" t="s">
        <v>3409</v>
      </c>
      <c r="C4452" t="s">
        <v>49</v>
      </c>
      <c r="D4452" s="18">
        <v>1996</v>
      </c>
      <c r="E4452" t="s">
        <v>24</v>
      </c>
      <c r="F4452" t="s">
        <v>1148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 s="16">
        <v>4453</v>
      </c>
      <c r="B4453" t="s">
        <v>3410</v>
      </c>
      <c r="C4453" t="s">
        <v>16</v>
      </c>
      <c r="D4453" s="18">
        <v>1991</v>
      </c>
      <c r="E4453" t="s">
        <v>24</v>
      </c>
      <c r="F4453" t="s">
        <v>1148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 s="16">
        <v>4454</v>
      </c>
      <c r="B4454" t="s">
        <v>3411</v>
      </c>
      <c r="C4454" t="s">
        <v>79</v>
      </c>
      <c r="D4454" s="18">
        <v>1997</v>
      </c>
      <c r="E4454" t="s">
        <v>31</v>
      </c>
      <c r="F4454" t="s">
        <v>180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 s="16">
        <v>4455</v>
      </c>
      <c r="B4455" t="s">
        <v>3412</v>
      </c>
      <c r="C4455" t="s">
        <v>12</v>
      </c>
      <c r="D4455" s="18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 s="16">
        <v>4456</v>
      </c>
      <c r="B4456" t="s">
        <v>3413</v>
      </c>
      <c r="C4456" t="s">
        <v>12</v>
      </c>
      <c r="D4456" s="18">
        <v>2009</v>
      </c>
      <c r="E4456" t="s">
        <v>28</v>
      </c>
      <c r="F4456" t="s">
        <v>3414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 s="16">
        <v>4457</v>
      </c>
      <c r="B4457" t="s">
        <v>3415</v>
      </c>
      <c r="C4457" t="s">
        <v>42</v>
      </c>
      <c r="D4457" s="18">
        <v>2010</v>
      </c>
      <c r="E4457" t="s">
        <v>44</v>
      </c>
      <c r="F4457" t="s">
        <v>160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 s="16">
        <v>4458</v>
      </c>
      <c r="B4458" t="s">
        <v>3045</v>
      </c>
      <c r="C4458" t="s">
        <v>148</v>
      </c>
      <c r="D4458" s="18">
        <v>2005</v>
      </c>
      <c r="E4458" t="s">
        <v>28</v>
      </c>
      <c r="F4458" t="s">
        <v>386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 s="16">
        <v>4459</v>
      </c>
      <c r="B4459" t="s">
        <v>3416</v>
      </c>
      <c r="C4459" t="s">
        <v>47</v>
      </c>
      <c r="D4459" s="18">
        <v>2007</v>
      </c>
      <c r="E4459" t="s">
        <v>213</v>
      </c>
      <c r="F4459" t="s">
        <v>970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 s="16">
        <v>4460</v>
      </c>
      <c r="B4460" t="s">
        <v>3417</v>
      </c>
      <c r="C4460" t="s">
        <v>87</v>
      </c>
      <c r="D4460" s="18">
        <v>2001</v>
      </c>
      <c r="E4460" t="s">
        <v>44</v>
      </c>
      <c r="F4460" t="s">
        <v>1352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 s="16">
        <v>4461</v>
      </c>
      <c r="B4461" t="s">
        <v>3418</v>
      </c>
      <c r="C4461" t="s">
        <v>26</v>
      </c>
      <c r="D4461" s="18">
        <v>2007</v>
      </c>
      <c r="E4461" t="s">
        <v>33</v>
      </c>
      <c r="F4461" t="s">
        <v>93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 s="16">
        <v>4462</v>
      </c>
      <c r="B4462" t="s">
        <v>3419</v>
      </c>
      <c r="C4462" t="s">
        <v>26</v>
      </c>
      <c r="D4462" s="18">
        <v>2007</v>
      </c>
      <c r="E4462" t="s">
        <v>33</v>
      </c>
      <c r="F4462" t="s">
        <v>62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 s="16">
        <v>4463</v>
      </c>
      <c r="B4463" t="s">
        <v>3420</v>
      </c>
      <c r="C4463" t="s">
        <v>131</v>
      </c>
      <c r="D4463" s="18">
        <v>2009</v>
      </c>
      <c r="E4463" t="s">
        <v>213</v>
      </c>
      <c r="F4463" t="s">
        <v>185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 s="16">
        <v>4464</v>
      </c>
      <c r="B4464" t="s">
        <v>841</v>
      </c>
      <c r="C4464" t="s">
        <v>114</v>
      </c>
      <c r="D4464" s="18">
        <v>2004</v>
      </c>
      <c r="E4464" t="s">
        <v>18</v>
      </c>
      <c r="F4464" t="s">
        <v>386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 s="16">
        <v>4465</v>
      </c>
      <c r="B4465" t="s">
        <v>3421</v>
      </c>
      <c r="C4465" t="s">
        <v>47</v>
      </c>
      <c r="D4465" s="18">
        <v>2002</v>
      </c>
      <c r="E4465" t="s">
        <v>13</v>
      </c>
      <c r="F4465" t="s">
        <v>185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 s="16">
        <v>4466</v>
      </c>
      <c r="B4466" t="s">
        <v>3422</v>
      </c>
      <c r="C4466" t="s">
        <v>87</v>
      </c>
      <c r="D4466" s="18">
        <v>2000</v>
      </c>
      <c r="E4466" t="s">
        <v>13</v>
      </c>
      <c r="F4466" t="s">
        <v>60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 s="16">
        <v>4467</v>
      </c>
      <c r="B4467" t="s">
        <v>3423</v>
      </c>
      <c r="C4467" t="s">
        <v>148</v>
      </c>
      <c r="D4467" s="18">
        <v>2004</v>
      </c>
      <c r="E4467" t="s">
        <v>73</v>
      </c>
      <c r="F4467" t="s">
        <v>1735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 s="16">
        <v>4468</v>
      </c>
      <c r="B4468" t="s">
        <v>3424</v>
      </c>
      <c r="C4468" t="s">
        <v>26</v>
      </c>
      <c r="D4468" s="18">
        <v>2010</v>
      </c>
      <c r="E4468" t="s">
        <v>44</v>
      </c>
      <c r="F4468" t="s">
        <v>386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 s="16">
        <v>4469</v>
      </c>
      <c r="B4469" t="s">
        <v>3425</v>
      </c>
      <c r="C4469" t="s">
        <v>148</v>
      </c>
      <c r="D4469" s="18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 s="16">
        <v>4470</v>
      </c>
      <c r="B4470" t="s">
        <v>3382</v>
      </c>
      <c r="C4470" t="s">
        <v>56</v>
      </c>
      <c r="D4470" s="18">
        <v>2003</v>
      </c>
      <c r="E4470" t="s">
        <v>44</v>
      </c>
      <c r="F4470" t="s">
        <v>386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5">
      <c r="A4471" s="16">
        <v>4471</v>
      </c>
      <c r="B4471" t="s">
        <v>3426</v>
      </c>
      <c r="C4471" t="s">
        <v>128</v>
      </c>
      <c r="D4471" s="18"/>
      <c r="E4471" t="s">
        <v>24</v>
      </c>
      <c r="F4471" t="s">
        <v>129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 s="16">
        <v>4472</v>
      </c>
      <c r="B4472" t="s">
        <v>3427</v>
      </c>
      <c r="C4472" t="s">
        <v>47</v>
      </c>
      <c r="D4472" s="18">
        <v>2003</v>
      </c>
      <c r="E4472" t="s">
        <v>28</v>
      </c>
      <c r="F4472" t="s">
        <v>297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 s="16">
        <v>4473</v>
      </c>
      <c r="B4473" t="s">
        <v>2218</v>
      </c>
      <c r="C4473" t="s">
        <v>26</v>
      </c>
      <c r="D4473" s="18">
        <v>2010</v>
      </c>
      <c r="E4473" t="s">
        <v>13</v>
      </c>
      <c r="F4473" t="s">
        <v>3428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5">
      <c r="A4474" s="16">
        <v>4474</v>
      </c>
      <c r="B4474" t="s">
        <v>3429</v>
      </c>
      <c r="C4474" t="s">
        <v>39</v>
      </c>
      <c r="D4474" s="18"/>
      <c r="E4474" t="s">
        <v>44</v>
      </c>
      <c r="F4474" t="s">
        <v>261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 s="16">
        <v>4475</v>
      </c>
      <c r="B4475" t="s">
        <v>153</v>
      </c>
      <c r="C4475" t="s">
        <v>42</v>
      </c>
      <c r="D4475" s="18">
        <v>2012</v>
      </c>
      <c r="E4475" t="s">
        <v>28</v>
      </c>
      <c r="F4475" t="s">
        <v>93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 s="16">
        <v>4476</v>
      </c>
      <c r="B4476" t="s">
        <v>2374</v>
      </c>
      <c r="C4476" t="s">
        <v>148</v>
      </c>
      <c r="D4476" s="18">
        <v>2002</v>
      </c>
      <c r="E4476" t="s">
        <v>31</v>
      </c>
      <c r="F4476" t="s">
        <v>224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 s="16">
        <v>4477</v>
      </c>
      <c r="B4477" t="s">
        <v>3430</v>
      </c>
      <c r="C4477" t="s">
        <v>56</v>
      </c>
      <c r="D4477" s="18">
        <v>2003</v>
      </c>
      <c r="E4477" t="s">
        <v>44</v>
      </c>
      <c r="F4477" t="s">
        <v>511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 s="16">
        <v>4478</v>
      </c>
      <c r="B4478" t="s">
        <v>2031</v>
      </c>
      <c r="C4478" t="s">
        <v>39</v>
      </c>
      <c r="D4478" s="18">
        <v>2012</v>
      </c>
      <c r="E4478" t="s">
        <v>44</v>
      </c>
      <c r="F4478" t="s">
        <v>177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 s="16">
        <v>4479</v>
      </c>
      <c r="B4479" t="s">
        <v>3431</v>
      </c>
      <c r="C4479" t="s">
        <v>148</v>
      </c>
      <c r="D4479" s="18">
        <v>2002</v>
      </c>
      <c r="E4479" t="s">
        <v>84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 s="16">
        <v>4480</v>
      </c>
      <c r="B4480" t="s">
        <v>3432</v>
      </c>
      <c r="C4480" t="s">
        <v>56</v>
      </c>
      <c r="D4480" s="18">
        <v>2004</v>
      </c>
      <c r="E4480" t="s">
        <v>44</v>
      </c>
      <c r="F4480" t="s">
        <v>386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 s="16">
        <v>4481</v>
      </c>
      <c r="B4481" t="s">
        <v>3433</v>
      </c>
      <c r="C4481" t="s">
        <v>47</v>
      </c>
      <c r="D4481" s="18">
        <v>2005</v>
      </c>
      <c r="E4481" t="s">
        <v>73</v>
      </c>
      <c r="F4481" t="s">
        <v>129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 s="16">
        <v>4482</v>
      </c>
      <c r="B4482" t="s">
        <v>3434</v>
      </c>
      <c r="C4482" t="s">
        <v>47</v>
      </c>
      <c r="D4482" s="18">
        <v>2009</v>
      </c>
      <c r="E4482" t="s">
        <v>28</v>
      </c>
      <c r="F4482" t="s">
        <v>60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 s="16">
        <v>4483</v>
      </c>
      <c r="B4483" t="s">
        <v>3435</v>
      </c>
      <c r="C4483" t="s">
        <v>835</v>
      </c>
      <c r="D4483" s="18">
        <v>1996</v>
      </c>
      <c r="E4483" t="s">
        <v>84</v>
      </c>
      <c r="F4483" t="s">
        <v>122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 s="16">
        <v>4484</v>
      </c>
      <c r="B4484" t="s">
        <v>3115</v>
      </c>
      <c r="C4484" t="s">
        <v>12</v>
      </c>
      <c r="D4484" s="18">
        <v>2007</v>
      </c>
      <c r="E4484" t="s">
        <v>2</v>
      </c>
      <c r="F4484" t="s">
        <v>386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 s="16">
        <v>4485</v>
      </c>
      <c r="B4485" t="s">
        <v>3436</v>
      </c>
      <c r="C4485" t="s">
        <v>47</v>
      </c>
      <c r="D4485" s="18">
        <v>2005</v>
      </c>
      <c r="E4485" t="s">
        <v>44</v>
      </c>
      <c r="F4485" t="s">
        <v>297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 s="16">
        <v>4486</v>
      </c>
      <c r="B4486" t="s">
        <v>3437</v>
      </c>
      <c r="C4486" t="s">
        <v>26</v>
      </c>
      <c r="D4486" s="18">
        <v>2010</v>
      </c>
      <c r="E4486" t="s">
        <v>33</v>
      </c>
      <c r="F4486" t="s">
        <v>185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 s="16">
        <v>4487</v>
      </c>
      <c r="B4487" t="s">
        <v>3438</v>
      </c>
      <c r="C4487" t="s">
        <v>47</v>
      </c>
      <c r="D4487" s="18">
        <v>2002</v>
      </c>
      <c r="E4487" t="s">
        <v>13</v>
      </c>
      <c r="F4487" t="s">
        <v>609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 s="16">
        <v>4488</v>
      </c>
      <c r="B4488" t="s">
        <v>3439</v>
      </c>
      <c r="C4488" t="s">
        <v>12</v>
      </c>
      <c r="D4488" s="18">
        <v>2011</v>
      </c>
      <c r="E4488" t="s">
        <v>28</v>
      </c>
      <c r="F4488" t="s">
        <v>93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 s="16">
        <v>4489</v>
      </c>
      <c r="B4489" t="s">
        <v>1047</v>
      </c>
      <c r="C4489" t="s">
        <v>47</v>
      </c>
      <c r="D4489" s="18">
        <v>2007</v>
      </c>
      <c r="E4489" t="s">
        <v>44</v>
      </c>
      <c r="F4489" t="s">
        <v>386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 s="16">
        <v>4490</v>
      </c>
      <c r="B4490" t="s">
        <v>3440</v>
      </c>
      <c r="C4490" t="s">
        <v>131</v>
      </c>
      <c r="D4490" s="18">
        <v>2007</v>
      </c>
      <c r="E4490" t="s">
        <v>73</v>
      </c>
      <c r="F4490" t="s">
        <v>129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 s="16">
        <v>4491</v>
      </c>
      <c r="B4491" t="s">
        <v>3441</v>
      </c>
      <c r="C4491" t="s">
        <v>26</v>
      </c>
      <c r="D4491" s="18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 s="16">
        <v>4492</v>
      </c>
      <c r="B4492" t="s">
        <v>3092</v>
      </c>
      <c r="C4492" t="s">
        <v>114</v>
      </c>
      <c r="D4492" s="18">
        <v>2002</v>
      </c>
      <c r="E4492" t="s">
        <v>33</v>
      </c>
      <c r="F4492" t="s">
        <v>62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 s="16">
        <v>4493</v>
      </c>
      <c r="B4493" t="s">
        <v>3442</v>
      </c>
      <c r="C4493" t="s">
        <v>12</v>
      </c>
      <c r="D4493" s="18">
        <v>2009</v>
      </c>
      <c r="E4493" t="s">
        <v>13</v>
      </c>
      <c r="F4493" t="s">
        <v>3428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 s="16">
        <v>4494</v>
      </c>
      <c r="B4494" t="s">
        <v>3443</v>
      </c>
      <c r="C4494" t="s">
        <v>56</v>
      </c>
      <c r="D4494" s="18">
        <v>2004</v>
      </c>
      <c r="E4494" t="s">
        <v>84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 s="16">
        <v>4495</v>
      </c>
      <c r="B4495" t="s">
        <v>3444</v>
      </c>
      <c r="C4495" t="s">
        <v>42</v>
      </c>
      <c r="D4495" s="18">
        <v>2010</v>
      </c>
      <c r="E4495" t="s">
        <v>22</v>
      </c>
      <c r="F4495" t="s">
        <v>122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 s="16">
        <v>4496</v>
      </c>
      <c r="B4496" t="s">
        <v>3445</v>
      </c>
      <c r="C4496" t="s">
        <v>66</v>
      </c>
      <c r="D4496" s="18">
        <v>2011</v>
      </c>
      <c r="E4496" t="s">
        <v>24</v>
      </c>
      <c r="F4496" t="s">
        <v>3446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 s="16">
        <v>4497</v>
      </c>
      <c r="B4497" t="s">
        <v>3447</v>
      </c>
      <c r="C4497" t="s">
        <v>26</v>
      </c>
      <c r="D4497" s="18">
        <v>2009</v>
      </c>
      <c r="E4497" t="s">
        <v>28</v>
      </c>
      <c r="F4497" t="s">
        <v>45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 s="16">
        <v>4498</v>
      </c>
      <c r="B4498" t="s">
        <v>3448</v>
      </c>
      <c r="C4498" t="s">
        <v>47</v>
      </c>
      <c r="D4498" s="18">
        <v>2003</v>
      </c>
      <c r="E4498" t="s">
        <v>44</v>
      </c>
      <c r="F4498" t="s">
        <v>60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 s="16">
        <v>4499</v>
      </c>
      <c r="B4499" t="s">
        <v>466</v>
      </c>
      <c r="C4499" t="s">
        <v>79</v>
      </c>
      <c r="D4499" s="18">
        <v>2001</v>
      </c>
      <c r="E4499" t="s">
        <v>13</v>
      </c>
      <c r="F4499" t="s">
        <v>111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 s="16">
        <v>4500</v>
      </c>
      <c r="B4500" t="s">
        <v>155</v>
      </c>
      <c r="C4500" t="s">
        <v>56</v>
      </c>
      <c r="D4500" s="18">
        <v>2004</v>
      </c>
      <c r="E4500" t="s">
        <v>18</v>
      </c>
      <c r="F4500" t="s">
        <v>111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 s="16">
        <v>4501</v>
      </c>
      <c r="B4501" t="s">
        <v>1156</v>
      </c>
      <c r="C4501" t="s">
        <v>47</v>
      </c>
      <c r="D4501" s="18">
        <v>2008</v>
      </c>
      <c r="E4501" t="s">
        <v>44</v>
      </c>
      <c r="F4501" t="s">
        <v>62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 s="16">
        <v>4502</v>
      </c>
      <c r="B4502" t="s">
        <v>3449</v>
      </c>
      <c r="C4502" t="s">
        <v>87</v>
      </c>
      <c r="D4502" s="18">
        <v>2001</v>
      </c>
      <c r="E4502" t="s">
        <v>31</v>
      </c>
      <c r="F4502" t="s">
        <v>45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 s="16">
        <v>4503</v>
      </c>
      <c r="B4503" t="s">
        <v>946</v>
      </c>
      <c r="C4503" t="s">
        <v>114</v>
      </c>
      <c r="D4503" s="18">
        <v>2001</v>
      </c>
      <c r="E4503" t="s">
        <v>13</v>
      </c>
      <c r="F4503" t="s">
        <v>111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 s="16">
        <v>4504</v>
      </c>
      <c r="B4504" t="s">
        <v>3450</v>
      </c>
      <c r="C4504" t="s">
        <v>56</v>
      </c>
      <c r="D4504" s="18">
        <v>2005</v>
      </c>
      <c r="E4504" t="s">
        <v>33</v>
      </c>
      <c r="F4504" t="s">
        <v>386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 s="16">
        <v>4505</v>
      </c>
      <c r="B4505" t="s">
        <v>154</v>
      </c>
      <c r="C4505" t="s">
        <v>119</v>
      </c>
      <c r="D4505" s="18">
        <v>2013</v>
      </c>
      <c r="E4505" t="s">
        <v>13</v>
      </c>
      <c r="F4505" t="s">
        <v>111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 s="16">
        <v>4506</v>
      </c>
      <c r="B4506" t="s">
        <v>2456</v>
      </c>
      <c r="C4506" t="s">
        <v>47</v>
      </c>
      <c r="D4506" s="18">
        <v>2005</v>
      </c>
      <c r="E4506" t="s">
        <v>44</v>
      </c>
      <c r="F4506" t="s">
        <v>452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 s="16">
        <v>4507</v>
      </c>
      <c r="B4507" t="s">
        <v>3451</v>
      </c>
      <c r="C4507" t="s">
        <v>68</v>
      </c>
      <c r="D4507" s="18">
        <v>2014</v>
      </c>
      <c r="E4507" t="s">
        <v>18</v>
      </c>
      <c r="F4507" t="s">
        <v>93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 s="16">
        <v>4508</v>
      </c>
      <c r="B4508" t="s">
        <v>1381</v>
      </c>
      <c r="C4508" t="s">
        <v>26</v>
      </c>
      <c r="D4508" s="18">
        <v>2010</v>
      </c>
      <c r="E4508" t="s">
        <v>28</v>
      </c>
      <c r="F4508" t="s">
        <v>386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 s="16">
        <v>4509</v>
      </c>
      <c r="B4509" t="s">
        <v>3452</v>
      </c>
      <c r="C4509" t="s">
        <v>835</v>
      </c>
      <c r="D4509" s="18">
        <v>1996</v>
      </c>
      <c r="E4509" t="s">
        <v>2</v>
      </c>
      <c r="F4509" t="s">
        <v>122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 s="16">
        <v>4510</v>
      </c>
      <c r="B4510" t="s">
        <v>1003</v>
      </c>
      <c r="C4510" t="s">
        <v>114</v>
      </c>
      <c r="D4510" s="18">
        <v>2003</v>
      </c>
      <c r="E4510" t="s">
        <v>13</v>
      </c>
      <c r="F4510" t="s">
        <v>111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 s="16">
        <v>4511</v>
      </c>
      <c r="B4511" t="s">
        <v>947</v>
      </c>
      <c r="C4511" t="s">
        <v>119</v>
      </c>
      <c r="D4511" s="18">
        <v>2016</v>
      </c>
      <c r="E4511" t="s">
        <v>31</v>
      </c>
      <c r="F4511" t="s">
        <v>62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 s="16">
        <v>4512</v>
      </c>
      <c r="B4512" t="s">
        <v>3453</v>
      </c>
      <c r="C4512" t="s">
        <v>142</v>
      </c>
      <c r="D4512" s="18">
        <v>2015</v>
      </c>
      <c r="E4512" t="s">
        <v>28</v>
      </c>
      <c r="F4512" t="s">
        <v>3454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 s="16">
        <v>4513</v>
      </c>
      <c r="B4513" t="s">
        <v>789</v>
      </c>
      <c r="C4513" t="s">
        <v>12</v>
      </c>
      <c r="D4513" s="18">
        <v>2010</v>
      </c>
      <c r="E4513" t="s">
        <v>13</v>
      </c>
      <c r="F4513" t="s">
        <v>111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 s="16">
        <v>4514</v>
      </c>
      <c r="B4514" t="s">
        <v>3455</v>
      </c>
      <c r="C4514" t="s">
        <v>47</v>
      </c>
      <c r="D4514" s="18">
        <v>2003</v>
      </c>
      <c r="E4514" t="s">
        <v>44</v>
      </c>
      <c r="F4514" t="s">
        <v>111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 s="16">
        <v>4515</v>
      </c>
      <c r="B4515" t="s">
        <v>104</v>
      </c>
      <c r="C4515" t="s">
        <v>150</v>
      </c>
      <c r="D4515" s="18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 s="16">
        <v>4516</v>
      </c>
      <c r="B4516" t="s">
        <v>3456</v>
      </c>
      <c r="C4516" t="s">
        <v>87</v>
      </c>
      <c r="D4516" s="18">
        <v>2001</v>
      </c>
      <c r="E4516" t="s">
        <v>13</v>
      </c>
      <c r="F4516" t="s">
        <v>60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 s="16">
        <v>4517</v>
      </c>
      <c r="B4517" t="s">
        <v>1671</v>
      </c>
      <c r="C4517" t="s">
        <v>68</v>
      </c>
      <c r="D4517" s="18">
        <v>2014</v>
      </c>
      <c r="E4517" t="s">
        <v>44</v>
      </c>
      <c r="F4517" t="s">
        <v>193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 s="16">
        <v>4518</v>
      </c>
      <c r="B4518" t="s">
        <v>3457</v>
      </c>
      <c r="C4518" t="s">
        <v>47</v>
      </c>
      <c r="D4518" s="18">
        <v>2000</v>
      </c>
      <c r="E4518" t="s">
        <v>31</v>
      </c>
      <c r="F4518" t="s">
        <v>224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 s="16">
        <v>4519</v>
      </c>
      <c r="B4519" t="s">
        <v>3458</v>
      </c>
      <c r="C4519" t="s">
        <v>128</v>
      </c>
      <c r="D4519" s="18">
        <v>1981</v>
      </c>
      <c r="E4519" t="s">
        <v>44</v>
      </c>
      <c r="F4519" t="s">
        <v>62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 s="16">
        <v>4520</v>
      </c>
      <c r="B4520" t="s">
        <v>3459</v>
      </c>
      <c r="C4520" t="s">
        <v>47</v>
      </c>
      <c r="D4520" s="18">
        <v>2004</v>
      </c>
      <c r="E4520" t="s">
        <v>22</v>
      </c>
      <c r="F4520" t="s">
        <v>297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 s="16">
        <v>4521</v>
      </c>
      <c r="B4521" t="s">
        <v>3460</v>
      </c>
      <c r="C4521" t="s">
        <v>26</v>
      </c>
      <c r="D4521" s="18">
        <v>2009</v>
      </c>
      <c r="E4521" t="s">
        <v>22</v>
      </c>
      <c r="F4521" t="s">
        <v>1204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 s="16">
        <v>4522</v>
      </c>
      <c r="B4522" t="s">
        <v>3461</v>
      </c>
      <c r="C4522" t="s">
        <v>56</v>
      </c>
      <c r="D4522" s="18">
        <v>2002</v>
      </c>
      <c r="E4522" t="s">
        <v>2</v>
      </c>
      <c r="F4522" t="s">
        <v>3325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 s="16">
        <v>4523</v>
      </c>
      <c r="B4523" t="s">
        <v>3462</v>
      </c>
      <c r="C4523" t="s">
        <v>56</v>
      </c>
      <c r="D4523" s="18">
        <v>2003</v>
      </c>
      <c r="E4523" t="s">
        <v>2</v>
      </c>
      <c r="F4523" t="s">
        <v>177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 s="16">
        <v>4524</v>
      </c>
      <c r="B4524" t="s">
        <v>3463</v>
      </c>
      <c r="C4524" t="s">
        <v>49</v>
      </c>
      <c r="D4524" s="18">
        <v>1994</v>
      </c>
      <c r="E4524" t="s">
        <v>33</v>
      </c>
      <c r="F4524" t="s">
        <v>277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 s="16">
        <v>4525</v>
      </c>
      <c r="B4525" t="s">
        <v>1408</v>
      </c>
      <c r="C4525" t="s">
        <v>12</v>
      </c>
      <c r="D4525" s="18">
        <v>2010</v>
      </c>
      <c r="E4525" t="s">
        <v>13</v>
      </c>
      <c r="F4525" t="s">
        <v>111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 s="16">
        <v>4526</v>
      </c>
      <c r="B4526" t="s">
        <v>3464</v>
      </c>
      <c r="C4526" t="s">
        <v>42</v>
      </c>
      <c r="D4526" s="18">
        <v>2010</v>
      </c>
      <c r="E4526" t="s">
        <v>22</v>
      </c>
      <c r="F4526" t="s">
        <v>2321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 s="16">
        <v>4527</v>
      </c>
      <c r="B4527" t="s">
        <v>2789</v>
      </c>
      <c r="C4527" t="s">
        <v>39</v>
      </c>
      <c r="D4527" s="18">
        <v>2012</v>
      </c>
      <c r="E4527" t="s">
        <v>31</v>
      </c>
      <c r="F4527" t="s">
        <v>45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 s="16">
        <v>4528</v>
      </c>
      <c r="B4528" t="s">
        <v>3465</v>
      </c>
      <c r="C4528" t="s">
        <v>56</v>
      </c>
      <c r="D4528" s="18">
        <v>2004</v>
      </c>
      <c r="E4528" t="s">
        <v>28</v>
      </c>
      <c r="F4528" t="s">
        <v>226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 s="16">
        <v>4529</v>
      </c>
      <c r="B4529" t="s">
        <v>1955</v>
      </c>
      <c r="C4529" t="s">
        <v>47</v>
      </c>
      <c r="D4529" s="18">
        <v>2009</v>
      </c>
      <c r="E4529" t="s">
        <v>44</v>
      </c>
      <c r="F4529" t="s">
        <v>129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 s="16">
        <v>4530</v>
      </c>
      <c r="B4530" t="s">
        <v>3466</v>
      </c>
      <c r="C4530" t="s">
        <v>47</v>
      </c>
      <c r="D4530" s="18">
        <v>2003</v>
      </c>
      <c r="E4530" t="s">
        <v>44</v>
      </c>
      <c r="F4530" t="s">
        <v>2068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 s="16">
        <v>4531</v>
      </c>
      <c r="B4531" t="s">
        <v>2934</v>
      </c>
      <c r="C4531" t="s">
        <v>12</v>
      </c>
      <c r="D4531" s="18">
        <v>2010</v>
      </c>
      <c r="E4531" t="s">
        <v>44</v>
      </c>
      <c r="F4531" t="s">
        <v>62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 s="16">
        <v>4532</v>
      </c>
      <c r="B4532" t="s">
        <v>3467</v>
      </c>
      <c r="C4532" t="s">
        <v>39</v>
      </c>
      <c r="D4532" s="18">
        <v>2007</v>
      </c>
      <c r="E4532" t="s">
        <v>213</v>
      </c>
      <c r="F4532" t="s">
        <v>111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 s="16">
        <v>4533</v>
      </c>
      <c r="B4533" t="s">
        <v>3468</v>
      </c>
      <c r="C4533" t="s">
        <v>79</v>
      </c>
      <c r="D4533" s="18">
        <v>1998</v>
      </c>
      <c r="E4533" t="s">
        <v>18</v>
      </c>
      <c r="F4533" t="s">
        <v>609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 s="16">
        <v>4534</v>
      </c>
      <c r="B4534" t="s">
        <v>3469</v>
      </c>
      <c r="C4534" t="s">
        <v>79</v>
      </c>
      <c r="D4534" s="18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 s="16">
        <v>4535</v>
      </c>
      <c r="B4535" t="s">
        <v>849</v>
      </c>
      <c r="C4535" t="s">
        <v>119</v>
      </c>
      <c r="D4535" s="18">
        <v>2012</v>
      </c>
      <c r="E4535" t="s">
        <v>31</v>
      </c>
      <c r="F4535" t="s">
        <v>45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 s="16">
        <v>4536</v>
      </c>
      <c r="B4536" t="s">
        <v>3470</v>
      </c>
      <c r="C4536" t="s">
        <v>26</v>
      </c>
      <c r="D4536" s="18">
        <v>2008</v>
      </c>
      <c r="E4536" t="s">
        <v>33</v>
      </c>
      <c r="F4536" t="s">
        <v>93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 s="16">
        <v>4537</v>
      </c>
      <c r="B4537" t="s">
        <v>3471</v>
      </c>
      <c r="C4537" t="s">
        <v>26</v>
      </c>
      <c r="D4537" s="18">
        <v>2006</v>
      </c>
      <c r="E4537" t="s">
        <v>2</v>
      </c>
      <c r="F4537" t="s">
        <v>185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5">
      <c r="A4538" s="16">
        <v>4538</v>
      </c>
      <c r="B4538" t="s">
        <v>3472</v>
      </c>
      <c r="C4538" t="s">
        <v>12</v>
      </c>
      <c r="D4538" s="18"/>
      <c r="E4538" t="s">
        <v>13</v>
      </c>
      <c r="F4538" t="s">
        <v>879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 s="16">
        <v>4539</v>
      </c>
      <c r="B4539" t="s">
        <v>3473</v>
      </c>
      <c r="C4539" t="s">
        <v>47</v>
      </c>
      <c r="D4539" s="18">
        <v>2004</v>
      </c>
      <c r="E4539" t="s">
        <v>13</v>
      </c>
      <c r="F4539" t="s">
        <v>60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 s="16">
        <v>4540</v>
      </c>
      <c r="B4540" t="s">
        <v>154</v>
      </c>
      <c r="C4540" t="s">
        <v>12</v>
      </c>
      <c r="D4540" s="18">
        <v>2013</v>
      </c>
      <c r="E4540" t="s">
        <v>13</v>
      </c>
      <c r="F4540" t="s">
        <v>111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 s="16">
        <v>4541</v>
      </c>
      <c r="B4541" t="s">
        <v>3474</v>
      </c>
      <c r="C4541" t="s">
        <v>47</v>
      </c>
      <c r="D4541" s="18">
        <v>2003</v>
      </c>
      <c r="E4541" t="s">
        <v>22</v>
      </c>
      <c r="F4541" t="s">
        <v>1347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 s="16">
        <v>4542</v>
      </c>
      <c r="B4542" t="s">
        <v>3475</v>
      </c>
      <c r="C4542" t="s">
        <v>87</v>
      </c>
      <c r="D4542" s="18">
        <v>1996</v>
      </c>
      <c r="E4542" t="s">
        <v>13</v>
      </c>
      <c r="F4542" t="s">
        <v>60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 s="16">
        <v>4543</v>
      </c>
      <c r="B4543" t="s">
        <v>3476</v>
      </c>
      <c r="C4543" t="s">
        <v>26</v>
      </c>
      <c r="D4543" s="18">
        <v>2009</v>
      </c>
      <c r="E4543" t="s">
        <v>84</v>
      </c>
      <c r="F4543" t="s">
        <v>2093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 s="16">
        <v>4544</v>
      </c>
      <c r="B4544" t="s">
        <v>3477</v>
      </c>
      <c r="C4544" t="s">
        <v>47</v>
      </c>
      <c r="D4544" s="18">
        <v>2001</v>
      </c>
      <c r="E4544" t="s">
        <v>33</v>
      </c>
      <c r="F4544" t="s">
        <v>297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 s="16">
        <v>4545</v>
      </c>
      <c r="B4545" t="s">
        <v>3478</v>
      </c>
      <c r="C4545" t="s">
        <v>42</v>
      </c>
      <c r="D4545" s="18">
        <v>2012</v>
      </c>
      <c r="E4545" t="s">
        <v>33</v>
      </c>
      <c r="F4545" t="s">
        <v>185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 s="16">
        <v>4546</v>
      </c>
      <c r="B4546" t="s">
        <v>3479</v>
      </c>
      <c r="C4546" t="s">
        <v>42</v>
      </c>
      <c r="D4546" s="18">
        <v>2007</v>
      </c>
      <c r="E4546" t="s">
        <v>44</v>
      </c>
      <c r="F4546" t="s">
        <v>111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 s="16">
        <v>4547</v>
      </c>
      <c r="B4547" t="s">
        <v>3480</v>
      </c>
      <c r="C4547" t="s">
        <v>131</v>
      </c>
      <c r="D4547" s="18">
        <v>2006</v>
      </c>
      <c r="E4547" t="s">
        <v>22</v>
      </c>
      <c r="F4547" t="s">
        <v>93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 s="16">
        <v>4548</v>
      </c>
      <c r="B4548" t="s">
        <v>648</v>
      </c>
      <c r="C4548" t="s">
        <v>47</v>
      </c>
      <c r="D4548" s="18">
        <v>2008</v>
      </c>
      <c r="E4548" t="s">
        <v>28</v>
      </c>
      <c r="F4548" t="s">
        <v>111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 s="16">
        <v>4549</v>
      </c>
      <c r="B4549" t="s">
        <v>3481</v>
      </c>
      <c r="C4549" t="s">
        <v>47</v>
      </c>
      <c r="D4549" s="18">
        <v>2006</v>
      </c>
      <c r="E4549" t="s">
        <v>22</v>
      </c>
      <c r="F4549" t="s">
        <v>193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 s="16">
        <v>4550</v>
      </c>
      <c r="B4550" t="s">
        <v>3482</v>
      </c>
      <c r="C4550" t="s">
        <v>119</v>
      </c>
      <c r="D4550" s="18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 s="16">
        <v>4551</v>
      </c>
      <c r="B4551" t="s">
        <v>1840</v>
      </c>
      <c r="C4551" t="s">
        <v>142</v>
      </c>
      <c r="D4551" s="18">
        <v>2014</v>
      </c>
      <c r="E4551" t="s">
        <v>44</v>
      </c>
      <c r="F4551" t="s">
        <v>207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 s="16">
        <v>4552</v>
      </c>
      <c r="B4552" t="s">
        <v>311</v>
      </c>
      <c r="C4552" t="s">
        <v>148</v>
      </c>
      <c r="D4552" s="18">
        <v>2002</v>
      </c>
      <c r="E4552" t="s">
        <v>13</v>
      </c>
      <c r="F4552" t="s">
        <v>111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 s="16">
        <v>4553</v>
      </c>
      <c r="B4553" t="s">
        <v>3483</v>
      </c>
      <c r="C4553" t="s">
        <v>12</v>
      </c>
      <c r="D4553" s="18">
        <v>2009</v>
      </c>
      <c r="E4553" t="s">
        <v>18</v>
      </c>
      <c r="F4553" t="s">
        <v>111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 s="16">
        <v>4554</v>
      </c>
      <c r="B4554" t="s">
        <v>1455</v>
      </c>
      <c r="C4554" t="s">
        <v>39</v>
      </c>
      <c r="D4554" s="18">
        <v>2008</v>
      </c>
      <c r="E4554" t="s">
        <v>28</v>
      </c>
      <c r="F4554" t="s">
        <v>452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 s="16">
        <v>4555</v>
      </c>
      <c r="B4555" t="s">
        <v>3135</v>
      </c>
      <c r="C4555" t="s">
        <v>56</v>
      </c>
      <c r="D4555" s="18">
        <v>2002</v>
      </c>
      <c r="E4555" t="s">
        <v>13</v>
      </c>
      <c r="F4555" t="s">
        <v>129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 s="16">
        <v>4556</v>
      </c>
      <c r="B4556" t="s">
        <v>69</v>
      </c>
      <c r="C4556" t="s">
        <v>150</v>
      </c>
      <c r="D4556" s="18">
        <v>2012</v>
      </c>
      <c r="E4556" t="s">
        <v>31</v>
      </c>
      <c r="F4556" t="s">
        <v>62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 s="16">
        <v>4557</v>
      </c>
      <c r="B4557" t="s">
        <v>3484</v>
      </c>
      <c r="C4557" t="s">
        <v>42</v>
      </c>
      <c r="D4557" s="18">
        <v>2010</v>
      </c>
      <c r="E4557" t="s">
        <v>44</v>
      </c>
      <c r="F4557" t="s">
        <v>452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 s="16">
        <v>4558</v>
      </c>
      <c r="B4558" t="s">
        <v>1177</v>
      </c>
      <c r="C4558" t="s">
        <v>114</v>
      </c>
      <c r="D4558" s="18">
        <v>2003</v>
      </c>
      <c r="E4558" t="s">
        <v>28</v>
      </c>
      <c r="F4558" t="s">
        <v>609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 s="16">
        <v>4559</v>
      </c>
      <c r="B4559" t="s">
        <v>3485</v>
      </c>
      <c r="C4559" t="s">
        <v>26</v>
      </c>
      <c r="D4559" s="18">
        <v>2009</v>
      </c>
      <c r="E4559" t="s">
        <v>31</v>
      </c>
      <c r="F4559" t="s">
        <v>62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 s="16">
        <v>4560</v>
      </c>
      <c r="B4560" t="s">
        <v>3418</v>
      </c>
      <c r="C4560" t="s">
        <v>12</v>
      </c>
      <c r="D4560" s="18">
        <v>2007</v>
      </c>
      <c r="E4560" t="s">
        <v>33</v>
      </c>
      <c r="F4560" t="s">
        <v>93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 s="16">
        <v>4561</v>
      </c>
      <c r="B4561" t="s">
        <v>3486</v>
      </c>
      <c r="C4561" t="s">
        <v>26</v>
      </c>
      <c r="D4561" s="18">
        <v>2011</v>
      </c>
      <c r="E4561" t="s">
        <v>44</v>
      </c>
      <c r="F4561" t="s">
        <v>93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 s="16">
        <v>4562</v>
      </c>
      <c r="B4562" t="s">
        <v>1239</v>
      </c>
      <c r="C4562" t="s">
        <v>47</v>
      </c>
      <c r="D4562" s="18">
        <v>2009</v>
      </c>
      <c r="E4562" t="s">
        <v>44</v>
      </c>
      <c r="F4562" t="s">
        <v>62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 s="16">
        <v>4563</v>
      </c>
      <c r="B4563" t="s">
        <v>3487</v>
      </c>
      <c r="C4563" t="s">
        <v>87</v>
      </c>
      <c r="D4563" s="18">
        <v>1997</v>
      </c>
      <c r="E4563" t="s">
        <v>13</v>
      </c>
      <c r="F4563" t="s">
        <v>678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 s="16">
        <v>4564</v>
      </c>
      <c r="B4564" t="s">
        <v>1688</v>
      </c>
      <c r="C4564" t="s">
        <v>68</v>
      </c>
      <c r="D4564" s="18">
        <v>2014</v>
      </c>
      <c r="E4564" t="s">
        <v>44</v>
      </c>
      <c r="F4564" t="s">
        <v>62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 s="16">
        <v>4565</v>
      </c>
      <c r="B4565" t="s">
        <v>3488</v>
      </c>
      <c r="C4565" t="s">
        <v>47</v>
      </c>
      <c r="D4565" s="18">
        <v>2005</v>
      </c>
      <c r="E4565" t="s">
        <v>28</v>
      </c>
      <c r="F4565" t="s">
        <v>122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 s="16">
        <v>4566</v>
      </c>
      <c r="B4566" t="s">
        <v>2265</v>
      </c>
      <c r="C4566" t="s">
        <v>131</v>
      </c>
      <c r="D4566" s="18">
        <v>2007</v>
      </c>
      <c r="E4566" t="s">
        <v>44</v>
      </c>
      <c r="F4566" t="s">
        <v>452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 s="16">
        <v>4567</v>
      </c>
      <c r="B4567" t="s">
        <v>3489</v>
      </c>
      <c r="C4567" t="s">
        <v>131</v>
      </c>
      <c r="D4567" s="18">
        <v>2006</v>
      </c>
      <c r="E4567" t="s">
        <v>18</v>
      </c>
      <c r="F4567" t="s">
        <v>386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 s="16">
        <v>4568</v>
      </c>
      <c r="B4568" t="s">
        <v>3490</v>
      </c>
      <c r="C4568" t="s">
        <v>26</v>
      </c>
      <c r="D4568" s="18">
        <v>2006</v>
      </c>
      <c r="E4568" t="s">
        <v>44</v>
      </c>
      <c r="F4568" t="s">
        <v>972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 s="16">
        <v>4569</v>
      </c>
      <c r="B4569" t="s">
        <v>3491</v>
      </c>
      <c r="C4569" t="s">
        <v>835</v>
      </c>
      <c r="D4569" s="18">
        <v>1997</v>
      </c>
      <c r="E4569" t="s">
        <v>22</v>
      </c>
      <c r="F4569" t="s">
        <v>122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 s="16">
        <v>4570</v>
      </c>
      <c r="B4570" t="s">
        <v>3492</v>
      </c>
      <c r="C4570" t="s">
        <v>131</v>
      </c>
      <c r="D4570" s="18">
        <v>2011</v>
      </c>
      <c r="E4570" t="s">
        <v>213</v>
      </c>
      <c r="F4570" t="s">
        <v>970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 s="16">
        <v>4571</v>
      </c>
      <c r="B4571" t="s">
        <v>542</v>
      </c>
      <c r="C4571" t="s">
        <v>148</v>
      </c>
      <c r="D4571" s="18">
        <v>2002</v>
      </c>
      <c r="E4571" t="s">
        <v>13</v>
      </c>
      <c r="F4571" t="s">
        <v>111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 s="16">
        <v>4572</v>
      </c>
      <c r="B4572" t="s">
        <v>3399</v>
      </c>
      <c r="C4572" t="s">
        <v>26</v>
      </c>
      <c r="D4572" s="18">
        <v>2009</v>
      </c>
      <c r="E4572" t="s">
        <v>44</v>
      </c>
      <c r="F4572" t="s">
        <v>972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 s="16">
        <v>4573</v>
      </c>
      <c r="B4573" t="s">
        <v>3399</v>
      </c>
      <c r="C4573" t="s">
        <v>131</v>
      </c>
      <c r="D4573" s="18">
        <v>2009</v>
      </c>
      <c r="E4573" t="s">
        <v>44</v>
      </c>
      <c r="F4573" t="s">
        <v>972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 s="16">
        <v>4574</v>
      </c>
      <c r="B4574" t="s">
        <v>3493</v>
      </c>
      <c r="C4574" t="s">
        <v>26</v>
      </c>
      <c r="D4574" s="18">
        <v>2008</v>
      </c>
      <c r="E4574" t="s">
        <v>22</v>
      </c>
      <c r="F4574" t="s">
        <v>193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 s="16">
        <v>4575</v>
      </c>
      <c r="B4575" t="s">
        <v>3494</v>
      </c>
      <c r="C4575" t="s">
        <v>47</v>
      </c>
      <c r="D4575" s="18">
        <v>2007</v>
      </c>
      <c r="E4575" t="s">
        <v>2</v>
      </c>
      <c r="F4575" t="s">
        <v>261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 s="16">
        <v>4576</v>
      </c>
      <c r="B4576" t="s">
        <v>3495</v>
      </c>
      <c r="C4576" t="s">
        <v>56</v>
      </c>
      <c r="D4576" s="18">
        <v>2001</v>
      </c>
      <c r="E4576" t="s">
        <v>22</v>
      </c>
      <c r="F4576" t="s">
        <v>177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 s="16">
        <v>4577</v>
      </c>
      <c r="B4577" t="s">
        <v>2328</v>
      </c>
      <c r="C4577" t="s">
        <v>42</v>
      </c>
      <c r="D4577" s="18">
        <v>2009</v>
      </c>
      <c r="E4577" t="s">
        <v>28</v>
      </c>
      <c r="F4577" t="s">
        <v>207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 s="16">
        <v>4578</v>
      </c>
      <c r="B4578" t="s">
        <v>3496</v>
      </c>
      <c r="C4578" t="s">
        <v>47</v>
      </c>
      <c r="D4578" s="18">
        <v>2006</v>
      </c>
      <c r="E4578" t="s">
        <v>31</v>
      </c>
      <c r="F4578" t="s">
        <v>224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 s="16">
        <v>4579</v>
      </c>
      <c r="B4579" t="s">
        <v>3497</v>
      </c>
      <c r="C4579" t="s">
        <v>47</v>
      </c>
      <c r="D4579" s="18">
        <v>2005</v>
      </c>
      <c r="E4579" t="s">
        <v>13</v>
      </c>
      <c r="F4579" t="s">
        <v>45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 s="16">
        <v>4580</v>
      </c>
      <c r="B4580" t="s">
        <v>234</v>
      </c>
      <c r="C4580" t="s">
        <v>148</v>
      </c>
      <c r="D4580" s="18">
        <v>2003</v>
      </c>
      <c r="E4580" t="s">
        <v>31</v>
      </c>
      <c r="F4580" t="s">
        <v>111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 s="16">
        <v>4581</v>
      </c>
      <c r="B4581" t="s">
        <v>549</v>
      </c>
      <c r="C4581" t="s">
        <v>114</v>
      </c>
      <c r="D4581" s="18">
        <v>2003</v>
      </c>
      <c r="E4581" t="s">
        <v>33</v>
      </c>
      <c r="F4581" t="s">
        <v>111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 s="16">
        <v>4582</v>
      </c>
      <c r="B4582" t="s">
        <v>2643</v>
      </c>
      <c r="C4582" t="s">
        <v>39</v>
      </c>
      <c r="D4582" s="18">
        <v>2009</v>
      </c>
      <c r="E4582" t="s">
        <v>28</v>
      </c>
      <c r="F4582" t="s">
        <v>62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 s="16">
        <v>4583</v>
      </c>
      <c r="B4583" t="s">
        <v>3498</v>
      </c>
      <c r="C4583" t="s">
        <v>47</v>
      </c>
      <c r="D4583" s="18">
        <v>2003</v>
      </c>
      <c r="E4583" t="s">
        <v>84</v>
      </c>
      <c r="F4583" t="s">
        <v>60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 s="16">
        <v>4584</v>
      </c>
      <c r="B4584" t="s">
        <v>3499</v>
      </c>
      <c r="C4584" t="s">
        <v>87</v>
      </c>
      <c r="D4584" s="18">
        <v>1999</v>
      </c>
      <c r="E4584" t="s">
        <v>84</v>
      </c>
      <c r="F4584" t="s">
        <v>60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 s="16">
        <v>4585</v>
      </c>
      <c r="B4585" t="s">
        <v>3500</v>
      </c>
      <c r="C4585" t="s">
        <v>49</v>
      </c>
      <c r="D4585" s="18">
        <v>1991</v>
      </c>
      <c r="E4585" t="s">
        <v>44</v>
      </c>
      <c r="F4585" t="s">
        <v>297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 s="16">
        <v>4586</v>
      </c>
      <c r="B4586" t="s">
        <v>3501</v>
      </c>
      <c r="C4586" t="s">
        <v>87</v>
      </c>
      <c r="D4586" s="18">
        <v>1998</v>
      </c>
      <c r="E4586" t="s">
        <v>44</v>
      </c>
      <c r="F4586" t="s">
        <v>1505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 s="16">
        <v>4587</v>
      </c>
      <c r="B4587" t="s">
        <v>3502</v>
      </c>
      <c r="C4587" t="s">
        <v>66</v>
      </c>
      <c r="D4587" s="18">
        <v>2013</v>
      </c>
      <c r="E4587" t="s">
        <v>22</v>
      </c>
      <c r="F4587" t="s">
        <v>1204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 s="16">
        <v>4588</v>
      </c>
      <c r="B4588" t="s">
        <v>2584</v>
      </c>
      <c r="C4588" t="s">
        <v>148</v>
      </c>
      <c r="D4588" s="18">
        <v>2005</v>
      </c>
      <c r="E4588" t="s">
        <v>13</v>
      </c>
      <c r="F4588" t="s">
        <v>62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 s="16">
        <v>4589</v>
      </c>
      <c r="B4589" t="s">
        <v>2315</v>
      </c>
      <c r="C4589" t="s">
        <v>39</v>
      </c>
      <c r="D4589" s="18">
        <v>2011</v>
      </c>
      <c r="E4589" t="s">
        <v>13</v>
      </c>
      <c r="F4589" t="s">
        <v>45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 s="16">
        <v>4590</v>
      </c>
      <c r="B4590" t="s">
        <v>3503</v>
      </c>
      <c r="C4590" t="s">
        <v>56</v>
      </c>
      <c r="D4590" s="18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 s="16">
        <v>4591</v>
      </c>
      <c r="B4591" t="s">
        <v>3086</v>
      </c>
      <c r="C4591" t="s">
        <v>26</v>
      </c>
      <c r="D4591" s="18">
        <v>2008</v>
      </c>
      <c r="E4591" t="s">
        <v>2</v>
      </c>
      <c r="F4591" t="s">
        <v>261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 s="16">
        <v>4592</v>
      </c>
      <c r="B4592" t="s">
        <v>1519</v>
      </c>
      <c r="C4592" t="s">
        <v>12</v>
      </c>
      <c r="D4592" s="18">
        <v>2007</v>
      </c>
      <c r="E4592" t="s">
        <v>31</v>
      </c>
      <c r="F4592" t="s">
        <v>111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 s="16">
        <v>4593</v>
      </c>
      <c r="B4593" t="s">
        <v>3504</v>
      </c>
      <c r="C4593" t="s">
        <v>131</v>
      </c>
      <c r="D4593" s="18">
        <v>2007</v>
      </c>
      <c r="E4593" t="s">
        <v>213</v>
      </c>
      <c r="F4593" t="s">
        <v>185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 s="16">
        <v>4594</v>
      </c>
      <c r="B4594" t="s">
        <v>3505</v>
      </c>
      <c r="C4594" t="s">
        <v>87</v>
      </c>
      <c r="D4594" s="18">
        <v>1997</v>
      </c>
      <c r="E4594" t="s">
        <v>33</v>
      </c>
      <c r="F4594" t="s">
        <v>1505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 s="16">
        <v>4595</v>
      </c>
      <c r="B4595" t="s">
        <v>3506</v>
      </c>
      <c r="C4595" t="s">
        <v>47</v>
      </c>
      <c r="D4595" s="18">
        <v>2003</v>
      </c>
      <c r="E4595" t="s">
        <v>13</v>
      </c>
      <c r="F4595" t="s">
        <v>418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 s="16">
        <v>4596</v>
      </c>
      <c r="B4596" t="s">
        <v>3507</v>
      </c>
      <c r="C4596" t="s">
        <v>87</v>
      </c>
      <c r="D4596" s="18">
        <v>2003</v>
      </c>
      <c r="E4596" t="s">
        <v>13</v>
      </c>
      <c r="F4596" t="s">
        <v>1079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 s="16">
        <v>4597</v>
      </c>
      <c r="B4597" t="s">
        <v>3508</v>
      </c>
      <c r="C4597" t="s">
        <v>694</v>
      </c>
      <c r="D4597" s="18">
        <v>2012</v>
      </c>
      <c r="E4597" t="s">
        <v>22</v>
      </c>
      <c r="F4597" t="s">
        <v>1132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 s="16">
        <v>4598</v>
      </c>
      <c r="B4598" t="s">
        <v>2859</v>
      </c>
      <c r="C4598" t="s">
        <v>26</v>
      </c>
      <c r="D4598" s="18">
        <v>2010</v>
      </c>
      <c r="E4598" t="s">
        <v>44</v>
      </c>
      <c r="F4598" t="s">
        <v>111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 s="16">
        <v>4599</v>
      </c>
      <c r="B4599" t="s">
        <v>3509</v>
      </c>
      <c r="C4599" t="s">
        <v>26</v>
      </c>
      <c r="D4599" s="18">
        <v>2006</v>
      </c>
      <c r="E4599" t="s">
        <v>33</v>
      </c>
      <c r="F4599" t="s">
        <v>93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 s="16">
        <v>4600</v>
      </c>
      <c r="B4600" t="s">
        <v>3510</v>
      </c>
      <c r="C4600" t="s">
        <v>26</v>
      </c>
      <c r="D4600" s="18">
        <v>2009</v>
      </c>
      <c r="E4600" t="s">
        <v>44</v>
      </c>
      <c r="F4600" t="s">
        <v>386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 s="16">
        <v>4601</v>
      </c>
      <c r="B4601" t="s">
        <v>1513</v>
      </c>
      <c r="C4601" t="s">
        <v>87</v>
      </c>
      <c r="D4601" s="18">
        <v>2001</v>
      </c>
      <c r="E4601" t="s">
        <v>18</v>
      </c>
      <c r="F4601" t="s">
        <v>111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 s="16">
        <v>4602</v>
      </c>
      <c r="B4602" t="s">
        <v>3511</v>
      </c>
      <c r="C4602" t="s">
        <v>835</v>
      </c>
      <c r="D4602" s="18">
        <v>1997</v>
      </c>
      <c r="E4602" t="s">
        <v>22</v>
      </c>
      <c r="F4602" t="s">
        <v>3512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 s="16">
        <v>4603</v>
      </c>
      <c r="B4603" t="s">
        <v>1966</v>
      </c>
      <c r="C4603" t="s">
        <v>114</v>
      </c>
      <c r="D4603" s="18">
        <v>2004</v>
      </c>
      <c r="E4603" t="s">
        <v>13</v>
      </c>
      <c r="F4603" t="s">
        <v>1060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 s="16">
        <v>4604</v>
      </c>
      <c r="B4604" t="s">
        <v>3513</v>
      </c>
      <c r="C4604" t="s">
        <v>56</v>
      </c>
      <c r="D4604" s="18">
        <v>2005</v>
      </c>
      <c r="E4604" t="s">
        <v>28</v>
      </c>
      <c r="F4604" t="s">
        <v>185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 s="16">
        <v>4605</v>
      </c>
      <c r="B4605" t="s">
        <v>3514</v>
      </c>
      <c r="C4605" t="s">
        <v>47</v>
      </c>
      <c r="D4605" s="18">
        <v>2003</v>
      </c>
      <c r="E4605" t="s">
        <v>18</v>
      </c>
      <c r="F4605" t="s">
        <v>386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 s="16">
        <v>4606</v>
      </c>
      <c r="B4606" t="s">
        <v>3515</v>
      </c>
      <c r="C4606" t="s">
        <v>47</v>
      </c>
      <c r="D4606" s="18">
        <v>2007</v>
      </c>
      <c r="E4606" t="s">
        <v>44</v>
      </c>
      <c r="F4606" t="s">
        <v>386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 s="16">
        <v>4607</v>
      </c>
      <c r="B4607" t="s">
        <v>3516</v>
      </c>
      <c r="C4607" t="s">
        <v>47</v>
      </c>
      <c r="D4607" s="18">
        <v>2002</v>
      </c>
      <c r="E4607" t="s">
        <v>44</v>
      </c>
      <c r="F4607" t="s">
        <v>129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 s="16">
        <v>4608</v>
      </c>
      <c r="B4608" t="s">
        <v>3517</v>
      </c>
      <c r="C4608" t="s">
        <v>12</v>
      </c>
      <c r="D4608" s="18">
        <v>2007</v>
      </c>
      <c r="E4608" t="s">
        <v>2</v>
      </c>
      <c r="F4608" t="s">
        <v>122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 s="16">
        <v>4609</v>
      </c>
      <c r="B4609" t="s">
        <v>3518</v>
      </c>
      <c r="C4609" t="s">
        <v>47</v>
      </c>
      <c r="D4609" s="18">
        <v>2004</v>
      </c>
      <c r="E4609" t="s">
        <v>18</v>
      </c>
      <c r="F4609" t="s">
        <v>1500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 s="16">
        <v>4610</v>
      </c>
      <c r="B4610" t="s">
        <v>2586</v>
      </c>
      <c r="C4610" t="s">
        <v>39</v>
      </c>
      <c r="D4610" s="18">
        <v>2010</v>
      </c>
      <c r="E4610" t="s">
        <v>31</v>
      </c>
      <c r="F4610" t="s">
        <v>122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 s="16">
        <v>4611</v>
      </c>
      <c r="B4611" t="s">
        <v>3519</v>
      </c>
      <c r="C4611" t="s">
        <v>56</v>
      </c>
      <c r="D4611" s="18">
        <v>2004</v>
      </c>
      <c r="E4611" t="s">
        <v>44</v>
      </c>
      <c r="F4611" t="s">
        <v>93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 s="16">
        <v>4612</v>
      </c>
      <c r="B4612" t="s">
        <v>3520</v>
      </c>
      <c r="C4612" t="s">
        <v>26</v>
      </c>
      <c r="D4612" s="18">
        <v>2009</v>
      </c>
      <c r="E4612" t="s">
        <v>73</v>
      </c>
      <c r="F4612" t="s">
        <v>386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 s="16">
        <v>4613</v>
      </c>
      <c r="B4613" t="s">
        <v>2546</v>
      </c>
      <c r="C4613" t="s">
        <v>56</v>
      </c>
      <c r="D4613" s="18">
        <v>2004</v>
      </c>
      <c r="E4613" t="s">
        <v>2</v>
      </c>
      <c r="F4613" t="s">
        <v>62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 s="16">
        <v>4614</v>
      </c>
      <c r="B4614" t="s">
        <v>3521</v>
      </c>
      <c r="C4614" t="s">
        <v>87</v>
      </c>
      <c r="D4614" s="18">
        <v>1998</v>
      </c>
      <c r="E4614" t="s">
        <v>18</v>
      </c>
      <c r="F4614" t="s">
        <v>3522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 s="16">
        <v>4615</v>
      </c>
      <c r="B4615" t="s">
        <v>2527</v>
      </c>
      <c r="C4615" t="s">
        <v>131</v>
      </c>
      <c r="D4615" s="18">
        <v>2005</v>
      </c>
      <c r="E4615" t="s">
        <v>13</v>
      </c>
      <c r="F4615" t="s">
        <v>111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 s="16">
        <v>4616</v>
      </c>
      <c r="B4616" t="s">
        <v>3523</v>
      </c>
      <c r="C4616" t="s">
        <v>87</v>
      </c>
      <c r="D4616" s="18">
        <v>1999</v>
      </c>
      <c r="E4616" t="s">
        <v>22</v>
      </c>
      <c r="F4616" t="s">
        <v>60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 s="16">
        <v>4617</v>
      </c>
      <c r="B4617" t="s">
        <v>3524</v>
      </c>
      <c r="C4617" t="s">
        <v>26</v>
      </c>
      <c r="D4617" s="18">
        <v>2007</v>
      </c>
      <c r="E4617" t="s">
        <v>28</v>
      </c>
      <c r="F4617" t="s">
        <v>3525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 s="16">
        <v>4618</v>
      </c>
      <c r="B4618" t="s">
        <v>3526</v>
      </c>
      <c r="C4618" t="s">
        <v>131</v>
      </c>
      <c r="D4618" s="18">
        <v>2008</v>
      </c>
      <c r="E4618" t="s">
        <v>73</v>
      </c>
      <c r="F4618" t="s">
        <v>297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 s="16">
        <v>4619</v>
      </c>
      <c r="B4619" t="s">
        <v>1285</v>
      </c>
      <c r="C4619" t="s">
        <v>114</v>
      </c>
      <c r="D4619" s="18">
        <v>2002</v>
      </c>
      <c r="E4619" t="s">
        <v>18</v>
      </c>
      <c r="F4619" t="s">
        <v>129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 s="16">
        <v>4620</v>
      </c>
      <c r="B4620" t="s">
        <v>3527</v>
      </c>
      <c r="C4620" t="s">
        <v>47</v>
      </c>
      <c r="D4620" s="18">
        <v>2004</v>
      </c>
      <c r="E4620" t="s">
        <v>13</v>
      </c>
      <c r="F4620" t="s">
        <v>185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 s="16">
        <v>4621</v>
      </c>
      <c r="B4621" t="s">
        <v>3528</v>
      </c>
      <c r="C4621" t="s">
        <v>26</v>
      </c>
      <c r="D4621" s="18">
        <v>2010</v>
      </c>
      <c r="E4621" t="s">
        <v>84</v>
      </c>
      <c r="F4621" t="s">
        <v>177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 s="16">
        <v>4622</v>
      </c>
      <c r="B4622" t="s">
        <v>3529</v>
      </c>
      <c r="C4622" t="s">
        <v>47</v>
      </c>
      <c r="D4622" s="18">
        <v>2003</v>
      </c>
      <c r="E4622" t="s">
        <v>44</v>
      </c>
      <c r="F4622" t="s">
        <v>386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 s="16">
        <v>4623</v>
      </c>
      <c r="B4623" t="s">
        <v>3530</v>
      </c>
      <c r="C4623" t="s">
        <v>79</v>
      </c>
      <c r="D4623" s="18">
        <v>1998</v>
      </c>
      <c r="E4623" t="s">
        <v>18</v>
      </c>
      <c r="F4623" t="s">
        <v>609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 s="16">
        <v>4624</v>
      </c>
      <c r="B4624" t="s">
        <v>2688</v>
      </c>
      <c r="C4624" t="s">
        <v>79</v>
      </c>
      <c r="D4624" s="18">
        <v>2000</v>
      </c>
      <c r="E4624" t="s">
        <v>13</v>
      </c>
      <c r="F4624" t="s">
        <v>609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 s="16">
        <v>4625</v>
      </c>
      <c r="B4625" t="s">
        <v>3531</v>
      </c>
      <c r="C4625" t="s">
        <v>79</v>
      </c>
      <c r="D4625" s="18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 s="16">
        <v>4626</v>
      </c>
      <c r="B4626" t="s">
        <v>3532</v>
      </c>
      <c r="C4626" t="s">
        <v>79</v>
      </c>
      <c r="D4626" s="18">
        <v>1999</v>
      </c>
      <c r="E4626" t="s">
        <v>13</v>
      </c>
      <c r="F4626" t="s">
        <v>185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 s="16">
        <v>4627</v>
      </c>
      <c r="B4627" t="s">
        <v>3533</v>
      </c>
      <c r="C4627" t="s">
        <v>79</v>
      </c>
      <c r="D4627" s="18">
        <v>2000</v>
      </c>
      <c r="E4627" t="s">
        <v>31</v>
      </c>
      <c r="F4627" t="s">
        <v>1352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 s="16">
        <v>4628</v>
      </c>
      <c r="B4628" t="s">
        <v>673</v>
      </c>
      <c r="C4628" t="s">
        <v>148</v>
      </c>
      <c r="D4628" s="18">
        <v>2004</v>
      </c>
      <c r="E4628" t="s">
        <v>31</v>
      </c>
      <c r="F4628" t="s">
        <v>111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 s="16">
        <v>4629</v>
      </c>
      <c r="B4629" t="s">
        <v>3534</v>
      </c>
      <c r="C4629" t="s">
        <v>42</v>
      </c>
      <c r="D4629" s="18">
        <v>2010</v>
      </c>
      <c r="E4629" t="s">
        <v>28</v>
      </c>
      <c r="F4629" t="s">
        <v>446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 s="16">
        <v>4630</v>
      </c>
      <c r="B4630" t="s">
        <v>3535</v>
      </c>
      <c r="C4630" t="s">
        <v>68</v>
      </c>
      <c r="D4630" s="18">
        <v>2015</v>
      </c>
      <c r="E4630" t="s">
        <v>44</v>
      </c>
      <c r="F4630" t="s">
        <v>108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 s="16">
        <v>4631</v>
      </c>
      <c r="B4631" t="s">
        <v>2376</v>
      </c>
      <c r="C4631" t="s">
        <v>47</v>
      </c>
      <c r="D4631" s="18">
        <v>2008</v>
      </c>
      <c r="E4631" t="s">
        <v>13</v>
      </c>
      <c r="F4631" t="s">
        <v>60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 s="16">
        <v>4632</v>
      </c>
      <c r="B4632" t="s">
        <v>1576</v>
      </c>
      <c r="C4632" t="s">
        <v>142</v>
      </c>
      <c r="D4632" s="18">
        <v>2014</v>
      </c>
      <c r="E4632" t="s">
        <v>44</v>
      </c>
      <c r="F4632" t="s">
        <v>452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 s="16">
        <v>4633</v>
      </c>
      <c r="B4633" t="s">
        <v>3536</v>
      </c>
      <c r="C4633" t="s">
        <v>114</v>
      </c>
      <c r="D4633" s="18">
        <v>2004</v>
      </c>
      <c r="E4633" t="s">
        <v>33</v>
      </c>
      <c r="F4633" t="s">
        <v>185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 s="16">
        <v>4634</v>
      </c>
      <c r="B4634" t="s">
        <v>2708</v>
      </c>
      <c r="C4634" t="s">
        <v>148</v>
      </c>
      <c r="D4634" s="18">
        <v>2004</v>
      </c>
      <c r="E4634" t="s">
        <v>2</v>
      </c>
      <c r="F4634" t="s">
        <v>177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 s="16">
        <v>4635</v>
      </c>
      <c r="B4635" t="s">
        <v>2018</v>
      </c>
      <c r="C4635" t="s">
        <v>39</v>
      </c>
      <c r="D4635" s="18">
        <v>2006</v>
      </c>
      <c r="E4635" t="s">
        <v>33</v>
      </c>
      <c r="F4635" t="s">
        <v>93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 s="16">
        <v>4636</v>
      </c>
      <c r="B4636" t="s">
        <v>3537</v>
      </c>
      <c r="C4636" t="s">
        <v>49</v>
      </c>
      <c r="D4636" s="18">
        <v>1995</v>
      </c>
      <c r="E4636" t="s">
        <v>13</v>
      </c>
      <c r="F4636" t="s">
        <v>297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 s="16">
        <v>4637</v>
      </c>
      <c r="B4637" t="s">
        <v>3538</v>
      </c>
      <c r="C4637" t="s">
        <v>56</v>
      </c>
      <c r="D4637" s="18">
        <v>2004</v>
      </c>
      <c r="E4637" t="s">
        <v>28</v>
      </c>
      <c r="F4637" t="s">
        <v>226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 s="16">
        <v>4638</v>
      </c>
      <c r="B4638" t="s">
        <v>3539</v>
      </c>
      <c r="C4638" t="s">
        <v>47</v>
      </c>
      <c r="D4638" s="18">
        <v>2008</v>
      </c>
      <c r="E4638" t="s">
        <v>13</v>
      </c>
      <c r="F4638" t="s">
        <v>62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 s="16">
        <v>4639</v>
      </c>
      <c r="B4639" t="s">
        <v>3540</v>
      </c>
      <c r="C4639" t="s">
        <v>26</v>
      </c>
      <c r="D4639" s="18">
        <v>2010</v>
      </c>
      <c r="E4639" t="s">
        <v>28</v>
      </c>
      <c r="F4639" t="s">
        <v>297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 s="16">
        <v>4640</v>
      </c>
      <c r="B4640" t="s">
        <v>2507</v>
      </c>
      <c r="C4640" t="s">
        <v>148</v>
      </c>
      <c r="D4640" s="18">
        <v>2005</v>
      </c>
      <c r="E4640" t="s">
        <v>44</v>
      </c>
      <c r="F4640" t="s">
        <v>111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 s="16">
        <v>4641</v>
      </c>
      <c r="B4641" t="s">
        <v>3541</v>
      </c>
      <c r="C4641" t="s">
        <v>12</v>
      </c>
      <c r="D4641" s="18">
        <v>2009</v>
      </c>
      <c r="E4641" t="s">
        <v>84</v>
      </c>
      <c r="F4641" t="s">
        <v>3414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 s="16">
        <v>4642</v>
      </c>
      <c r="B4642" t="s">
        <v>3340</v>
      </c>
      <c r="C4642" t="s">
        <v>47</v>
      </c>
      <c r="D4642" s="18">
        <v>2007</v>
      </c>
      <c r="E4642" t="s">
        <v>213</v>
      </c>
      <c r="F4642" t="s">
        <v>197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 s="16">
        <v>4643</v>
      </c>
      <c r="B4643" t="s">
        <v>3542</v>
      </c>
      <c r="C4643" t="s">
        <v>26</v>
      </c>
      <c r="D4643" s="18">
        <v>2009</v>
      </c>
      <c r="E4643" t="s">
        <v>33</v>
      </c>
      <c r="F4643" t="s">
        <v>93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 s="16">
        <v>4644</v>
      </c>
      <c r="B4644" t="s">
        <v>3543</v>
      </c>
      <c r="C4644" t="s">
        <v>39</v>
      </c>
      <c r="D4644" s="18">
        <v>2005</v>
      </c>
      <c r="E4644" t="s">
        <v>44</v>
      </c>
      <c r="F4644" t="s">
        <v>122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 s="16">
        <v>4645</v>
      </c>
      <c r="B4645" t="s">
        <v>3544</v>
      </c>
      <c r="C4645" t="s">
        <v>87</v>
      </c>
      <c r="D4645" s="18">
        <v>2001</v>
      </c>
      <c r="E4645" t="s">
        <v>44</v>
      </c>
      <c r="F4645" t="s">
        <v>177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 s="16">
        <v>4646</v>
      </c>
      <c r="B4646" t="s">
        <v>3545</v>
      </c>
      <c r="C4646" t="s">
        <v>12</v>
      </c>
      <c r="D4646" s="18">
        <v>2008</v>
      </c>
      <c r="E4646" t="s">
        <v>18</v>
      </c>
      <c r="F4646" t="s">
        <v>62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 s="16">
        <v>4647</v>
      </c>
      <c r="B4647" t="s">
        <v>3546</v>
      </c>
      <c r="C4647" t="s">
        <v>47</v>
      </c>
      <c r="D4647" s="18">
        <v>2002</v>
      </c>
      <c r="E4647" t="s">
        <v>31</v>
      </c>
      <c r="F4647" t="s">
        <v>215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 s="16">
        <v>4648</v>
      </c>
      <c r="B4648" t="s">
        <v>3547</v>
      </c>
      <c r="C4648" t="s">
        <v>148</v>
      </c>
      <c r="D4648" s="18">
        <v>2005</v>
      </c>
      <c r="E4648" t="s">
        <v>24</v>
      </c>
      <c r="F4648" t="s">
        <v>122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 s="16">
        <v>4649</v>
      </c>
      <c r="B4649" t="s">
        <v>3548</v>
      </c>
      <c r="C4649" t="s">
        <v>47</v>
      </c>
      <c r="D4649" s="18">
        <v>2005</v>
      </c>
      <c r="E4649" t="s">
        <v>44</v>
      </c>
      <c r="F4649" t="s">
        <v>185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 s="16">
        <v>4650</v>
      </c>
      <c r="B4650" t="s">
        <v>3549</v>
      </c>
      <c r="C4650" t="s">
        <v>42</v>
      </c>
      <c r="D4650" s="18">
        <v>2010</v>
      </c>
      <c r="E4650" t="s">
        <v>44</v>
      </c>
      <c r="F4650" t="s">
        <v>93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 s="16">
        <v>4651</v>
      </c>
      <c r="B4651" t="s">
        <v>3550</v>
      </c>
      <c r="C4651" t="s">
        <v>26</v>
      </c>
      <c r="D4651" s="18">
        <v>2008</v>
      </c>
      <c r="E4651" t="s">
        <v>33</v>
      </c>
      <c r="F4651" t="s">
        <v>1204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 s="16">
        <v>4652</v>
      </c>
      <c r="B4652" t="s">
        <v>3551</v>
      </c>
      <c r="C4652" t="s">
        <v>87</v>
      </c>
      <c r="D4652" s="18">
        <v>1998</v>
      </c>
      <c r="E4652" t="s">
        <v>13</v>
      </c>
      <c r="F4652" t="s">
        <v>185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 s="16">
        <v>4653</v>
      </c>
      <c r="B4653" t="s">
        <v>3552</v>
      </c>
      <c r="C4653" t="s">
        <v>56</v>
      </c>
      <c r="D4653" s="18">
        <v>2001</v>
      </c>
      <c r="E4653" t="s">
        <v>2</v>
      </c>
      <c r="F4653" t="s">
        <v>386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 s="16">
        <v>4654</v>
      </c>
      <c r="B4654" t="s">
        <v>1393</v>
      </c>
      <c r="C4654" t="s">
        <v>114</v>
      </c>
      <c r="D4654" s="18">
        <v>2006</v>
      </c>
      <c r="E4654" t="s">
        <v>31</v>
      </c>
      <c r="F4654" t="s">
        <v>111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 s="16">
        <v>4655</v>
      </c>
      <c r="B4655" t="s">
        <v>3553</v>
      </c>
      <c r="C4655" t="s">
        <v>12</v>
      </c>
      <c r="D4655" s="18">
        <v>2007</v>
      </c>
      <c r="E4655" t="s">
        <v>84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 s="16">
        <v>4656</v>
      </c>
      <c r="B4656" t="s">
        <v>3554</v>
      </c>
      <c r="C4656" t="s">
        <v>114</v>
      </c>
      <c r="D4656" s="18">
        <v>2006</v>
      </c>
      <c r="E4656" t="s">
        <v>44</v>
      </c>
      <c r="F4656" t="s">
        <v>386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 s="16">
        <v>4657</v>
      </c>
      <c r="B4657" t="s">
        <v>2071</v>
      </c>
      <c r="C4657" t="s">
        <v>131</v>
      </c>
      <c r="D4657" s="18">
        <v>2009</v>
      </c>
      <c r="E4657" t="s">
        <v>44</v>
      </c>
      <c r="F4657" t="s">
        <v>197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 s="16">
        <v>4658</v>
      </c>
      <c r="B4658" t="s">
        <v>763</v>
      </c>
      <c r="C4658" t="s">
        <v>131</v>
      </c>
      <c r="D4658" s="18">
        <v>2010</v>
      </c>
      <c r="E4658" t="s">
        <v>44</v>
      </c>
      <c r="F4658" t="s">
        <v>45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 s="16">
        <v>4659</v>
      </c>
      <c r="B4659" t="s">
        <v>3555</v>
      </c>
      <c r="C4659" t="s">
        <v>150</v>
      </c>
      <c r="D4659" s="18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 s="16">
        <v>4660</v>
      </c>
      <c r="B4660" t="s">
        <v>1377</v>
      </c>
      <c r="C4660" t="s">
        <v>66</v>
      </c>
      <c r="D4660" s="18">
        <v>2016</v>
      </c>
      <c r="E4660" t="s">
        <v>44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 s="16">
        <v>4661</v>
      </c>
      <c r="B4661" t="s">
        <v>2859</v>
      </c>
      <c r="C4661" t="s">
        <v>42</v>
      </c>
      <c r="D4661" s="18">
        <v>2010</v>
      </c>
      <c r="E4661" t="s">
        <v>44</v>
      </c>
      <c r="F4661" t="s">
        <v>111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 s="16">
        <v>4662</v>
      </c>
      <c r="B4662" t="s">
        <v>3556</v>
      </c>
      <c r="C4662" t="s">
        <v>12</v>
      </c>
      <c r="D4662" s="18">
        <v>2011</v>
      </c>
      <c r="E4662" t="s">
        <v>13</v>
      </c>
      <c r="F4662" t="s">
        <v>297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 s="16">
        <v>4663</v>
      </c>
      <c r="B4663" t="s">
        <v>3557</v>
      </c>
      <c r="C4663" t="s">
        <v>42</v>
      </c>
      <c r="D4663" s="18">
        <v>2011</v>
      </c>
      <c r="E4663" t="s">
        <v>73</v>
      </c>
      <c r="F4663" t="s">
        <v>386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 s="16">
        <v>4664</v>
      </c>
      <c r="B4664" t="s">
        <v>3558</v>
      </c>
      <c r="C4664" t="s">
        <v>114</v>
      </c>
      <c r="D4664" s="18">
        <v>2004</v>
      </c>
      <c r="E4664" t="s">
        <v>22</v>
      </c>
      <c r="F4664" t="s">
        <v>111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 s="16">
        <v>4665</v>
      </c>
      <c r="B4665" t="s">
        <v>3559</v>
      </c>
      <c r="C4665" t="s">
        <v>131</v>
      </c>
      <c r="D4665" s="18">
        <v>2010</v>
      </c>
      <c r="E4665" t="s">
        <v>13</v>
      </c>
      <c r="F4665" t="s">
        <v>122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 s="16">
        <v>4666</v>
      </c>
      <c r="B4666" t="s">
        <v>2265</v>
      </c>
      <c r="C4666" t="s">
        <v>47</v>
      </c>
      <c r="D4666" s="18">
        <v>2007</v>
      </c>
      <c r="E4666" t="s">
        <v>44</v>
      </c>
      <c r="F4666" t="s">
        <v>452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 s="16">
        <v>4667</v>
      </c>
      <c r="B4667" t="s">
        <v>3560</v>
      </c>
      <c r="C4667" t="s">
        <v>87</v>
      </c>
      <c r="D4667" s="18">
        <v>2000</v>
      </c>
      <c r="E4667" t="s">
        <v>84</v>
      </c>
      <c r="F4667" t="s">
        <v>177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 s="16">
        <v>4668</v>
      </c>
      <c r="B4668" t="s">
        <v>3561</v>
      </c>
      <c r="C4668" t="s">
        <v>87</v>
      </c>
      <c r="D4668" s="18">
        <v>1997</v>
      </c>
      <c r="E4668" t="s">
        <v>73</v>
      </c>
      <c r="F4668" t="s">
        <v>177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 s="16">
        <v>4669</v>
      </c>
      <c r="B4669" t="s">
        <v>3562</v>
      </c>
      <c r="C4669" t="s">
        <v>47</v>
      </c>
      <c r="D4669" s="18">
        <v>2004</v>
      </c>
      <c r="E4669" t="s">
        <v>28</v>
      </c>
      <c r="F4669" t="s">
        <v>3563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 s="16">
        <v>4670</v>
      </c>
      <c r="B4670" t="s">
        <v>3564</v>
      </c>
      <c r="C4670" t="s">
        <v>131</v>
      </c>
      <c r="D4670" s="18">
        <v>2007</v>
      </c>
      <c r="E4670" t="s">
        <v>2</v>
      </c>
      <c r="F4670" t="s">
        <v>185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 s="16">
        <v>4671</v>
      </c>
      <c r="B4671" t="s">
        <v>3565</v>
      </c>
      <c r="C4671" t="s">
        <v>47</v>
      </c>
      <c r="D4671" s="18">
        <v>2004</v>
      </c>
      <c r="E4671" t="s">
        <v>44</v>
      </c>
      <c r="F4671" t="s">
        <v>609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 s="16">
        <v>4672</v>
      </c>
      <c r="B4672" t="s">
        <v>3566</v>
      </c>
      <c r="C4672" t="s">
        <v>835</v>
      </c>
      <c r="D4672" s="18">
        <v>1995</v>
      </c>
      <c r="E4672" t="s">
        <v>73</v>
      </c>
      <c r="F4672" t="s">
        <v>122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 s="16">
        <v>4673</v>
      </c>
      <c r="B4673" t="s">
        <v>3567</v>
      </c>
      <c r="C4673" t="s">
        <v>42</v>
      </c>
      <c r="D4673" s="18">
        <v>2009</v>
      </c>
      <c r="E4673" t="s">
        <v>24</v>
      </c>
      <c r="F4673" t="s">
        <v>297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 s="16">
        <v>4674</v>
      </c>
      <c r="B4674" t="s">
        <v>3568</v>
      </c>
      <c r="C4674" t="s">
        <v>114</v>
      </c>
      <c r="D4674" s="18">
        <v>2001</v>
      </c>
      <c r="E4674" t="s">
        <v>33</v>
      </c>
      <c r="F4674" t="s">
        <v>197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 s="16">
        <v>4675</v>
      </c>
      <c r="B4675" t="s">
        <v>3569</v>
      </c>
      <c r="C4675" t="s">
        <v>39</v>
      </c>
      <c r="D4675" s="18">
        <v>2007</v>
      </c>
      <c r="E4675" t="s">
        <v>31</v>
      </c>
      <c r="F4675" t="s">
        <v>261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 s="16">
        <v>4676</v>
      </c>
      <c r="B4676" t="s">
        <v>789</v>
      </c>
      <c r="C4676" t="s">
        <v>47</v>
      </c>
      <c r="D4676" s="18">
        <v>2003</v>
      </c>
      <c r="E4676" t="s">
        <v>13</v>
      </c>
      <c r="F4676" t="s">
        <v>418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 s="16">
        <v>4677</v>
      </c>
      <c r="B4677" t="s">
        <v>3570</v>
      </c>
      <c r="C4677" t="s">
        <v>47</v>
      </c>
      <c r="D4677" s="18">
        <v>2003</v>
      </c>
      <c r="E4677" t="s">
        <v>33</v>
      </c>
      <c r="F4677" t="s">
        <v>185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 s="16">
        <v>4678</v>
      </c>
      <c r="B4678" t="s">
        <v>1955</v>
      </c>
      <c r="C4678" t="s">
        <v>26</v>
      </c>
      <c r="D4678" s="18">
        <v>2009</v>
      </c>
      <c r="E4678" t="s">
        <v>44</v>
      </c>
      <c r="F4678" t="s">
        <v>129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 s="16">
        <v>4679</v>
      </c>
      <c r="B4679" t="s">
        <v>3571</v>
      </c>
      <c r="C4679" t="s">
        <v>66</v>
      </c>
      <c r="D4679" s="18">
        <v>2013</v>
      </c>
      <c r="E4679" t="s">
        <v>44</v>
      </c>
      <c r="F4679" t="s">
        <v>3572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 s="16">
        <v>4680</v>
      </c>
      <c r="B4680" t="s">
        <v>3573</v>
      </c>
      <c r="C4680" t="s">
        <v>47</v>
      </c>
      <c r="D4680" s="18">
        <v>2003</v>
      </c>
      <c r="E4680" t="s">
        <v>28</v>
      </c>
      <c r="F4680" t="s">
        <v>60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 s="16">
        <v>4681</v>
      </c>
      <c r="B4681" t="s">
        <v>3574</v>
      </c>
      <c r="C4681" t="s">
        <v>56</v>
      </c>
      <c r="D4681" s="18">
        <v>2001</v>
      </c>
      <c r="E4681" t="s">
        <v>84</v>
      </c>
      <c r="F4681" t="s">
        <v>3325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 s="16">
        <v>4682</v>
      </c>
      <c r="B4682" t="s">
        <v>3575</v>
      </c>
      <c r="C4682" t="s">
        <v>47</v>
      </c>
      <c r="D4682" s="18">
        <v>2003</v>
      </c>
      <c r="E4682" t="s">
        <v>13</v>
      </c>
      <c r="F4682" t="s">
        <v>60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 s="16">
        <v>4683</v>
      </c>
      <c r="B4683" t="s">
        <v>3576</v>
      </c>
      <c r="C4683" t="s">
        <v>56</v>
      </c>
      <c r="D4683" s="18">
        <v>2001</v>
      </c>
      <c r="E4683" t="s">
        <v>84</v>
      </c>
      <c r="F4683" t="s">
        <v>93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 s="16">
        <v>4684</v>
      </c>
      <c r="B4684" t="s">
        <v>3577</v>
      </c>
      <c r="C4684" t="s">
        <v>694</v>
      </c>
      <c r="D4684" s="18">
        <v>2013</v>
      </c>
      <c r="E4684" t="s">
        <v>28</v>
      </c>
      <c r="F4684" t="s">
        <v>2321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5">
      <c r="A4685" s="16">
        <v>4685</v>
      </c>
      <c r="B4685" t="s">
        <v>3578</v>
      </c>
      <c r="C4685" t="s">
        <v>119</v>
      </c>
      <c r="D4685" s="18"/>
      <c r="E4685" t="s">
        <v>22</v>
      </c>
      <c r="F4685" t="s">
        <v>879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 s="16">
        <v>4686</v>
      </c>
      <c r="B4686" t="s">
        <v>620</v>
      </c>
      <c r="C4686" t="s">
        <v>119</v>
      </c>
      <c r="D4686" s="18">
        <v>1998</v>
      </c>
      <c r="E4686" t="s">
        <v>44</v>
      </c>
      <c r="F4686" t="s">
        <v>224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 s="16">
        <v>4687</v>
      </c>
      <c r="B4687" t="s">
        <v>637</v>
      </c>
      <c r="C4687" t="s">
        <v>47</v>
      </c>
      <c r="D4687" s="18">
        <v>2010</v>
      </c>
      <c r="E4687" t="s">
        <v>13</v>
      </c>
      <c r="F4687" t="s">
        <v>185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 s="16">
        <v>4688</v>
      </c>
      <c r="B4688" t="s">
        <v>3579</v>
      </c>
      <c r="C4688" t="s">
        <v>635</v>
      </c>
      <c r="D4688" s="18">
        <v>1999</v>
      </c>
      <c r="E4688" t="s">
        <v>18</v>
      </c>
      <c r="F4688" t="s">
        <v>122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 s="16">
        <v>4689</v>
      </c>
      <c r="B4689" t="s">
        <v>3580</v>
      </c>
      <c r="C4689" t="s">
        <v>87</v>
      </c>
      <c r="D4689" s="18">
        <v>1998</v>
      </c>
      <c r="E4689" t="s">
        <v>31</v>
      </c>
      <c r="F4689" t="s">
        <v>62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 s="16">
        <v>4690</v>
      </c>
      <c r="B4690" t="s">
        <v>2520</v>
      </c>
      <c r="C4690" t="s">
        <v>47</v>
      </c>
      <c r="D4690" s="18">
        <v>2007</v>
      </c>
      <c r="E4690" t="s">
        <v>44</v>
      </c>
      <c r="F4690" t="s">
        <v>261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 s="16">
        <v>4691</v>
      </c>
      <c r="B4691" t="s">
        <v>523</v>
      </c>
      <c r="C4691" t="s">
        <v>119</v>
      </c>
      <c r="D4691" s="18">
        <v>2007</v>
      </c>
      <c r="E4691" t="s">
        <v>31</v>
      </c>
      <c r="F4691" t="s">
        <v>45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 s="16">
        <v>4692</v>
      </c>
      <c r="B4692" t="s">
        <v>2416</v>
      </c>
      <c r="C4692" t="s">
        <v>42</v>
      </c>
      <c r="D4692" s="18">
        <v>2007</v>
      </c>
      <c r="E4692" t="s">
        <v>18</v>
      </c>
      <c r="F4692" t="s">
        <v>386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 s="16">
        <v>4693</v>
      </c>
      <c r="B4693" t="s">
        <v>2329</v>
      </c>
      <c r="C4693" t="s">
        <v>47</v>
      </c>
      <c r="D4693" s="18">
        <v>2010</v>
      </c>
      <c r="E4693" t="s">
        <v>13</v>
      </c>
      <c r="F4693" t="s">
        <v>60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 s="16">
        <v>4694</v>
      </c>
      <c r="B4694" t="s">
        <v>3581</v>
      </c>
      <c r="C4694" t="s">
        <v>87</v>
      </c>
      <c r="D4694" s="18">
        <v>2000</v>
      </c>
      <c r="E4694" t="s">
        <v>28</v>
      </c>
      <c r="F4694" t="s">
        <v>310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 s="16">
        <v>4695</v>
      </c>
      <c r="B4695" t="s">
        <v>3582</v>
      </c>
      <c r="C4695" t="s">
        <v>114</v>
      </c>
      <c r="D4695" s="18">
        <v>2005</v>
      </c>
      <c r="E4695" t="s">
        <v>31</v>
      </c>
      <c r="F4695" t="s">
        <v>93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 s="16">
        <v>4696</v>
      </c>
      <c r="B4696" t="s">
        <v>3583</v>
      </c>
      <c r="C4696" t="s">
        <v>131</v>
      </c>
      <c r="D4696" s="18">
        <v>2009</v>
      </c>
      <c r="E4696" t="s">
        <v>73</v>
      </c>
      <c r="F4696" t="s">
        <v>297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 s="16">
        <v>4697</v>
      </c>
      <c r="B4697" t="s">
        <v>3584</v>
      </c>
      <c r="C4697" t="s">
        <v>87</v>
      </c>
      <c r="D4697" s="18">
        <v>2000</v>
      </c>
      <c r="E4697" t="s">
        <v>13</v>
      </c>
      <c r="F4697" t="s">
        <v>60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 s="16">
        <v>4698</v>
      </c>
      <c r="B4698" t="s">
        <v>3585</v>
      </c>
      <c r="C4698" t="s">
        <v>87</v>
      </c>
      <c r="D4698" s="18">
        <v>1999</v>
      </c>
      <c r="E4698" t="s">
        <v>44</v>
      </c>
      <c r="F4698" t="s">
        <v>45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 s="16">
        <v>4699</v>
      </c>
      <c r="B4699" t="s">
        <v>3586</v>
      </c>
      <c r="C4699" t="s">
        <v>87</v>
      </c>
      <c r="D4699" s="18">
        <v>2000</v>
      </c>
      <c r="E4699" t="s">
        <v>13</v>
      </c>
      <c r="F4699" t="s">
        <v>185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 s="16">
        <v>4700</v>
      </c>
      <c r="B4700" t="s">
        <v>846</v>
      </c>
      <c r="C4700" t="s">
        <v>42</v>
      </c>
      <c r="D4700" s="18">
        <v>2015</v>
      </c>
      <c r="E4700" t="s">
        <v>31</v>
      </c>
      <c r="F4700" t="s">
        <v>62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 s="16">
        <v>4701</v>
      </c>
      <c r="B4701" t="s">
        <v>3364</v>
      </c>
      <c r="C4701" t="s">
        <v>835</v>
      </c>
      <c r="D4701" s="18">
        <v>1995</v>
      </c>
      <c r="E4701" t="s">
        <v>44</v>
      </c>
      <c r="F4701" t="s">
        <v>297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 s="16">
        <v>4702</v>
      </c>
      <c r="B4702" t="s">
        <v>3587</v>
      </c>
      <c r="C4702" t="s">
        <v>39</v>
      </c>
      <c r="D4702" s="18">
        <v>2012</v>
      </c>
      <c r="E4702" t="s">
        <v>44</v>
      </c>
      <c r="F4702" t="s">
        <v>111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 s="16">
        <v>4703</v>
      </c>
      <c r="B4703" t="s">
        <v>2361</v>
      </c>
      <c r="C4703" t="s">
        <v>131</v>
      </c>
      <c r="D4703" s="18">
        <v>2009</v>
      </c>
      <c r="E4703" t="s">
        <v>31</v>
      </c>
      <c r="F4703" t="s">
        <v>62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 s="16">
        <v>4704</v>
      </c>
      <c r="B4704" t="s">
        <v>1066</v>
      </c>
      <c r="C4704" t="s">
        <v>39</v>
      </c>
      <c r="D4704" s="18">
        <v>2014</v>
      </c>
      <c r="E4704" t="s">
        <v>31</v>
      </c>
      <c r="F4704" t="s">
        <v>108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 s="16">
        <v>4705</v>
      </c>
      <c r="B4705" t="s">
        <v>3588</v>
      </c>
      <c r="C4705" t="s">
        <v>26</v>
      </c>
      <c r="D4705" s="18">
        <v>2009</v>
      </c>
      <c r="E4705" t="s">
        <v>84</v>
      </c>
      <c r="F4705" t="s">
        <v>386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 s="16">
        <v>4706</v>
      </c>
      <c r="B4706" t="s">
        <v>1412</v>
      </c>
      <c r="C4706" t="s">
        <v>39</v>
      </c>
      <c r="D4706" s="18">
        <v>2015</v>
      </c>
      <c r="E4706" t="s">
        <v>33</v>
      </c>
      <c r="F4706" t="s">
        <v>1831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 s="16">
        <v>4707</v>
      </c>
      <c r="B4707" t="s">
        <v>3552</v>
      </c>
      <c r="C4707" t="s">
        <v>47</v>
      </c>
      <c r="D4707" s="18">
        <v>2002</v>
      </c>
      <c r="E4707" t="s">
        <v>2</v>
      </c>
      <c r="F4707" t="s">
        <v>386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 s="16">
        <v>4708</v>
      </c>
      <c r="B4708" t="s">
        <v>3589</v>
      </c>
      <c r="C4708" t="s">
        <v>26</v>
      </c>
      <c r="D4708" s="18">
        <v>2007</v>
      </c>
      <c r="E4708" t="s">
        <v>28</v>
      </c>
      <c r="F4708" t="s">
        <v>193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 s="16">
        <v>4709</v>
      </c>
      <c r="B4709" t="s">
        <v>3590</v>
      </c>
      <c r="C4709" t="s">
        <v>26</v>
      </c>
      <c r="D4709" s="18">
        <v>2008</v>
      </c>
      <c r="E4709" t="s">
        <v>2</v>
      </c>
      <c r="F4709" t="s">
        <v>185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 s="16">
        <v>4710</v>
      </c>
      <c r="B4710" t="s">
        <v>3591</v>
      </c>
      <c r="C4710" t="s">
        <v>42</v>
      </c>
      <c r="D4710" s="18">
        <v>2010</v>
      </c>
      <c r="E4710" t="s">
        <v>73</v>
      </c>
      <c r="F4710" t="s">
        <v>2753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 s="16">
        <v>4711</v>
      </c>
      <c r="B4711" t="s">
        <v>3592</v>
      </c>
      <c r="C4711" t="s">
        <v>47</v>
      </c>
      <c r="D4711" s="18">
        <v>2006</v>
      </c>
      <c r="E4711" t="s">
        <v>44</v>
      </c>
      <c r="F4711" t="s">
        <v>62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 s="16">
        <v>4712</v>
      </c>
      <c r="B4712" t="s">
        <v>3593</v>
      </c>
      <c r="C4712" t="s">
        <v>131</v>
      </c>
      <c r="D4712" s="18">
        <v>2007</v>
      </c>
      <c r="E4712" t="s">
        <v>44</v>
      </c>
      <c r="F4712" t="s">
        <v>207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 s="16">
        <v>4713</v>
      </c>
      <c r="B4713" t="s">
        <v>3594</v>
      </c>
      <c r="C4713" t="s">
        <v>835</v>
      </c>
      <c r="D4713" s="18">
        <v>1996</v>
      </c>
      <c r="E4713" t="s">
        <v>84</v>
      </c>
      <c r="F4713" t="s">
        <v>122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 s="16">
        <v>4714</v>
      </c>
      <c r="B4714" t="s">
        <v>3595</v>
      </c>
      <c r="C4714" t="s">
        <v>47</v>
      </c>
      <c r="D4714" s="18">
        <v>2005</v>
      </c>
      <c r="E4714" t="s">
        <v>84</v>
      </c>
      <c r="F4714" t="s">
        <v>386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 s="16">
        <v>4715</v>
      </c>
      <c r="B4715" t="s">
        <v>3596</v>
      </c>
      <c r="C4715" t="s">
        <v>12</v>
      </c>
      <c r="D4715" s="18">
        <v>2009</v>
      </c>
      <c r="E4715" t="s">
        <v>28</v>
      </c>
      <c r="F4715" t="s">
        <v>93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 s="16">
        <v>4716</v>
      </c>
      <c r="B4716" t="s">
        <v>3597</v>
      </c>
      <c r="C4716" t="s">
        <v>12</v>
      </c>
      <c r="D4716" s="18">
        <v>2009</v>
      </c>
      <c r="E4716" t="s">
        <v>33</v>
      </c>
      <c r="F4716" t="s">
        <v>111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 s="16">
        <v>4717</v>
      </c>
      <c r="B4717" t="s">
        <v>3587</v>
      </c>
      <c r="C4717" t="s">
        <v>42</v>
      </c>
      <c r="D4717" s="18">
        <v>2012</v>
      </c>
      <c r="E4717" t="s">
        <v>44</v>
      </c>
      <c r="F4717" t="s">
        <v>111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 s="16">
        <v>4718</v>
      </c>
      <c r="B4718" t="s">
        <v>3598</v>
      </c>
      <c r="C4718" t="s">
        <v>87</v>
      </c>
      <c r="D4718" s="18">
        <v>1996</v>
      </c>
      <c r="E4718" t="s">
        <v>18</v>
      </c>
      <c r="F4718" t="s">
        <v>3599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 s="16">
        <v>4719</v>
      </c>
      <c r="B4719" t="s">
        <v>1828</v>
      </c>
      <c r="C4719" t="s">
        <v>694</v>
      </c>
      <c r="D4719" s="18">
        <v>2015</v>
      </c>
      <c r="E4719" t="s">
        <v>44</v>
      </c>
      <c r="F4719" t="s">
        <v>207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 s="16">
        <v>4720</v>
      </c>
      <c r="B4720" t="s">
        <v>3600</v>
      </c>
      <c r="C4720" t="s">
        <v>12</v>
      </c>
      <c r="D4720" s="18">
        <v>2009</v>
      </c>
      <c r="E4720" t="s">
        <v>28</v>
      </c>
      <c r="F4720" t="s">
        <v>1148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 s="16">
        <v>4721</v>
      </c>
      <c r="B4721" t="s">
        <v>2493</v>
      </c>
      <c r="C4721" t="s">
        <v>131</v>
      </c>
      <c r="D4721" s="18">
        <v>2009</v>
      </c>
      <c r="E4721" t="s">
        <v>44</v>
      </c>
      <c r="F4721" t="s">
        <v>386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 s="16">
        <v>4722</v>
      </c>
      <c r="B4722" t="s">
        <v>3601</v>
      </c>
      <c r="C4722" t="s">
        <v>39</v>
      </c>
      <c r="D4722" s="18">
        <v>2008</v>
      </c>
      <c r="E4722" t="s">
        <v>44</v>
      </c>
      <c r="F4722" t="s">
        <v>62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 s="16">
        <v>4723</v>
      </c>
      <c r="B4723" t="s">
        <v>3602</v>
      </c>
      <c r="C4723" t="s">
        <v>47</v>
      </c>
      <c r="D4723" s="18">
        <v>2002</v>
      </c>
      <c r="E4723" t="s">
        <v>84</v>
      </c>
      <c r="F4723" t="s">
        <v>60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 s="16">
        <v>4724</v>
      </c>
      <c r="B4724" t="s">
        <v>3603</v>
      </c>
      <c r="C4724" t="s">
        <v>12</v>
      </c>
      <c r="D4724" s="18">
        <v>2011</v>
      </c>
      <c r="E4724" t="s">
        <v>28</v>
      </c>
      <c r="F4724" t="s">
        <v>386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 s="16">
        <v>4725</v>
      </c>
      <c r="B4725" t="s">
        <v>1781</v>
      </c>
      <c r="C4725" t="s">
        <v>131</v>
      </c>
      <c r="D4725" s="18">
        <v>2009</v>
      </c>
      <c r="E4725" t="s">
        <v>18</v>
      </c>
      <c r="F4725" t="s">
        <v>386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 s="16">
        <v>4726</v>
      </c>
      <c r="B4726" t="s">
        <v>3604</v>
      </c>
      <c r="C4726" t="s">
        <v>39</v>
      </c>
      <c r="D4726" s="18">
        <v>2011</v>
      </c>
      <c r="E4726" t="s">
        <v>33</v>
      </c>
      <c r="F4726" t="s">
        <v>386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 s="16">
        <v>4727</v>
      </c>
      <c r="B4727" t="s">
        <v>521</v>
      </c>
      <c r="C4727" t="s">
        <v>87</v>
      </c>
      <c r="D4727" s="18">
        <v>1997</v>
      </c>
      <c r="E4727" t="s">
        <v>213</v>
      </c>
      <c r="F4727" t="s">
        <v>199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 s="16">
        <v>4728</v>
      </c>
      <c r="B4728" t="s">
        <v>2071</v>
      </c>
      <c r="C4728" t="s">
        <v>26</v>
      </c>
      <c r="D4728" s="18">
        <v>2009</v>
      </c>
      <c r="E4728" t="s">
        <v>44</v>
      </c>
      <c r="F4728" t="s">
        <v>197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 s="16">
        <v>4729</v>
      </c>
      <c r="B4729" t="s">
        <v>1021</v>
      </c>
      <c r="C4729" t="s">
        <v>16</v>
      </c>
      <c r="D4729" s="18">
        <v>1985</v>
      </c>
      <c r="E4729" t="s">
        <v>24</v>
      </c>
      <c r="F4729" t="s">
        <v>297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 s="16">
        <v>4730</v>
      </c>
      <c r="B4730" t="s">
        <v>3605</v>
      </c>
      <c r="C4730" t="s">
        <v>79</v>
      </c>
      <c r="D4730" s="18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 s="16">
        <v>4731</v>
      </c>
      <c r="B4731" t="s">
        <v>3606</v>
      </c>
      <c r="C4731" t="s">
        <v>79</v>
      </c>
      <c r="D4731" s="18">
        <v>1999</v>
      </c>
      <c r="E4731" t="s">
        <v>44</v>
      </c>
      <c r="F4731" t="s">
        <v>1877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 s="16">
        <v>4732</v>
      </c>
      <c r="B4732" t="s">
        <v>3607</v>
      </c>
      <c r="C4732" t="s">
        <v>42</v>
      </c>
      <c r="D4732" s="18">
        <v>2008</v>
      </c>
      <c r="E4732" t="s">
        <v>13</v>
      </c>
      <c r="F4732" t="s">
        <v>111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 s="16">
        <v>4733</v>
      </c>
      <c r="B4733" t="s">
        <v>3608</v>
      </c>
      <c r="C4733" t="s">
        <v>47</v>
      </c>
      <c r="D4733" s="18">
        <v>2002</v>
      </c>
      <c r="E4733" t="s">
        <v>44</v>
      </c>
      <c r="F4733" t="s">
        <v>129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 s="16">
        <v>4734</v>
      </c>
      <c r="B4734" t="s">
        <v>1305</v>
      </c>
      <c r="C4734" t="s">
        <v>694</v>
      </c>
      <c r="D4734" s="18">
        <v>2014</v>
      </c>
      <c r="E4734" t="s">
        <v>44</v>
      </c>
      <c r="F4734" t="s">
        <v>207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 s="16">
        <v>4735</v>
      </c>
      <c r="B4735" t="s">
        <v>3609</v>
      </c>
      <c r="C4735" t="s">
        <v>47</v>
      </c>
      <c r="D4735" s="18">
        <v>2007</v>
      </c>
      <c r="E4735" t="s">
        <v>22</v>
      </c>
      <c r="F4735" t="s">
        <v>60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 s="16">
        <v>4736</v>
      </c>
      <c r="B4736" t="s">
        <v>3610</v>
      </c>
      <c r="C4736" t="s">
        <v>87</v>
      </c>
      <c r="D4736" s="18">
        <v>1997</v>
      </c>
      <c r="E4736" t="s">
        <v>33</v>
      </c>
      <c r="F4736" t="s">
        <v>60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 s="16">
        <v>4737</v>
      </c>
      <c r="B4737" t="s">
        <v>3611</v>
      </c>
      <c r="C4737" t="s">
        <v>12</v>
      </c>
      <c r="D4737" s="18">
        <v>2009</v>
      </c>
      <c r="E4737" t="s">
        <v>18</v>
      </c>
      <c r="F4737" t="s">
        <v>1318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 s="16">
        <v>4738</v>
      </c>
      <c r="B4738" t="s">
        <v>3612</v>
      </c>
      <c r="C4738" t="s">
        <v>12</v>
      </c>
      <c r="D4738" s="18">
        <v>2008</v>
      </c>
      <c r="E4738" t="s">
        <v>13</v>
      </c>
      <c r="F4738" t="s">
        <v>1384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 s="16">
        <v>4739</v>
      </c>
      <c r="B4739" t="s">
        <v>3534</v>
      </c>
      <c r="C4739" t="s">
        <v>39</v>
      </c>
      <c r="D4739" s="18">
        <v>2010</v>
      </c>
      <c r="E4739" t="s">
        <v>28</v>
      </c>
      <c r="F4739" t="s">
        <v>446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 s="16">
        <v>4740</v>
      </c>
      <c r="B4740" t="s">
        <v>3613</v>
      </c>
      <c r="C4740" t="s">
        <v>87</v>
      </c>
      <c r="D4740" s="18">
        <v>1999</v>
      </c>
      <c r="E4740" t="s">
        <v>33</v>
      </c>
      <c r="F4740" t="s">
        <v>1625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 s="16">
        <v>4741</v>
      </c>
      <c r="B4741" t="s">
        <v>3394</v>
      </c>
      <c r="C4741" t="s">
        <v>42</v>
      </c>
      <c r="D4741" s="18">
        <v>2012</v>
      </c>
      <c r="E4741" t="s">
        <v>44</v>
      </c>
      <c r="F4741" t="s">
        <v>62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 s="16">
        <v>4742</v>
      </c>
      <c r="B4742" t="s">
        <v>134</v>
      </c>
      <c r="C4742" t="s">
        <v>119</v>
      </c>
      <c r="D4742" s="18">
        <v>2014</v>
      </c>
      <c r="E4742" t="s">
        <v>31</v>
      </c>
      <c r="F4742" t="s">
        <v>62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 s="16">
        <v>4743</v>
      </c>
      <c r="B4743" t="s">
        <v>3614</v>
      </c>
      <c r="C4743" t="s">
        <v>12</v>
      </c>
      <c r="D4743" s="18">
        <v>2011</v>
      </c>
      <c r="E4743" t="s">
        <v>28</v>
      </c>
      <c r="F4743" t="s">
        <v>386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 s="16">
        <v>4744</v>
      </c>
      <c r="B4744" t="s">
        <v>2226</v>
      </c>
      <c r="C4744" t="s">
        <v>42</v>
      </c>
      <c r="D4744" s="18">
        <v>2010</v>
      </c>
      <c r="E4744" t="s">
        <v>28</v>
      </c>
      <c r="F4744" t="s">
        <v>111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 s="16">
        <v>4745</v>
      </c>
      <c r="B4745" t="s">
        <v>1780</v>
      </c>
      <c r="C4745" t="s">
        <v>47</v>
      </c>
      <c r="D4745" s="18">
        <v>2009</v>
      </c>
      <c r="E4745" t="s">
        <v>28</v>
      </c>
      <c r="F4745" t="s">
        <v>62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 s="16">
        <v>4746</v>
      </c>
      <c r="B4746" t="s">
        <v>3615</v>
      </c>
      <c r="C4746" t="s">
        <v>150</v>
      </c>
      <c r="D4746" s="18">
        <v>2013</v>
      </c>
      <c r="E4746" t="s">
        <v>44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 s="16">
        <v>4747</v>
      </c>
      <c r="B4747" t="s">
        <v>3616</v>
      </c>
      <c r="C4747" t="s">
        <v>12</v>
      </c>
      <c r="D4747" s="18">
        <v>2010</v>
      </c>
      <c r="E4747" t="s">
        <v>44</v>
      </c>
      <c r="F4747" t="s">
        <v>1204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 s="16">
        <v>4748</v>
      </c>
      <c r="B4748" t="s">
        <v>2812</v>
      </c>
      <c r="C4748" t="s">
        <v>39</v>
      </c>
      <c r="D4748" s="18">
        <v>2006</v>
      </c>
      <c r="E4748" t="s">
        <v>31</v>
      </c>
      <c r="F4748" t="s">
        <v>111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 s="16">
        <v>4749</v>
      </c>
      <c r="B4749" t="s">
        <v>3617</v>
      </c>
      <c r="C4749" t="s">
        <v>47</v>
      </c>
      <c r="D4749" s="18">
        <v>2001</v>
      </c>
      <c r="E4749" t="s">
        <v>33</v>
      </c>
      <c r="F4749" t="s">
        <v>2440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 s="16">
        <v>4750</v>
      </c>
      <c r="B4750" t="s">
        <v>3618</v>
      </c>
      <c r="C4750" t="s">
        <v>47</v>
      </c>
      <c r="D4750" s="18">
        <v>2006</v>
      </c>
      <c r="E4750" t="s">
        <v>28</v>
      </c>
      <c r="F4750" t="s">
        <v>60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 s="16">
        <v>4751</v>
      </c>
      <c r="B4751" t="s">
        <v>617</v>
      </c>
      <c r="C4751" t="s">
        <v>148</v>
      </c>
      <c r="D4751" s="18">
        <v>2002</v>
      </c>
      <c r="E4751" t="s">
        <v>73</v>
      </c>
      <c r="F4751" t="s">
        <v>609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 s="16">
        <v>4752</v>
      </c>
      <c r="B4752" t="s">
        <v>612</v>
      </c>
      <c r="C4752" t="s">
        <v>12</v>
      </c>
      <c r="D4752" s="18">
        <v>2006</v>
      </c>
      <c r="E4752" t="s">
        <v>22</v>
      </c>
      <c r="F4752" t="s">
        <v>62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 s="16">
        <v>4753</v>
      </c>
      <c r="B4753" t="s">
        <v>763</v>
      </c>
      <c r="C4753" t="s">
        <v>47</v>
      </c>
      <c r="D4753" s="18">
        <v>2010</v>
      </c>
      <c r="E4753" t="s">
        <v>44</v>
      </c>
      <c r="F4753" t="s">
        <v>45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 s="16">
        <v>4754</v>
      </c>
      <c r="B4754" t="s">
        <v>3619</v>
      </c>
      <c r="C4754" t="s">
        <v>131</v>
      </c>
      <c r="D4754" s="18">
        <v>2010</v>
      </c>
      <c r="E4754" t="s">
        <v>28</v>
      </c>
      <c r="F4754" t="s">
        <v>297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 s="16">
        <v>4755</v>
      </c>
      <c r="B4755" t="s">
        <v>3620</v>
      </c>
      <c r="C4755" t="s">
        <v>87</v>
      </c>
      <c r="D4755" s="18">
        <v>1996</v>
      </c>
      <c r="E4755" t="s">
        <v>28</v>
      </c>
      <c r="F4755" t="s">
        <v>1529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 s="16">
        <v>4756</v>
      </c>
      <c r="B4756" t="s">
        <v>3621</v>
      </c>
      <c r="C4756" t="s">
        <v>87</v>
      </c>
      <c r="D4756" s="18">
        <v>1998</v>
      </c>
      <c r="E4756" t="s">
        <v>13</v>
      </c>
      <c r="F4756" t="s">
        <v>3622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 s="16">
        <v>4757</v>
      </c>
      <c r="B4757" t="s">
        <v>1363</v>
      </c>
      <c r="C4757" t="s">
        <v>47</v>
      </c>
      <c r="D4757" s="18">
        <v>2008</v>
      </c>
      <c r="E4757" t="s">
        <v>13</v>
      </c>
      <c r="F4757" t="s">
        <v>45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 s="16">
        <v>4758</v>
      </c>
      <c r="B4758" t="s">
        <v>3623</v>
      </c>
      <c r="C4758" t="s">
        <v>56</v>
      </c>
      <c r="D4758" s="18">
        <v>2001</v>
      </c>
      <c r="E4758" t="s">
        <v>28</v>
      </c>
      <c r="F4758" t="s">
        <v>185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 s="16">
        <v>4759</v>
      </c>
      <c r="B4759" t="s">
        <v>3624</v>
      </c>
      <c r="C4759" t="s">
        <v>12</v>
      </c>
      <c r="D4759" s="18">
        <v>2008</v>
      </c>
      <c r="E4759" t="s">
        <v>18</v>
      </c>
      <c r="F4759" t="s">
        <v>207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 s="16">
        <v>4760</v>
      </c>
      <c r="B4760" t="s">
        <v>3415</v>
      </c>
      <c r="C4760" t="s">
        <v>39</v>
      </c>
      <c r="D4760" s="18">
        <v>2010</v>
      </c>
      <c r="E4760" t="s">
        <v>44</v>
      </c>
      <c r="F4760" t="s">
        <v>160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 s="16">
        <v>4761</v>
      </c>
      <c r="B4761" t="s">
        <v>3625</v>
      </c>
      <c r="C4761" t="s">
        <v>12</v>
      </c>
      <c r="D4761" s="18">
        <v>2008</v>
      </c>
      <c r="E4761" t="s">
        <v>33</v>
      </c>
      <c r="F4761" t="s">
        <v>111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 s="16">
        <v>4762</v>
      </c>
      <c r="B4762" t="s">
        <v>3338</v>
      </c>
      <c r="C4762" t="s">
        <v>42</v>
      </c>
      <c r="D4762" s="18">
        <v>2008</v>
      </c>
      <c r="E4762" t="s">
        <v>73</v>
      </c>
      <c r="F4762" t="s">
        <v>609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 s="16">
        <v>4763</v>
      </c>
      <c r="B4763" t="s">
        <v>3626</v>
      </c>
      <c r="C4763" t="s">
        <v>39</v>
      </c>
      <c r="D4763" s="18">
        <v>2011</v>
      </c>
      <c r="E4763" t="s">
        <v>28</v>
      </c>
      <c r="F4763" t="s">
        <v>93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 s="16">
        <v>4764</v>
      </c>
      <c r="B4764" t="s">
        <v>2040</v>
      </c>
      <c r="C4764" t="s">
        <v>119</v>
      </c>
      <c r="D4764" s="18">
        <v>2011</v>
      </c>
      <c r="E4764" t="s">
        <v>31</v>
      </c>
      <c r="F4764" t="s">
        <v>45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 s="16">
        <v>4765</v>
      </c>
      <c r="B4765" t="s">
        <v>3627</v>
      </c>
      <c r="C4765" t="s">
        <v>131</v>
      </c>
      <c r="D4765" s="18">
        <v>2010</v>
      </c>
      <c r="E4765" t="s">
        <v>28</v>
      </c>
      <c r="F4765" t="s">
        <v>122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 s="16">
        <v>4766</v>
      </c>
      <c r="B4766" t="s">
        <v>1908</v>
      </c>
      <c r="C4766" t="s">
        <v>47</v>
      </c>
      <c r="D4766" s="18">
        <v>2009</v>
      </c>
      <c r="E4766" t="s">
        <v>22</v>
      </c>
      <c r="F4766" t="s">
        <v>62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 s="16">
        <v>4767</v>
      </c>
      <c r="B4767" t="s">
        <v>3628</v>
      </c>
      <c r="C4767" t="s">
        <v>49</v>
      </c>
      <c r="D4767" s="18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 s="16">
        <v>4768</v>
      </c>
      <c r="B4768" t="s">
        <v>3629</v>
      </c>
      <c r="C4768" t="s">
        <v>47</v>
      </c>
      <c r="D4768" s="18">
        <v>2005</v>
      </c>
      <c r="E4768" t="s">
        <v>2</v>
      </c>
      <c r="F4768" t="s">
        <v>609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 s="16">
        <v>4769</v>
      </c>
      <c r="B4769" t="s">
        <v>3630</v>
      </c>
      <c r="C4769" t="s">
        <v>49</v>
      </c>
      <c r="D4769" s="18">
        <v>1994</v>
      </c>
      <c r="E4769" t="s">
        <v>13</v>
      </c>
      <c r="F4769" t="s">
        <v>185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 s="16">
        <v>4770</v>
      </c>
      <c r="B4770" t="s">
        <v>3631</v>
      </c>
      <c r="C4770" t="s">
        <v>47</v>
      </c>
      <c r="D4770" s="18">
        <v>2001</v>
      </c>
      <c r="E4770" t="s">
        <v>2</v>
      </c>
      <c r="F4770" t="s">
        <v>93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 s="16">
        <v>4771</v>
      </c>
      <c r="B4771" t="s">
        <v>2042</v>
      </c>
      <c r="C4771" t="s">
        <v>142</v>
      </c>
      <c r="D4771" s="18">
        <v>2015</v>
      </c>
      <c r="E4771" t="s">
        <v>31</v>
      </c>
      <c r="F4771" t="s">
        <v>45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 s="16">
        <v>4772</v>
      </c>
      <c r="B4772" t="s">
        <v>3632</v>
      </c>
      <c r="C4772" t="s">
        <v>39</v>
      </c>
      <c r="D4772" s="18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 s="16">
        <v>4773</v>
      </c>
      <c r="B4773" t="s">
        <v>2811</v>
      </c>
      <c r="C4773" t="s">
        <v>87</v>
      </c>
      <c r="D4773" s="18">
        <v>2000</v>
      </c>
      <c r="E4773" t="s">
        <v>73</v>
      </c>
      <c r="F4773" t="s">
        <v>111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 s="16">
        <v>4774</v>
      </c>
      <c r="B4774" t="s">
        <v>3633</v>
      </c>
      <c r="C4774" t="s">
        <v>47</v>
      </c>
      <c r="D4774" s="18">
        <v>2005</v>
      </c>
      <c r="E4774" t="s">
        <v>44</v>
      </c>
      <c r="F4774" t="s">
        <v>111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 s="16">
        <v>4775</v>
      </c>
      <c r="B4775" t="s">
        <v>117</v>
      </c>
      <c r="C4775" t="s">
        <v>119</v>
      </c>
      <c r="D4775" s="18">
        <v>2012</v>
      </c>
      <c r="E4775" t="s">
        <v>44</v>
      </c>
      <c r="F4775" t="s">
        <v>111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 s="16">
        <v>4776</v>
      </c>
      <c r="B4776" t="s">
        <v>3634</v>
      </c>
      <c r="C4776" t="s">
        <v>42</v>
      </c>
      <c r="D4776" s="18">
        <v>2012</v>
      </c>
      <c r="E4776" t="s">
        <v>44</v>
      </c>
      <c r="F4776" t="s">
        <v>177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 s="16">
        <v>4777</v>
      </c>
      <c r="B4777" t="s">
        <v>1896</v>
      </c>
      <c r="C4777" t="s">
        <v>26</v>
      </c>
      <c r="D4777" s="18">
        <v>2009</v>
      </c>
      <c r="E4777" t="s">
        <v>44</v>
      </c>
      <c r="F4777" t="s">
        <v>93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 s="16">
        <v>4778</v>
      </c>
      <c r="B4778" t="s">
        <v>3635</v>
      </c>
      <c r="C4778" t="s">
        <v>26</v>
      </c>
      <c r="D4778" s="18">
        <v>2009</v>
      </c>
      <c r="E4778" t="s">
        <v>28</v>
      </c>
      <c r="F4778" t="s">
        <v>3636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 s="16">
        <v>4779</v>
      </c>
      <c r="B4779" t="s">
        <v>3637</v>
      </c>
      <c r="C4779" t="s">
        <v>47</v>
      </c>
      <c r="D4779" s="18">
        <v>2002</v>
      </c>
      <c r="E4779" t="s">
        <v>44</v>
      </c>
      <c r="F4779" t="s">
        <v>62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 s="16">
        <v>4780</v>
      </c>
      <c r="B4780" t="s">
        <v>3638</v>
      </c>
      <c r="C4780" t="s">
        <v>87</v>
      </c>
      <c r="D4780" s="18">
        <v>2003</v>
      </c>
      <c r="E4780" t="s">
        <v>28</v>
      </c>
      <c r="F4780" t="s">
        <v>60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 s="16">
        <v>4781</v>
      </c>
      <c r="B4781" t="s">
        <v>3639</v>
      </c>
      <c r="C4781" t="s">
        <v>87</v>
      </c>
      <c r="D4781" s="18">
        <v>2001</v>
      </c>
      <c r="E4781" t="s">
        <v>13</v>
      </c>
      <c r="F4781" t="s">
        <v>60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 s="16">
        <v>4782</v>
      </c>
      <c r="B4782" t="s">
        <v>3640</v>
      </c>
      <c r="C4782" t="s">
        <v>128</v>
      </c>
      <c r="D4782" s="18">
        <v>1983</v>
      </c>
      <c r="E4782" t="s">
        <v>84</v>
      </c>
      <c r="F4782" t="s">
        <v>129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 s="16">
        <v>4783</v>
      </c>
      <c r="B4783" t="s">
        <v>2669</v>
      </c>
      <c r="C4783" t="s">
        <v>42</v>
      </c>
      <c r="D4783" s="18">
        <v>2008</v>
      </c>
      <c r="E4783" t="s">
        <v>28</v>
      </c>
      <c r="F4783" t="s">
        <v>452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 s="16">
        <v>4784</v>
      </c>
      <c r="B4784" t="s">
        <v>3641</v>
      </c>
      <c r="C4784" t="s">
        <v>66</v>
      </c>
      <c r="D4784" s="18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 s="16">
        <v>4785</v>
      </c>
      <c r="B4785" t="s">
        <v>3642</v>
      </c>
      <c r="C4785" t="s">
        <v>39</v>
      </c>
      <c r="D4785" s="18">
        <v>2007</v>
      </c>
      <c r="E4785" t="s">
        <v>44</v>
      </c>
      <c r="F4785" t="s">
        <v>93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 s="16">
        <v>4786</v>
      </c>
      <c r="B4786" t="s">
        <v>3643</v>
      </c>
      <c r="C4786" t="s">
        <v>128</v>
      </c>
      <c r="D4786" s="18">
        <v>1981</v>
      </c>
      <c r="E4786" t="s">
        <v>44</v>
      </c>
      <c r="F4786" t="s">
        <v>1182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 s="16">
        <v>4787</v>
      </c>
      <c r="B4787" t="s">
        <v>3644</v>
      </c>
      <c r="C4787" t="s">
        <v>12</v>
      </c>
      <c r="D4787" s="18">
        <v>2010</v>
      </c>
      <c r="E4787" t="s">
        <v>44</v>
      </c>
      <c r="F4787" t="s">
        <v>122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 s="16">
        <v>4788</v>
      </c>
      <c r="B4788" t="s">
        <v>3645</v>
      </c>
      <c r="C4788" t="s">
        <v>694</v>
      </c>
      <c r="D4788" s="18">
        <v>2014</v>
      </c>
      <c r="E4788" t="s">
        <v>28</v>
      </c>
      <c r="F4788" t="s">
        <v>122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 s="16">
        <v>4789</v>
      </c>
      <c r="B4789" t="s">
        <v>3646</v>
      </c>
      <c r="C4789" t="s">
        <v>39</v>
      </c>
      <c r="D4789" s="18">
        <v>2007</v>
      </c>
      <c r="E4789" t="s">
        <v>213</v>
      </c>
      <c r="F4789" t="s">
        <v>515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 s="16">
        <v>4790</v>
      </c>
      <c r="B4790" t="s">
        <v>1541</v>
      </c>
      <c r="C4790" t="s">
        <v>148</v>
      </c>
      <c r="D4790" s="18">
        <v>2003</v>
      </c>
      <c r="E4790" t="s">
        <v>2</v>
      </c>
      <c r="F4790" t="s">
        <v>386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 s="16">
        <v>4791</v>
      </c>
      <c r="B4791" t="s">
        <v>1582</v>
      </c>
      <c r="C4791" t="s">
        <v>42</v>
      </c>
      <c r="D4791" s="18">
        <v>2007</v>
      </c>
      <c r="E4791" t="s">
        <v>44</v>
      </c>
      <c r="F4791" t="s">
        <v>62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 s="16">
        <v>4792</v>
      </c>
      <c r="B4792" t="s">
        <v>506</v>
      </c>
      <c r="C4792" t="s">
        <v>42</v>
      </c>
      <c r="D4792" s="18">
        <v>2008</v>
      </c>
      <c r="E4792" t="s">
        <v>13</v>
      </c>
      <c r="F4792" t="s">
        <v>122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5">
      <c r="A4793" s="16">
        <v>4793</v>
      </c>
      <c r="B4793" t="s">
        <v>1271</v>
      </c>
      <c r="C4793" t="s">
        <v>66</v>
      </c>
      <c r="D4793" s="18"/>
      <c r="E4793" t="s">
        <v>44</v>
      </c>
      <c r="F4793" t="s">
        <v>207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 s="16">
        <v>4794</v>
      </c>
      <c r="B4794" t="s">
        <v>1816</v>
      </c>
      <c r="C4794" t="s">
        <v>150</v>
      </c>
      <c r="D4794" s="18">
        <v>2013</v>
      </c>
      <c r="E4794" t="s">
        <v>22</v>
      </c>
      <c r="F4794" t="s">
        <v>193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 s="16">
        <v>4795</v>
      </c>
      <c r="B4795" t="s">
        <v>1178</v>
      </c>
      <c r="C4795" t="s">
        <v>42</v>
      </c>
      <c r="D4795" s="18">
        <v>2008</v>
      </c>
      <c r="E4795" t="s">
        <v>2</v>
      </c>
      <c r="F4795" t="s">
        <v>386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 s="16">
        <v>4796</v>
      </c>
      <c r="B4796" t="s">
        <v>3647</v>
      </c>
      <c r="C4796" t="s">
        <v>21</v>
      </c>
      <c r="D4796" s="18">
        <v>1997</v>
      </c>
      <c r="E4796" t="s">
        <v>22</v>
      </c>
      <c r="F4796" t="s">
        <v>2905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 s="16">
        <v>4797</v>
      </c>
      <c r="B4797" t="s">
        <v>1803</v>
      </c>
      <c r="C4797" t="s">
        <v>47</v>
      </c>
      <c r="D4797" s="18">
        <v>2009</v>
      </c>
      <c r="E4797" t="s">
        <v>13</v>
      </c>
      <c r="F4797" t="s">
        <v>45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 s="16">
        <v>4798</v>
      </c>
      <c r="B4798" t="s">
        <v>1689</v>
      </c>
      <c r="C4798" t="s">
        <v>47</v>
      </c>
      <c r="D4798" s="18">
        <v>2002</v>
      </c>
      <c r="E4798" t="s">
        <v>28</v>
      </c>
      <c r="F4798" t="s">
        <v>609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5">
      <c r="A4799" s="16">
        <v>4799</v>
      </c>
      <c r="B4799" t="s">
        <v>3648</v>
      </c>
      <c r="C4799" t="s">
        <v>47</v>
      </c>
      <c r="D4799" s="18"/>
      <c r="E4799" t="s">
        <v>13</v>
      </c>
      <c r="F4799" t="s">
        <v>879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 s="16">
        <v>4800</v>
      </c>
      <c r="B4800" t="s">
        <v>3649</v>
      </c>
      <c r="C4800" t="s">
        <v>12</v>
      </c>
      <c r="D4800" s="18">
        <v>2012</v>
      </c>
      <c r="E4800" t="s">
        <v>44</v>
      </c>
      <c r="F4800" t="s">
        <v>62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 s="16">
        <v>4801</v>
      </c>
      <c r="B4801" t="s">
        <v>3650</v>
      </c>
      <c r="C4801" t="s">
        <v>12</v>
      </c>
      <c r="D4801" s="18">
        <v>2009</v>
      </c>
      <c r="E4801" t="s">
        <v>28</v>
      </c>
      <c r="F4801" t="s">
        <v>297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 s="16">
        <v>4802</v>
      </c>
      <c r="B4802" t="s">
        <v>2028</v>
      </c>
      <c r="C4802" t="s">
        <v>42</v>
      </c>
      <c r="D4802" s="18">
        <v>2014</v>
      </c>
      <c r="E4802" t="s">
        <v>44</v>
      </c>
      <c r="F4802" t="s">
        <v>193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 s="16">
        <v>4803</v>
      </c>
      <c r="B4803" t="s">
        <v>3651</v>
      </c>
      <c r="C4803" t="s">
        <v>128</v>
      </c>
      <c r="D4803" s="18">
        <v>1982</v>
      </c>
      <c r="E4803" t="s">
        <v>44</v>
      </c>
      <c r="F4803" t="s">
        <v>122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 s="16">
        <v>4804</v>
      </c>
      <c r="B4804" t="s">
        <v>3652</v>
      </c>
      <c r="C4804" t="s">
        <v>47</v>
      </c>
      <c r="D4804" s="18">
        <v>2005</v>
      </c>
      <c r="E4804" t="s">
        <v>22</v>
      </c>
      <c r="F4804" t="s">
        <v>609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 s="16">
        <v>4805</v>
      </c>
      <c r="B4805" t="s">
        <v>1928</v>
      </c>
      <c r="C4805" t="s">
        <v>148</v>
      </c>
      <c r="D4805" s="18">
        <v>2003</v>
      </c>
      <c r="E4805" t="s">
        <v>13</v>
      </c>
      <c r="F4805" t="s">
        <v>111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 s="16">
        <v>4806</v>
      </c>
      <c r="B4806" t="s">
        <v>3653</v>
      </c>
      <c r="C4806" t="s">
        <v>26</v>
      </c>
      <c r="D4806" s="18">
        <v>2005</v>
      </c>
      <c r="E4806" t="s">
        <v>213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 s="16">
        <v>4807</v>
      </c>
      <c r="B4807" t="s">
        <v>3654</v>
      </c>
      <c r="C4807" t="s">
        <v>26</v>
      </c>
      <c r="D4807" s="18">
        <v>2009</v>
      </c>
      <c r="E4807" t="s">
        <v>44</v>
      </c>
      <c r="F4807" t="s">
        <v>185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 s="16">
        <v>4808</v>
      </c>
      <c r="B4808" t="s">
        <v>3655</v>
      </c>
      <c r="C4808" t="s">
        <v>47</v>
      </c>
      <c r="D4808" s="18">
        <v>2008</v>
      </c>
      <c r="E4808" t="s">
        <v>44</v>
      </c>
      <c r="F4808" t="s">
        <v>752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 s="16">
        <v>4809</v>
      </c>
      <c r="B4809" t="s">
        <v>498</v>
      </c>
      <c r="C4809" t="s">
        <v>131</v>
      </c>
      <c r="D4809" s="18">
        <v>2005</v>
      </c>
      <c r="E4809" t="s">
        <v>73</v>
      </c>
      <c r="F4809" t="s">
        <v>386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 s="16">
        <v>4810</v>
      </c>
      <c r="B4810" t="s">
        <v>3656</v>
      </c>
      <c r="C4810" t="s">
        <v>47</v>
      </c>
      <c r="D4810" s="18">
        <v>2008</v>
      </c>
      <c r="E4810" t="s">
        <v>44</v>
      </c>
      <c r="F4810" t="s">
        <v>452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 s="16">
        <v>4811</v>
      </c>
      <c r="B4811" t="s">
        <v>3657</v>
      </c>
      <c r="C4811" t="s">
        <v>56</v>
      </c>
      <c r="D4811" s="18">
        <v>2005</v>
      </c>
      <c r="E4811" t="s">
        <v>44</v>
      </c>
      <c r="F4811" t="s">
        <v>386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 s="16">
        <v>4812</v>
      </c>
      <c r="B4812" t="s">
        <v>3658</v>
      </c>
      <c r="C4812" t="s">
        <v>87</v>
      </c>
      <c r="D4812" s="18">
        <v>1997</v>
      </c>
      <c r="E4812" t="s">
        <v>213</v>
      </c>
      <c r="F4812" t="s">
        <v>60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 s="16">
        <v>4813</v>
      </c>
      <c r="B4813" t="s">
        <v>3659</v>
      </c>
      <c r="C4813" t="s">
        <v>148</v>
      </c>
      <c r="D4813" s="18">
        <v>2005</v>
      </c>
      <c r="E4813" t="s">
        <v>213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 s="16">
        <v>4814</v>
      </c>
      <c r="B4814" t="s">
        <v>3660</v>
      </c>
      <c r="C4814" t="s">
        <v>87</v>
      </c>
      <c r="D4814" s="18">
        <v>1999</v>
      </c>
      <c r="E4814" t="s">
        <v>13</v>
      </c>
      <c r="F4814" t="s">
        <v>678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 s="16">
        <v>4815</v>
      </c>
      <c r="B4815" t="s">
        <v>2331</v>
      </c>
      <c r="C4815" t="s">
        <v>148</v>
      </c>
      <c r="D4815" s="18">
        <v>2004</v>
      </c>
      <c r="E4815" t="s">
        <v>44</v>
      </c>
      <c r="F4815" t="s">
        <v>386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 s="16">
        <v>4816</v>
      </c>
      <c r="B4816" t="s">
        <v>1770</v>
      </c>
      <c r="C4816" t="s">
        <v>142</v>
      </c>
      <c r="D4816" s="18">
        <v>2014</v>
      </c>
      <c r="E4816" t="s">
        <v>28</v>
      </c>
      <c r="F4816" t="s">
        <v>93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 s="16">
        <v>4817</v>
      </c>
      <c r="B4817" t="s">
        <v>3661</v>
      </c>
      <c r="C4817" t="s">
        <v>49</v>
      </c>
      <c r="D4817" s="18">
        <v>1994</v>
      </c>
      <c r="E4817" t="s">
        <v>73</v>
      </c>
      <c r="F4817" t="s">
        <v>2836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 s="16">
        <v>4818</v>
      </c>
      <c r="B4818" t="s">
        <v>2720</v>
      </c>
      <c r="C4818" t="s">
        <v>142</v>
      </c>
      <c r="D4818" s="18">
        <v>2014</v>
      </c>
      <c r="E4818" t="s">
        <v>13</v>
      </c>
      <c r="F4818" t="s">
        <v>111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 s="16">
        <v>4819</v>
      </c>
      <c r="B4819" t="s">
        <v>2876</v>
      </c>
      <c r="C4819" t="s">
        <v>12</v>
      </c>
      <c r="D4819" s="18">
        <v>2007</v>
      </c>
      <c r="E4819" t="s">
        <v>44</v>
      </c>
      <c r="F4819" t="s">
        <v>93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 s="16">
        <v>4820</v>
      </c>
      <c r="B4820" t="s">
        <v>3662</v>
      </c>
      <c r="C4820" t="s">
        <v>12</v>
      </c>
      <c r="D4820" s="18">
        <v>2009</v>
      </c>
      <c r="E4820" t="s">
        <v>44</v>
      </c>
      <c r="F4820" t="s">
        <v>193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 s="16">
        <v>4821</v>
      </c>
      <c r="B4821" t="s">
        <v>963</v>
      </c>
      <c r="C4821" t="s">
        <v>42</v>
      </c>
      <c r="D4821" s="18">
        <v>2009</v>
      </c>
      <c r="E4821" t="s">
        <v>13</v>
      </c>
      <c r="F4821" t="s">
        <v>964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 s="16">
        <v>4822</v>
      </c>
      <c r="B4822" t="s">
        <v>1944</v>
      </c>
      <c r="C4822" t="s">
        <v>142</v>
      </c>
      <c r="D4822" s="18">
        <v>2016</v>
      </c>
      <c r="E4822" t="s">
        <v>13</v>
      </c>
      <c r="F4822" t="s">
        <v>111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 s="16">
        <v>4823</v>
      </c>
      <c r="B4823" t="s">
        <v>3663</v>
      </c>
      <c r="C4823" t="s">
        <v>835</v>
      </c>
      <c r="D4823" s="18">
        <v>1995</v>
      </c>
      <c r="E4823" t="s">
        <v>73</v>
      </c>
      <c r="F4823" t="s">
        <v>122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 s="16">
        <v>4824</v>
      </c>
      <c r="B4824" t="s">
        <v>3664</v>
      </c>
      <c r="C4824" t="s">
        <v>87</v>
      </c>
      <c r="D4824" s="18">
        <v>1999</v>
      </c>
      <c r="E4824" t="s">
        <v>13</v>
      </c>
      <c r="F4824" t="s">
        <v>678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 s="16">
        <v>4825</v>
      </c>
      <c r="B4825" t="s">
        <v>3665</v>
      </c>
      <c r="C4825" t="s">
        <v>42</v>
      </c>
      <c r="D4825" s="18">
        <v>2010</v>
      </c>
      <c r="E4825" t="s">
        <v>44</v>
      </c>
      <c r="F4825" t="s">
        <v>122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 s="16">
        <v>4826</v>
      </c>
      <c r="B4826" t="s">
        <v>2724</v>
      </c>
      <c r="C4826" t="s">
        <v>47</v>
      </c>
      <c r="D4826" s="18">
        <v>2008</v>
      </c>
      <c r="E4826" t="s">
        <v>2</v>
      </c>
      <c r="F4826" t="s">
        <v>261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 s="16">
        <v>4827</v>
      </c>
      <c r="B4827" t="s">
        <v>3666</v>
      </c>
      <c r="C4827" t="s">
        <v>131</v>
      </c>
      <c r="D4827" s="18">
        <v>2011</v>
      </c>
      <c r="E4827" t="s">
        <v>28</v>
      </c>
      <c r="F4827" t="s">
        <v>297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 s="16">
        <v>4828</v>
      </c>
      <c r="B4828" t="s">
        <v>3667</v>
      </c>
      <c r="C4828" t="s">
        <v>79</v>
      </c>
      <c r="D4828" s="1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 s="16">
        <v>4829</v>
      </c>
      <c r="B4829" t="s">
        <v>3668</v>
      </c>
      <c r="C4829" t="s">
        <v>79</v>
      </c>
      <c r="D4829" s="18">
        <v>1997</v>
      </c>
      <c r="E4829" t="s">
        <v>18</v>
      </c>
      <c r="F4829" t="s">
        <v>3669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 s="16">
        <v>4830</v>
      </c>
      <c r="B4830" t="s">
        <v>3670</v>
      </c>
      <c r="C4830" t="s">
        <v>79</v>
      </c>
      <c r="D4830" s="18">
        <v>1999</v>
      </c>
      <c r="E4830" t="s">
        <v>13</v>
      </c>
      <c r="F4830" t="s">
        <v>418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 s="16">
        <v>4831</v>
      </c>
      <c r="B4831" t="s">
        <v>2407</v>
      </c>
      <c r="C4831" t="s">
        <v>79</v>
      </c>
      <c r="D4831" s="18">
        <v>1997</v>
      </c>
      <c r="E4831" t="s">
        <v>73</v>
      </c>
      <c r="F4831" t="s">
        <v>609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 s="16">
        <v>4832</v>
      </c>
      <c r="B4832" t="s">
        <v>3671</v>
      </c>
      <c r="C4832" t="s">
        <v>47</v>
      </c>
      <c r="D4832" s="18">
        <v>2001</v>
      </c>
      <c r="E4832" t="s">
        <v>18</v>
      </c>
      <c r="F4832" t="s">
        <v>418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 s="16">
        <v>4833</v>
      </c>
      <c r="B4833" t="s">
        <v>3672</v>
      </c>
      <c r="C4833" t="s">
        <v>47</v>
      </c>
      <c r="D4833" s="18">
        <v>2004</v>
      </c>
      <c r="E4833" t="s">
        <v>28</v>
      </c>
      <c r="F4833" t="s">
        <v>129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 s="16">
        <v>4834</v>
      </c>
      <c r="B4834" t="s">
        <v>3673</v>
      </c>
      <c r="C4834" t="s">
        <v>87</v>
      </c>
      <c r="D4834" s="18">
        <v>1999</v>
      </c>
      <c r="E4834" t="s">
        <v>2</v>
      </c>
      <c r="F4834" t="s">
        <v>788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 s="16">
        <v>4835</v>
      </c>
      <c r="B4835" t="s">
        <v>789</v>
      </c>
      <c r="C4835" t="s">
        <v>39</v>
      </c>
      <c r="D4835" s="18">
        <v>2010</v>
      </c>
      <c r="E4835" t="s">
        <v>13</v>
      </c>
      <c r="F4835" t="s">
        <v>111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 s="16">
        <v>4836</v>
      </c>
      <c r="B4836" t="s">
        <v>3674</v>
      </c>
      <c r="C4836" t="s">
        <v>26</v>
      </c>
      <c r="D4836" s="18">
        <v>2009</v>
      </c>
      <c r="E4836" t="s">
        <v>84</v>
      </c>
      <c r="F4836" t="s">
        <v>1413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 s="16">
        <v>4837</v>
      </c>
      <c r="B4837" t="s">
        <v>3675</v>
      </c>
      <c r="C4837" t="s">
        <v>47</v>
      </c>
      <c r="D4837" s="18">
        <v>2007</v>
      </c>
      <c r="E4837" t="s">
        <v>18</v>
      </c>
      <c r="F4837" t="s">
        <v>62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 s="16">
        <v>4838</v>
      </c>
      <c r="B4838" t="s">
        <v>3676</v>
      </c>
      <c r="C4838" t="s">
        <v>47</v>
      </c>
      <c r="D4838" s="18">
        <v>2005</v>
      </c>
      <c r="E4838" t="s">
        <v>13</v>
      </c>
      <c r="F4838" t="s">
        <v>60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 s="16">
        <v>4839</v>
      </c>
      <c r="B4839" t="s">
        <v>2071</v>
      </c>
      <c r="C4839" t="s">
        <v>39</v>
      </c>
      <c r="D4839" s="18">
        <v>2009</v>
      </c>
      <c r="E4839" t="s">
        <v>44</v>
      </c>
      <c r="F4839" t="s">
        <v>197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 s="16">
        <v>4840</v>
      </c>
      <c r="B4840" t="s">
        <v>3372</v>
      </c>
      <c r="C4840" t="s">
        <v>47</v>
      </c>
      <c r="D4840" s="18">
        <v>2007</v>
      </c>
      <c r="E4840" t="s">
        <v>13</v>
      </c>
      <c r="F4840" t="s">
        <v>160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 s="16">
        <v>4841</v>
      </c>
      <c r="B4841" t="s">
        <v>1089</v>
      </c>
      <c r="C4841" t="s">
        <v>119</v>
      </c>
      <c r="D4841" s="18">
        <v>2010</v>
      </c>
      <c r="E4841" t="s">
        <v>44</v>
      </c>
      <c r="F4841" t="s">
        <v>45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 s="16">
        <v>4842</v>
      </c>
      <c r="B4842" t="s">
        <v>3677</v>
      </c>
      <c r="C4842" t="s">
        <v>56</v>
      </c>
      <c r="D4842" s="18">
        <v>2001</v>
      </c>
      <c r="E4842" t="s">
        <v>44</v>
      </c>
      <c r="F4842" t="s">
        <v>386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 s="16">
        <v>4843</v>
      </c>
      <c r="B4843" t="s">
        <v>3510</v>
      </c>
      <c r="C4843" t="s">
        <v>12</v>
      </c>
      <c r="D4843" s="18">
        <v>2009</v>
      </c>
      <c r="E4843" t="s">
        <v>44</v>
      </c>
      <c r="F4843" t="s">
        <v>386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 s="16">
        <v>4844</v>
      </c>
      <c r="B4844" t="s">
        <v>1725</v>
      </c>
      <c r="C4844" t="s">
        <v>114</v>
      </c>
      <c r="D4844" s="18">
        <v>2005</v>
      </c>
      <c r="E4844" t="s">
        <v>18</v>
      </c>
      <c r="F4844" t="s">
        <v>386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 s="16">
        <v>4845</v>
      </c>
      <c r="B4845" t="s">
        <v>3678</v>
      </c>
      <c r="C4845" t="s">
        <v>148</v>
      </c>
      <c r="D4845" s="18">
        <v>2006</v>
      </c>
      <c r="E4845" t="s">
        <v>44</v>
      </c>
      <c r="F4845" t="s">
        <v>609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 s="16">
        <v>4846</v>
      </c>
      <c r="B4846" t="s">
        <v>3679</v>
      </c>
      <c r="C4846" t="s">
        <v>26</v>
      </c>
      <c r="D4846" s="18">
        <v>2009</v>
      </c>
      <c r="E4846" t="s">
        <v>44</v>
      </c>
      <c r="F4846" t="s">
        <v>122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 s="16">
        <v>4847</v>
      </c>
      <c r="B4847" t="s">
        <v>926</v>
      </c>
      <c r="C4847" t="s">
        <v>148</v>
      </c>
      <c r="D4847" s="18">
        <v>2004</v>
      </c>
      <c r="E4847" t="s">
        <v>33</v>
      </c>
      <c r="F4847" t="s">
        <v>111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 s="16">
        <v>4848</v>
      </c>
      <c r="B4848" t="s">
        <v>3680</v>
      </c>
      <c r="C4848" t="s">
        <v>87</v>
      </c>
      <c r="D4848" s="18">
        <v>1999</v>
      </c>
      <c r="E4848" t="s">
        <v>18</v>
      </c>
      <c r="F4848" t="s">
        <v>111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 s="16">
        <v>4849</v>
      </c>
      <c r="B4849" t="s">
        <v>3681</v>
      </c>
      <c r="C4849" t="s">
        <v>56</v>
      </c>
      <c r="D4849" s="18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 s="16">
        <v>4850</v>
      </c>
      <c r="B4850" t="s">
        <v>3682</v>
      </c>
      <c r="C4850" t="s">
        <v>56</v>
      </c>
      <c r="D4850" s="18">
        <v>2004</v>
      </c>
      <c r="E4850" t="s">
        <v>44</v>
      </c>
      <c r="F4850" t="s">
        <v>386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 s="16">
        <v>4851</v>
      </c>
      <c r="B4851" t="s">
        <v>3683</v>
      </c>
      <c r="C4851" t="s">
        <v>26</v>
      </c>
      <c r="D4851" s="18">
        <v>2007</v>
      </c>
      <c r="E4851" t="s">
        <v>24</v>
      </c>
      <c r="F4851" t="s">
        <v>224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 s="16">
        <v>4852</v>
      </c>
      <c r="B4852" t="s">
        <v>3684</v>
      </c>
      <c r="C4852" t="s">
        <v>39</v>
      </c>
      <c r="D4852" s="18">
        <v>2010</v>
      </c>
      <c r="E4852" t="s">
        <v>13</v>
      </c>
      <c r="F4852" t="s">
        <v>62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 s="16">
        <v>4853</v>
      </c>
      <c r="B4853" t="s">
        <v>2864</v>
      </c>
      <c r="C4853" t="s">
        <v>39</v>
      </c>
      <c r="D4853" s="18">
        <v>2009</v>
      </c>
      <c r="E4853" t="s">
        <v>73</v>
      </c>
      <c r="F4853" t="s">
        <v>386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 s="16">
        <v>4854</v>
      </c>
      <c r="B4854" t="s">
        <v>3685</v>
      </c>
      <c r="C4854" t="s">
        <v>150</v>
      </c>
      <c r="D4854" s="18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 s="16">
        <v>4855</v>
      </c>
      <c r="B4855" t="s">
        <v>1999</v>
      </c>
      <c r="C4855" t="s">
        <v>39</v>
      </c>
      <c r="D4855" s="18">
        <v>2007</v>
      </c>
      <c r="E4855" t="s">
        <v>44</v>
      </c>
      <c r="F4855" t="s">
        <v>224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 s="16">
        <v>4856</v>
      </c>
      <c r="B4856" t="s">
        <v>3686</v>
      </c>
      <c r="C4856" t="s">
        <v>87</v>
      </c>
      <c r="D4856" s="18">
        <v>1999</v>
      </c>
      <c r="E4856" t="s">
        <v>28</v>
      </c>
      <c r="F4856" t="s">
        <v>261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 s="16">
        <v>4857</v>
      </c>
      <c r="B4857" t="s">
        <v>2962</v>
      </c>
      <c r="C4857" t="s">
        <v>49</v>
      </c>
      <c r="D4857" s="18">
        <v>1995</v>
      </c>
      <c r="E4857" t="s">
        <v>22</v>
      </c>
      <c r="F4857" t="s">
        <v>2093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 s="16">
        <v>4858</v>
      </c>
      <c r="B4858" t="s">
        <v>3126</v>
      </c>
      <c r="C4858" t="s">
        <v>150</v>
      </c>
      <c r="D4858" s="18">
        <v>2013</v>
      </c>
      <c r="E4858" t="s">
        <v>2</v>
      </c>
      <c r="F4858" t="s">
        <v>122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 s="16">
        <v>4859</v>
      </c>
      <c r="B4859" t="s">
        <v>2561</v>
      </c>
      <c r="C4859" t="s">
        <v>42</v>
      </c>
      <c r="D4859" s="18">
        <v>2008</v>
      </c>
      <c r="E4859" t="s">
        <v>44</v>
      </c>
      <c r="F4859" t="s">
        <v>122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5">
      <c r="A4860" s="16">
        <v>4860</v>
      </c>
      <c r="B4860" t="s">
        <v>3365</v>
      </c>
      <c r="C4860" t="s">
        <v>42</v>
      </c>
      <c r="D4860" s="18"/>
      <c r="E4860" t="s">
        <v>44</v>
      </c>
      <c r="F4860" t="s">
        <v>185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 s="16">
        <v>4861</v>
      </c>
      <c r="B4861" t="s">
        <v>3101</v>
      </c>
      <c r="C4861" t="s">
        <v>148</v>
      </c>
      <c r="D4861" s="18">
        <v>2002</v>
      </c>
      <c r="E4861" t="s">
        <v>31</v>
      </c>
      <c r="F4861" t="s">
        <v>62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 s="16">
        <v>4862</v>
      </c>
      <c r="B4862" t="s">
        <v>868</v>
      </c>
      <c r="C4862" t="s">
        <v>114</v>
      </c>
      <c r="D4862" s="18">
        <v>2001</v>
      </c>
      <c r="E4862" t="s">
        <v>13</v>
      </c>
      <c r="F4862" t="s">
        <v>111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 s="16">
        <v>4863</v>
      </c>
      <c r="B4863" t="s">
        <v>3687</v>
      </c>
      <c r="C4863" t="s">
        <v>87</v>
      </c>
      <c r="D4863" s="18">
        <v>2000</v>
      </c>
      <c r="E4863" t="s">
        <v>84</v>
      </c>
      <c r="F4863" t="s">
        <v>60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 s="16">
        <v>4864</v>
      </c>
      <c r="B4864" t="s">
        <v>3688</v>
      </c>
      <c r="C4864" t="s">
        <v>42</v>
      </c>
      <c r="D4864" s="18">
        <v>2012</v>
      </c>
      <c r="E4864" t="s">
        <v>33</v>
      </c>
      <c r="F4864" t="s">
        <v>297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 s="16">
        <v>4865</v>
      </c>
      <c r="B4865" t="s">
        <v>3689</v>
      </c>
      <c r="C4865" t="s">
        <v>47</v>
      </c>
      <c r="D4865" s="18">
        <v>2003</v>
      </c>
      <c r="E4865" t="s">
        <v>2</v>
      </c>
      <c r="F4865" t="s">
        <v>60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 s="16">
        <v>4866</v>
      </c>
      <c r="B4866" t="s">
        <v>3690</v>
      </c>
      <c r="C4866" t="s">
        <v>87</v>
      </c>
      <c r="D4866" s="18">
        <v>1996</v>
      </c>
      <c r="E4866" t="s">
        <v>213</v>
      </c>
      <c r="F4866" t="s">
        <v>199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5">
      <c r="A4867" s="16">
        <v>4867</v>
      </c>
      <c r="B4867" t="s">
        <v>3691</v>
      </c>
      <c r="C4867" t="s">
        <v>47</v>
      </c>
      <c r="D4867" s="18"/>
      <c r="E4867" t="s">
        <v>33</v>
      </c>
      <c r="F4867" t="s">
        <v>879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 s="16">
        <v>4868</v>
      </c>
      <c r="B4868" t="s">
        <v>789</v>
      </c>
      <c r="C4868" t="s">
        <v>42</v>
      </c>
      <c r="D4868" s="18">
        <v>2010</v>
      </c>
      <c r="E4868" t="s">
        <v>13</v>
      </c>
      <c r="F4868" t="s">
        <v>111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 s="16">
        <v>4869</v>
      </c>
      <c r="B4869" t="s">
        <v>464</v>
      </c>
      <c r="C4869" t="s">
        <v>119</v>
      </c>
      <c r="D4869" s="18">
        <v>2010</v>
      </c>
      <c r="E4869" t="s">
        <v>22</v>
      </c>
      <c r="F4869" t="s">
        <v>111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 s="16">
        <v>4870</v>
      </c>
      <c r="B4870" t="s">
        <v>3692</v>
      </c>
      <c r="C4870" t="s">
        <v>47</v>
      </c>
      <c r="D4870" s="18">
        <v>2004</v>
      </c>
      <c r="E4870" t="s">
        <v>213</v>
      </c>
      <c r="F4870" t="s">
        <v>297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 s="16">
        <v>4871</v>
      </c>
      <c r="B4871" t="s">
        <v>509</v>
      </c>
      <c r="C4871" t="s">
        <v>148</v>
      </c>
      <c r="D4871" s="18">
        <v>2004</v>
      </c>
      <c r="E4871" t="s">
        <v>31</v>
      </c>
      <c r="F4871" t="s">
        <v>62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 s="16">
        <v>4872</v>
      </c>
      <c r="B4872" t="s">
        <v>3296</v>
      </c>
      <c r="C4872" t="s">
        <v>26</v>
      </c>
      <c r="D4872" s="18">
        <v>2010</v>
      </c>
      <c r="E4872" t="s">
        <v>44</v>
      </c>
      <c r="F4872" t="s">
        <v>207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 s="16">
        <v>4873</v>
      </c>
      <c r="B4873" t="s">
        <v>3693</v>
      </c>
      <c r="C4873" t="s">
        <v>26</v>
      </c>
      <c r="D4873" s="18">
        <v>2007</v>
      </c>
      <c r="E4873" t="s">
        <v>22</v>
      </c>
      <c r="F4873" t="s">
        <v>972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 s="16">
        <v>4874</v>
      </c>
      <c r="B4874" t="s">
        <v>1335</v>
      </c>
      <c r="C4874" t="s">
        <v>39</v>
      </c>
      <c r="D4874" s="18">
        <v>2015</v>
      </c>
      <c r="E4874" t="s">
        <v>84</v>
      </c>
      <c r="F4874" t="s">
        <v>193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 s="16">
        <v>4875</v>
      </c>
      <c r="B4875" t="s">
        <v>3083</v>
      </c>
      <c r="C4875" t="s">
        <v>39</v>
      </c>
      <c r="D4875" s="18">
        <v>2006</v>
      </c>
      <c r="E4875" t="s">
        <v>44</v>
      </c>
      <c r="F4875" t="s">
        <v>224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 s="16">
        <v>4876</v>
      </c>
      <c r="B4876" t="s">
        <v>2738</v>
      </c>
      <c r="C4876" t="s">
        <v>49</v>
      </c>
      <c r="D4876" s="18">
        <v>1995</v>
      </c>
      <c r="E4876" t="s">
        <v>22</v>
      </c>
      <c r="F4876" t="s">
        <v>297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 s="16">
        <v>4877</v>
      </c>
      <c r="B4877" t="s">
        <v>3444</v>
      </c>
      <c r="C4877" t="s">
        <v>39</v>
      </c>
      <c r="D4877" s="18">
        <v>2010</v>
      </c>
      <c r="E4877" t="s">
        <v>22</v>
      </c>
      <c r="F4877" t="s">
        <v>122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 s="16">
        <v>4878</v>
      </c>
      <c r="B4878" t="s">
        <v>3694</v>
      </c>
      <c r="C4878" t="s">
        <v>47</v>
      </c>
      <c r="D4878" s="18">
        <v>2005</v>
      </c>
      <c r="E4878" t="s">
        <v>18</v>
      </c>
      <c r="F4878" t="s">
        <v>2319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 s="16">
        <v>4879</v>
      </c>
      <c r="B4879" t="s">
        <v>3695</v>
      </c>
      <c r="C4879" t="s">
        <v>47</v>
      </c>
      <c r="D4879" s="18">
        <v>2004</v>
      </c>
      <c r="E4879" t="s">
        <v>73</v>
      </c>
      <c r="F4879" t="s">
        <v>185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 s="16">
        <v>4880</v>
      </c>
      <c r="B4880" t="s">
        <v>355</v>
      </c>
      <c r="C4880" t="s">
        <v>42</v>
      </c>
      <c r="D4880" s="18">
        <v>2013</v>
      </c>
      <c r="E4880" t="s">
        <v>28</v>
      </c>
      <c r="F4880" t="s">
        <v>93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 s="16">
        <v>4881</v>
      </c>
      <c r="B4881" t="s">
        <v>3696</v>
      </c>
      <c r="C4881" t="s">
        <v>47</v>
      </c>
      <c r="D4881" s="18">
        <v>2007</v>
      </c>
      <c r="E4881" t="s">
        <v>44</v>
      </c>
      <c r="F4881" t="s">
        <v>45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 s="16">
        <v>4882</v>
      </c>
      <c r="B4882" t="s">
        <v>2289</v>
      </c>
      <c r="C4882" t="s">
        <v>114</v>
      </c>
      <c r="D4882" s="18">
        <v>2005</v>
      </c>
      <c r="E4882" t="s">
        <v>44</v>
      </c>
      <c r="F4882" t="s">
        <v>62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 s="16">
        <v>4883</v>
      </c>
      <c r="B4883" t="s">
        <v>3697</v>
      </c>
      <c r="C4883" t="s">
        <v>42</v>
      </c>
      <c r="D4883" s="18">
        <v>2013</v>
      </c>
      <c r="E4883" t="s">
        <v>18</v>
      </c>
      <c r="F4883" t="s">
        <v>515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 s="16">
        <v>4884</v>
      </c>
      <c r="B4884" t="s">
        <v>1382</v>
      </c>
      <c r="C4884" t="s">
        <v>66</v>
      </c>
      <c r="D4884" s="18">
        <v>2012</v>
      </c>
      <c r="E4884" t="s">
        <v>44</v>
      </c>
      <c r="F4884" t="s">
        <v>207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 s="16">
        <v>4885</v>
      </c>
      <c r="B4885" t="s">
        <v>2553</v>
      </c>
      <c r="C4885" t="s">
        <v>47</v>
      </c>
      <c r="D4885" s="18">
        <v>2007</v>
      </c>
      <c r="E4885" t="s">
        <v>18</v>
      </c>
      <c r="F4885" t="s">
        <v>386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 s="16">
        <v>4886</v>
      </c>
      <c r="B4886" t="s">
        <v>3184</v>
      </c>
      <c r="C4886" t="s">
        <v>42</v>
      </c>
      <c r="D4886" s="18">
        <v>2015</v>
      </c>
      <c r="E4886" t="s">
        <v>44</v>
      </c>
      <c r="F4886" t="s">
        <v>62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 s="16">
        <v>4887</v>
      </c>
      <c r="B4887" t="s">
        <v>1653</v>
      </c>
      <c r="C4887" t="s">
        <v>79</v>
      </c>
      <c r="D4887" s="18">
        <v>1998</v>
      </c>
      <c r="E4887" t="s">
        <v>13</v>
      </c>
      <c r="F4887" t="s">
        <v>111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 s="16">
        <v>4888</v>
      </c>
      <c r="B4888" t="s">
        <v>1803</v>
      </c>
      <c r="C4888" t="s">
        <v>12</v>
      </c>
      <c r="D4888" s="18">
        <v>2009</v>
      </c>
      <c r="E4888" t="s">
        <v>13</v>
      </c>
      <c r="F4888" t="s">
        <v>45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 s="16">
        <v>4889</v>
      </c>
      <c r="B4889" t="s">
        <v>3698</v>
      </c>
      <c r="C4889" t="s">
        <v>42</v>
      </c>
      <c r="D4889" s="18">
        <v>2011</v>
      </c>
      <c r="E4889" t="s">
        <v>22</v>
      </c>
      <c r="F4889" t="s">
        <v>193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 s="16">
        <v>4890</v>
      </c>
      <c r="B4890" t="s">
        <v>3362</v>
      </c>
      <c r="C4890" t="s">
        <v>42</v>
      </c>
      <c r="D4890" s="18">
        <v>2008</v>
      </c>
      <c r="E4890" t="s">
        <v>44</v>
      </c>
      <c r="F4890" t="s">
        <v>122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 s="16">
        <v>4891</v>
      </c>
      <c r="B4891" t="s">
        <v>3372</v>
      </c>
      <c r="C4891" t="s">
        <v>12</v>
      </c>
      <c r="D4891" s="18">
        <v>2007</v>
      </c>
      <c r="E4891" t="s">
        <v>13</v>
      </c>
      <c r="F4891" t="s">
        <v>160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 s="16">
        <v>4892</v>
      </c>
      <c r="B4892" t="s">
        <v>3545</v>
      </c>
      <c r="C4892" t="s">
        <v>26</v>
      </c>
      <c r="D4892" s="18">
        <v>2008</v>
      </c>
      <c r="E4892" t="s">
        <v>18</v>
      </c>
      <c r="F4892" t="s">
        <v>62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 s="16">
        <v>4893</v>
      </c>
      <c r="B4893" t="s">
        <v>3699</v>
      </c>
      <c r="C4893" t="s">
        <v>131</v>
      </c>
      <c r="D4893" s="18">
        <v>2011</v>
      </c>
      <c r="E4893" t="s">
        <v>22</v>
      </c>
      <c r="F4893" t="s">
        <v>567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 s="16">
        <v>4894</v>
      </c>
      <c r="B4894" t="s">
        <v>3700</v>
      </c>
      <c r="C4894" t="s">
        <v>87</v>
      </c>
      <c r="D4894" s="18">
        <v>2000</v>
      </c>
      <c r="E4894" t="s">
        <v>18</v>
      </c>
      <c r="F4894" t="s">
        <v>310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 s="16">
        <v>4895</v>
      </c>
      <c r="B4895" t="s">
        <v>3701</v>
      </c>
      <c r="C4895" t="s">
        <v>87</v>
      </c>
      <c r="D4895" s="18">
        <v>1997</v>
      </c>
      <c r="E4895" t="s">
        <v>73</v>
      </c>
      <c r="F4895" t="s">
        <v>199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 s="16">
        <v>4896</v>
      </c>
      <c r="B4896" t="s">
        <v>3702</v>
      </c>
      <c r="C4896" t="s">
        <v>128</v>
      </c>
      <c r="D4896" s="18">
        <v>1982</v>
      </c>
      <c r="E4896" t="s">
        <v>18</v>
      </c>
      <c r="F4896" t="s">
        <v>2452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 s="16">
        <v>4897</v>
      </c>
      <c r="B4897" t="s">
        <v>3703</v>
      </c>
      <c r="C4897" t="s">
        <v>47</v>
      </c>
      <c r="D4897" s="18">
        <v>2002</v>
      </c>
      <c r="E4897" t="s">
        <v>31</v>
      </c>
      <c r="F4897" t="s">
        <v>297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 s="16">
        <v>4898</v>
      </c>
      <c r="B4898" t="s">
        <v>3704</v>
      </c>
      <c r="C4898" t="s">
        <v>56</v>
      </c>
      <c r="D4898" s="18">
        <v>2003</v>
      </c>
      <c r="E4898" t="s">
        <v>44</v>
      </c>
      <c r="F4898" t="s">
        <v>386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 s="16">
        <v>4899</v>
      </c>
      <c r="B4899" t="s">
        <v>3705</v>
      </c>
      <c r="C4899" t="s">
        <v>12</v>
      </c>
      <c r="D4899" s="18">
        <v>2008</v>
      </c>
      <c r="E4899" t="s">
        <v>73</v>
      </c>
      <c r="F4899" t="s">
        <v>1735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 s="16">
        <v>4900</v>
      </c>
      <c r="B4900" t="s">
        <v>2345</v>
      </c>
      <c r="C4900" t="s">
        <v>47</v>
      </c>
      <c r="D4900" s="18">
        <v>2008</v>
      </c>
      <c r="E4900" t="s">
        <v>13</v>
      </c>
      <c r="F4900" t="s">
        <v>111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 s="16">
        <v>4901</v>
      </c>
      <c r="B4901" t="s">
        <v>847</v>
      </c>
      <c r="C4901" t="s">
        <v>131</v>
      </c>
      <c r="D4901" s="18">
        <v>2011</v>
      </c>
      <c r="E4901" t="s">
        <v>44</v>
      </c>
      <c r="F4901" t="s">
        <v>197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 s="16">
        <v>4902</v>
      </c>
      <c r="B4902" t="s">
        <v>3706</v>
      </c>
      <c r="C4902" t="s">
        <v>114</v>
      </c>
      <c r="D4902" s="18">
        <v>2002</v>
      </c>
      <c r="E4902" t="s">
        <v>31</v>
      </c>
      <c r="F4902" t="s">
        <v>122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 s="16">
        <v>4903</v>
      </c>
      <c r="B4903" t="s">
        <v>3707</v>
      </c>
      <c r="C4903" t="s">
        <v>12</v>
      </c>
      <c r="D4903" s="18">
        <v>2008</v>
      </c>
      <c r="E4903" t="s">
        <v>22</v>
      </c>
      <c r="F4903" t="s">
        <v>1204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 s="16">
        <v>4904</v>
      </c>
      <c r="B4904" t="s">
        <v>3708</v>
      </c>
      <c r="C4904" t="s">
        <v>56</v>
      </c>
      <c r="D4904" s="18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 s="16">
        <v>4905</v>
      </c>
      <c r="B4905" t="s">
        <v>3510</v>
      </c>
      <c r="C4905" t="s">
        <v>131</v>
      </c>
      <c r="D4905" s="18">
        <v>2009</v>
      </c>
      <c r="E4905" t="s">
        <v>44</v>
      </c>
      <c r="F4905" t="s">
        <v>386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 s="16">
        <v>4906</v>
      </c>
      <c r="B4906" t="s">
        <v>163</v>
      </c>
      <c r="C4906" t="s">
        <v>66</v>
      </c>
      <c r="D4906" s="18">
        <v>2011</v>
      </c>
      <c r="E4906" t="s">
        <v>13</v>
      </c>
      <c r="F4906" t="s">
        <v>111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 s="16">
        <v>4907</v>
      </c>
      <c r="B4907" t="s">
        <v>3709</v>
      </c>
      <c r="C4907" t="s">
        <v>26</v>
      </c>
      <c r="D4907" s="18">
        <v>2008</v>
      </c>
      <c r="E4907" t="s">
        <v>13</v>
      </c>
      <c r="F4907" t="s">
        <v>93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 s="16">
        <v>4908</v>
      </c>
      <c r="B4908" t="s">
        <v>3710</v>
      </c>
      <c r="C4908" t="s">
        <v>39</v>
      </c>
      <c r="D4908" s="18">
        <v>2012</v>
      </c>
      <c r="E4908" t="s">
        <v>31</v>
      </c>
      <c r="F4908" t="s">
        <v>45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 s="16">
        <v>4909</v>
      </c>
      <c r="B4909" t="s">
        <v>2345</v>
      </c>
      <c r="C4909" t="s">
        <v>131</v>
      </c>
      <c r="D4909" s="18">
        <v>2008</v>
      </c>
      <c r="E4909" t="s">
        <v>13</v>
      </c>
      <c r="F4909" t="s">
        <v>111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 s="16">
        <v>4910</v>
      </c>
      <c r="B4910" t="s">
        <v>3711</v>
      </c>
      <c r="C4910" t="s">
        <v>128</v>
      </c>
      <c r="D4910" s="18">
        <v>1981</v>
      </c>
      <c r="E4910" t="s">
        <v>44</v>
      </c>
      <c r="F4910" t="s">
        <v>62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 s="16">
        <v>4911</v>
      </c>
      <c r="B4911" t="s">
        <v>3712</v>
      </c>
      <c r="C4911" t="s">
        <v>26</v>
      </c>
      <c r="D4911" s="18">
        <v>2008</v>
      </c>
      <c r="E4911" t="s">
        <v>28</v>
      </c>
      <c r="F4911" t="s">
        <v>62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 s="16">
        <v>4912</v>
      </c>
      <c r="B4912" t="s">
        <v>3713</v>
      </c>
      <c r="C4912" t="s">
        <v>131</v>
      </c>
      <c r="D4912" s="18">
        <v>2006</v>
      </c>
      <c r="E4912" t="s">
        <v>2</v>
      </c>
      <c r="F4912" t="s">
        <v>60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 s="16">
        <v>4913</v>
      </c>
      <c r="B4913" t="s">
        <v>3714</v>
      </c>
      <c r="C4913" t="s">
        <v>87</v>
      </c>
      <c r="D4913" s="18">
        <v>1998</v>
      </c>
      <c r="E4913" t="s">
        <v>13</v>
      </c>
      <c r="F4913" t="s">
        <v>45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 s="16">
        <v>4914</v>
      </c>
      <c r="B4914" t="s">
        <v>2897</v>
      </c>
      <c r="C4914" t="s">
        <v>26</v>
      </c>
      <c r="D4914" s="18">
        <v>2008</v>
      </c>
      <c r="E4914" t="s">
        <v>28</v>
      </c>
      <c r="F4914" t="s">
        <v>386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 s="16">
        <v>4915</v>
      </c>
      <c r="B4915" t="s">
        <v>3715</v>
      </c>
      <c r="C4915" t="s">
        <v>148</v>
      </c>
      <c r="D4915" s="18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 s="16">
        <v>4916</v>
      </c>
      <c r="B4916" t="s">
        <v>355</v>
      </c>
      <c r="C4916" t="s">
        <v>68</v>
      </c>
      <c r="D4916" s="18">
        <v>2013</v>
      </c>
      <c r="E4916" t="s">
        <v>28</v>
      </c>
      <c r="F4916" t="s">
        <v>93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 s="16">
        <v>4917</v>
      </c>
      <c r="B4917" t="s">
        <v>3716</v>
      </c>
      <c r="C4917" t="s">
        <v>42</v>
      </c>
      <c r="D4917" s="18">
        <v>2013</v>
      </c>
      <c r="E4917" t="s">
        <v>84</v>
      </c>
      <c r="F4917" t="s">
        <v>185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 s="16">
        <v>4918</v>
      </c>
      <c r="B4918" t="s">
        <v>3717</v>
      </c>
      <c r="C4918" t="s">
        <v>87</v>
      </c>
      <c r="D4918" s="18">
        <v>2001</v>
      </c>
      <c r="E4918" t="s">
        <v>22</v>
      </c>
      <c r="F4918" t="s">
        <v>2880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 s="16">
        <v>4919</v>
      </c>
      <c r="B4919" t="s">
        <v>3718</v>
      </c>
      <c r="C4919" t="s">
        <v>66</v>
      </c>
      <c r="D4919" s="18">
        <v>2012</v>
      </c>
      <c r="E4919" t="s">
        <v>22</v>
      </c>
      <c r="F4919" t="s">
        <v>297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 s="16">
        <v>4920</v>
      </c>
      <c r="B4920" t="s">
        <v>3309</v>
      </c>
      <c r="C4920" t="s">
        <v>39</v>
      </c>
      <c r="D4920" s="18">
        <v>2011</v>
      </c>
      <c r="E4920" t="s">
        <v>31</v>
      </c>
      <c r="F4920" t="s">
        <v>386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 s="16">
        <v>4921</v>
      </c>
      <c r="B4921" t="s">
        <v>3719</v>
      </c>
      <c r="C4921" t="s">
        <v>694</v>
      </c>
      <c r="D4921" s="18">
        <v>2012</v>
      </c>
      <c r="E4921" t="s">
        <v>18</v>
      </c>
      <c r="F4921" t="s">
        <v>60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 s="16">
        <v>4922</v>
      </c>
      <c r="B4922" t="s">
        <v>2014</v>
      </c>
      <c r="C4922" t="s">
        <v>26</v>
      </c>
      <c r="D4922" s="18">
        <v>2009</v>
      </c>
      <c r="E4922" t="s">
        <v>18</v>
      </c>
      <c r="F4922" t="s">
        <v>111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 s="16">
        <v>4923</v>
      </c>
      <c r="B4923" t="s">
        <v>3720</v>
      </c>
      <c r="C4923" t="s">
        <v>12</v>
      </c>
      <c r="D4923" s="18">
        <v>2011</v>
      </c>
      <c r="E4923" t="s">
        <v>84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 s="16">
        <v>4924</v>
      </c>
      <c r="B4924" t="s">
        <v>3721</v>
      </c>
      <c r="C4924" t="s">
        <v>26</v>
      </c>
      <c r="D4924" s="18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 s="16">
        <v>4925</v>
      </c>
      <c r="B4925" t="s">
        <v>1333</v>
      </c>
      <c r="C4925" t="s">
        <v>39</v>
      </c>
      <c r="D4925" s="18">
        <v>2010</v>
      </c>
      <c r="E4925" t="s">
        <v>13</v>
      </c>
      <c r="F4925" t="s">
        <v>111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 s="16">
        <v>4926</v>
      </c>
      <c r="B4926" t="s">
        <v>3722</v>
      </c>
      <c r="C4926" t="s">
        <v>66</v>
      </c>
      <c r="D4926" s="18">
        <v>2011</v>
      </c>
      <c r="E4926" t="s">
        <v>213</v>
      </c>
      <c r="F4926" t="s">
        <v>93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 s="16">
        <v>4927</v>
      </c>
      <c r="B4927" t="s">
        <v>3723</v>
      </c>
      <c r="C4927" t="s">
        <v>12</v>
      </c>
      <c r="D4927" s="18">
        <v>2011</v>
      </c>
      <c r="E4927" t="s">
        <v>28</v>
      </c>
      <c r="F4927" t="s">
        <v>297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 s="16">
        <v>4928</v>
      </c>
      <c r="B4928" t="s">
        <v>3724</v>
      </c>
      <c r="C4928" t="s">
        <v>119</v>
      </c>
      <c r="D4928" s="18">
        <v>2005</v>
      </c>
      <c r="E4928" t="s">
        <v>213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 s="16">
        <v>4929</v>
      </c>
      <c r="B4929" t="s">
        <v>993</v>
      </c>
      <c r="C4929" t="s">
        <v>114</v>
      </c>
      <c r="D4929" s="18">
        <v>2003</v>
      </c>
      <c r="E4929" t="s">
        <v>13</v>
      </c>
      <c r="F4929" t="s">
        <v>111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 s="16">
        <v>4930</v>
      </c>
      <c r="B4930" t="s">
        <v>1893</v>
      </c>
      <c r="C4930" t="s">
        <v>42</v>
      </c>
      <c r="D4930" s="18">
        <v>2015</v>
      </c>
      <c r="E4930" t="s">
        <v>13</v>
      </c>
      <c r="F4930" t="s">
        <v>60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 s="16">
        <v>4931</v>
      </c>
      <c r="B4931" t="s">
        <v>272</v>
      </c>
      <c r="C4931" t="s">
        <v>56</v>
      </c>
      <c r="D4931" s="18">
        <v>2004</v>
      </c>
      <c r="E4931" t="s">
        <v>13</v>
      </c>
      <c r="F4931" t="s">
        <v>111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 s="16">
        <v>4932</v>
      </c>
      <c r="B4932" t="s">
        <v>3725</v>
      </c>
      <c r="C4932" t="s">
        <v>79</v>
      </c>
      <c r="D4932" s="18">
        <v>1999</v>
      </c>
      <c r="E4932" t="s">
        <v>13</v>
      </c>
      <c r="F4932" t="s">
        <v>418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 s="16">
        <v>4933</v>
      </c>
      <c r="B4933" t="s">
        <v>3726</v>
      </c>
      <c r="C4933" t="s">
        <v>79</v>
      </c>
      <c r="D4933" s="18">
        <v>2000</v>
      </c>
      <c r="E4933" t="s">
        <v>73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 s="16">
        <v>4934</v>
      </c>
      <c r="B4934" t="s">
        <v>3727</v>
      </c>
      <c r="C4934" t="s">
        <v>79</v>
      </c>
      <c r="D4934" s="18">
        <v>1998</v>
      </c>
      <c r="E4934" t="s">
        <v>18</v>
      </c>
      <c r="F4934" t="s">
        <v>418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 s="16">
        <v>4935</v>
      </c>
      <c r="B4935" t="s">
        <v>3728</v>
      </c>
      <c r="C4935" t="s">
        <v>79</v>
      </c>
      <c r="D4935" s="18">
        <v>1999</v>
      </c>
      <c r="E4935" t="s">
        <v>44</v>
      </c>
      <c r="F4935" t="s">
        <v>1352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5">
      <c r="A4936" s="16">
        <v>4936</v>
      </c>
      <c r="B4936" t="s">
        <v>3429</v>
      </c>
      <c r="C4936" t="s">
        <v>42</v>
      </c>
      <c r="D4936" s="18"/>
      <c r="E4936" t="s">
        <v>44</v>
      </c>
      <c r="F4936" t="s">
        <v>261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 s="16">
        <v>4937</v>
      </c>
      <c r="B4937" t="s">
        <v>3729</v>
      </c>
      <c r="C4937" t="s">
        <v>148</v>
      </c>
      <c r="D4937" s="18">
        <v>2005</v>
      </c>
      <c r="E4937" t="s">
        <v>84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 s="16">
        <v>4938</v>
      </c>
      <c r="B4938" t="s">
        <v>3730</v>
      </c>
      <c r="C4938" t="s">
        <v>119</v>
      </c>
      <c r="D4938" s="18">
        <v>2009</v>
      </c>
      <c r="E4938" t="s">
        <v>33</v>
      </c>
      <c r="F4938" t="s">
        <v>93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 s="16">
        <v>4939</v>
      </c>
      <c r="B4939" t="s">
        <v>3731</v>
      </c>
      <c r="C4939" t="s">
        <v>47</v>
      </c>
      <c r="D4939" s="18">
        <v>2003</v>
      </c>
      <c r="E4939" t="s">
        <v>28</v>
      </c>
      <c r="F4939" t="s">
        <v>60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 s="16">
        <v>4940</v>
      </c>
      <c r="B4940" t="s">
        <v>3712</v>
      </c>
      <c r="C4940" t="s">
        <v>12</v>
      </c>
      <c r="D4940" s="18">
        <v>2008</v>
      </c>
      <c r="E4940" t="s">
        <v>28</v>
      </c>
      <c r="F4940" t="s">
        <v>62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 s="16">
        <v>4941</v>
      </c>
      <c r="B4941" t="s">
        <v>3732</v>
      </c>
      <c r="C4941" t="s">
        <v>47</v>
      </c>
      <c r="D4941" s="18">
        <v>2000</v>
      </c>
      <c r="E4941" t="s">
        <v>73</v>
      </c>
      <c r="F4941" t="s">
        <v>93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 s="16">
        <v>4942</v>
      </c>
      <c r="B4942" t="s">
        <v>3733</v>
      </c>
      <c r="C4942" t="s">
        <v>47</v>
      </c>
      <c r="D4942" s="18">
        <v>2002</v>
      </c>
      <c r="E4942" t="s">
        <v>44</v>
      </c>
      <c r="F4942" t="s">
        <v>224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 s="16">
        <v>4943</v>
      </c>
      <c r="B4943" t="s">
        <v>3734</v>
      </c>
      <c r="C4943" t="s">
        <v>12</v>
      </c>
      <c r="D4943" s="18">
        <v>2010</v>
      </c>
      <c r="E4943" t="s">
        <v>28</v>
      </c>
      <c r="F4943" t="s">
        <v>207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 s="16">
        <v>4944</v>
      </c>
      <c r="B4944" t="s">
        <v>574</v>
      </c>
      <c r="C4944" t="s">
        <v>150</v>
      </c>
      <c r="D4944" s="18">
        <v>2012</v>
      </c>
      <c r="E4944" t="s">
        <v>44</v>
      </c>
      <c r="F4944" t="s">
        <v>62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 s="16">
        <v>4945</v>
      </c>
      <c r="B4945" t="s">
        <v>153</v>
      </c>
      <c r="C4945" t="s">
        <v>150</v>
      </c>
      <c r="D4945" s="18">
        <v>2012</v>
      </c>
      <c r="E4945" t="s">
        <v>28</v>
      </c>
      <c r="F4945" t="s">
        <v>93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 s="16">
        <v>4946</v>
      </c>
      <c r="B4946" t="s">
        <v>3735</v>
      </c>
      <c r="C4946" t="s">
        <v>49</v>
      </c>
      <c r="D4946" s="18">
        <v>1991</v>
      </c>
      <c r="E4946" t="s">
        <v>73</v>
      </c>
      <c r="F4946" t="s">
        <v>3736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 s="16">
        <v>4947</v>
      </c>
      <c r="B4947" t="s">
        <v>3737</v>
      </c>
      <c r="C4947" t="s">
        <v>47</v>
      </c>
      <c r="D4947" s="18">
        <v>2005</v>
      </c>
      <c r="E4947" t="s">
        <v>13</v>
      </c>
      <c r="F4947" t="s">
        <v>62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 s="16">
        <v>4948</v>
      </c>
      <c r="B4948" t="s">
        <v>612</v>
      </c>
      <c r="C4948" t="s">
        <v>42</v>
      </c>
      <c r="D4948" s="18">
        <v>2006</v>
      </c>
      <c r="E4948" t="s">
        <v>22</v>
      </c>
      <c r="F4948" t="s">
        <v>62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 s="16">
        <v>4949</v>
      </c>
      <c r="B4949" t="s">
        <v>3738</v>
      </c>
      <c r="C4949" t="s">
        <v>26</v>
      </c>
      <c r="D4949" s="18">
        <v>2009</v>
      </c>
      <c r="E4949" t="s">
        <v>84</v>
      </c>
      <c r="F4949" t="s">
        <v>386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 s="16">
        <v>4950</v>
      </c>
      <c r="B4950" t="s">
        <v>3739</v>
      </c>
      <c r="C4950" t="s">
        <v>42</v>
      </c>
      <c r="D4950" s="18">
        <v>2008</v>
      </c>
      <c r="E4950" t="s">
        <v>18</v>
      </c>
      <c r="F4950" t="s">
        <v>177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 s="16">
        <v>4951</v>
      </c>
      <c r="B4951" t="s">
        <v>3740</v>
      </c>
      <c r="C4951" t="s">
        <v>12</v>
      </c>
      <c r="D4951" s="18">
        <v>2008</v>
      </c>
      <c r="E4951" t="s">
        <v>33</v>
      </c>
      <c r="F4951" t="s">
        <v>93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 s="16">
        <v>4952</v>
      </c>
      <c r="B4952" t="s">
        <v>3741</v>
      </c>
      <c r="C4952" t="s">
        <v>47</v>
      </c>
      <c r="D4952" s="18">
        <v>2003</v>
      </c>
      <c r="E4952" t="s">
        <v>28</v>
      </c>
      <c r="F4952" t="s">
        <v>93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 s="16">
        <v>4953</v>
      </c>
      <c r="B4953" t="s">
        <v>3742</v>
      </c>
      <c r="C4953" t="s">
        <v>42</v>
      </c>
      <c r="D4953" s="18">
        <v>2013</v>
      </c>
      <c r="E4953" t="s">
        <v>13</v>
      </c>
      <c r="F4953" t="s">
        <v>111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 s="16">
        <v>4954</v>
      </c>
      <c r="B4954" t="s">
        <v>3743</v>
      </c>
      <c r="C4954" t="s">
        <v>49</v>
      </c>
      <c r="D4954" s="18">
        <v>1992</v>
      </c>
      <c r="E4954" t="s">
        <v>73</v>
      </c>
      <c r="F4954" t="s">
        <v>2836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 s="16">
        <v>4955</v>
      </c>
      <c r="B4955" t="s">
        <v>1788</v>
      </c>
      <c r="C4955" t="s">
        <v>39</v>
      </c>
      <c r="D4955" s="18">
        <v>2013</v>
      </c>
      <c r="E4955" t="s">
        <v>33</v>
      </c>
      <c r="F4955" t="s">
        <v>1413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 s="16">
        <v>4956</v>
      </c>
      <c r="B4956" t="s">
        <v>3744</v>
      </c>
      <c r="C4956" t="s">
        <v>21</v>
      </c>
      <c r="D4956" s="18">
        <v>2001</v>
      </c>
      <c r="E4956" t="s">
        <v>22</v>
      </c>
      <c r="F4956" t="s">
        <v>970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 s="16">
        <v>4957</v>
      </c>
      <c r="B4957" t="s">
        <v>3745</v>
      </c>
      <c r="C4957" t="s">
        <v>12</v>
      </c>
      <c r="D4957" s="18">
        <v>2007</v>
      </c>
      <c r="E4957" t="s">
        <v>84</v>
      </c>
      <c r="F4957" t="s">
        <v>93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 s="16">
        <v>4958</v>
      </c>
      <c r="B4958" t="s">
        <v>3746</v>
      </c>
      <c r="C4958" t="s">
        <v>66</v>
      </c>
      <c r="D4958" s="18">
        <v>2011</v>
      </c>
      <c r="E4958" t="s">
        <v>13</v>
      </c>
      <c r="F4958" t="s">
        <v>111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 s="16">
        <v>4959</v>
      </c>
      <c r="B4959" t="s">
        <v>1245</v>
      </c>
      <c r="C4959" t="s">
        <v>56</v>
      </c>
      <c r="D4959" s="18">
        <v>2005</v>
      </c>
      <c r="E4959" t="s">
        <v>33</v>
      </c>
      <c r="F4959" t="s">
        <v>111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 s="16">
        <v>4960</v>
      </c>
      <c r="B4960" t="s">
        <v>3747</v>
      </c>
      <c r="C4960" t="s">
        <v>47</v>
      </c>
      <c r="D4960" s="18">
        <v>2006</v>
      </c>
      <c r="E4960" t="s">
        <v>2</v>
      </c>
      <c r="F4960" t="s">
        <v>261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 s="16">
        <v>4961</v>
      </c>
      <c r="B4961" t="s">
        <v>2499</v>
      </c>
      <c r="C4961" t="s">
        <v>42</v>
      </c>
      <c r="D4961" s="18">
        <v>2014</v>
      </c>
      <c r="E4961" t="s">
        <v>13</v>
      </c>
      <c r="F4961" t="s">
        <v>2500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 s="16">
        <v>4962</v>
      </c>
      <c r="B4962" t="s">
        <v>3748</v>
      </c>
      <c r="C4962" t="s">
        <v>49</v>
      </c>
      <c r="D4962" s="18">
        <v>1994</v>
      </c>
      <c r="E4962" t="s">
        <v>13</v>
      </c>
      <c r="F4962" t="s">
        <v>297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 s="16">
        <v>4963</v>
      </c>
      <c r="B4963" t="s">
        <v>3749</v>
      </c>
      <c r="C4963" t="s">
        <v>47</v>
      </c>
      <c r="D4963" s="18">
        <v>2002</v>
      </c>
      <c r="E4963" t="s">
        <v>18</v>
      </c>
      <c r="F4963" t="s">
        <v>177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 s="16">
        <v>4964</v>
      </c>
      <c r="B4964" t="s">
        <v>3750</v>
      </c>
      <c r="C4964" t="s">
        <v>114</v>
      </c>
      <c r="D4964" s="18">
        <v>2005</v>
      </c>
      <c r="E4964" t="s">
        <v>31</v>
      </c>
      <c r="F4964" t="s">
        <v>93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 s="16">
        <v>4965</v>
      </c>
      <c r="B4965" t="s">
        <v>3751</v>
      </c>
      <c r="C4965" t="s">
        <v>26</v>
      </c>
      <c r="D4965" s="18">
        <v>2009</v>
      </c>
      <c r="E4965" t="s">
        <v>28</v>
      </c>
      <c r="F4965" t="s">
        <v>3752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 s="16">
        <v>4966</v>
      </c>
      <c r="B4966" t="s">
        <v>3753</v>
      </c>
      <c r="C4966" t="s">
        <v>12</v>
      </c>
      <c r="D4966" s="18">
        <v>2009</v>
      </c>
      <c r="E4966" t="s">
        <v>13</v>
      </c>
      <c r="F4966" t="s">
        <v>160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 s="16">
        <v>4967</v>
      </c>
      <c r="B4967" t="s">
        <v>1726</v>
      </c>
      <c r="C4967" t="s">
        <v>47</v>
      </c>
      <c r="D4967" s="18">
        <v>2007</v>
      </c>
      <c r="E4967" t="s">
        <v>13</v>
      </c>
      <c r="F4967" t="s">
        <v>111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 s="16">
        <v>4968</v>
      </c>
      <c r="B4968" t="s">
        <v>3331</v>
      </c>
      <c r="C4968" t="s">
        <v>47</v>
      </c>
      <c r="D4968" s="18">
        <v>2008</v>
      </c>
      <c r="E4968" t="s">
        <v>28</v>
      </c>
      <c r="F4968" t="s">
        <v>185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 s="16">
        <v>4969</v>
      </c>
      <c r="B4969" t="s">
        <v>3754</v>
      </c>
      <c r="C4969" t="s">
        <v>128</v>
      </c>
      <c r="D4969" s="18">
        <v>1981</v>
      </c>
      <c r="E4969" t="s">
        <v>44</v>
      </c>
      <c r="F4969" t="s">
        <v>3755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 s="16">
        <v>4970</v>
      </c>
      <c r="B4970" t="s">
        <v>3756</v>
      </c>
      <c r="C4970" t="s">
        <v>87</v>
      </c>
      <c r="D4970" s="18">
        <v>1999</v>
      </c>
      <c r="E4970" t="s">
        <v>33</v>
      </c>
      <c r="F4970" t="s">
        <v>185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 s="16">
        <v>4971</v>
      </c>
      <c r="B4971" t="s">
        <v>3757</v>
      </c>
      <c r="C4971" t="s">
        <v>66</v>
      </c>
      <c r="D4971" s="18">
        <v>2011</v>
      </c>
      <c r="E4971" t="s">
        <v>44</v>
      </c>
      <c r="F4971" t="s">
        <v>752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 s="16">
        <v>4972</v>
      </c>
      <c r="B4972" t="s">
        <v>3013</v>
      </c>
      <c r="C4972" t="s">
        <v>39</v>
      </c>
      <c r="D4972" s="18">
        <v>2006</v>
      </c>
      <c r="E4972" t="s">
        <v>44</v>
      </c>
      <c r="F4972" t="s">
        <v>224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 s="16">
        <v>4973</v>
      </c>
      <c r="B4973" t="s">
        <v>3758</v>
      </c>
      <c r="C4973" t="s">
        <v>26</v>
      </c>
      <c r="D4973" s="18">
        <v>2009</v>
      </c>
      <c r="E4973" t="s">
        <v>44</v>
      </c>
      <c r="F4973" t="s">
        <v>62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 s="16">
        <v>4974</v>
      </c>
      <c r="B4974" t="s">
        <v>3759</v>
      </c>
      <c r="C4974" t="s">
        <v>12</v>
      </c>
      <c r="D4974" s="18">
        <v>2009</v>
      </c>
      <c r="E4974" t="s">
        <v>28</v>
      </c>
      <c r="F4974" t="s">
        <v>2164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 s="16">
        <v>4975</v>
      </c>
      <c r="B4975" t="s">
        <v>1928</v>
      </c>
      <c r="C4975" t="s">
        <v>56</v>
      </c>
      <c r="D4975" s="18">
        <v>2003</v>
      </c>
      <c r="E4975" t="s">
        <v>13</v>
      </c>
      <c r="F4975" t="s">
        <v>111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 s="16">
        <v>4976</v>
      </c>
      <c r="B4976" t="s">
        <v>3760</v>
      </c>
      <c r="C4976" t="s">
        <v>26</v>
      </c>
      <c r="D4976" s="18">
        <v>2007</v>
      </c>
      <c r="E4976" t="s">
        <v>28</v>
      </c>
      <c r="F4976" t="s">
        <v>93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 s="16">
        <v>4977</v>
      </c>
      <c r="B4977" t="s">
        <v>975</v>
      </c>
      <c r="C4977" t="s">
        <v>68</v>
      </c>
      <c r="D4977" s="18">
        <v>2015</v>
      </c>
      <c r="E4977" t="s">
        <v>44</v>
      </c>
      <c r="F4977" t="s">
        <v>651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 s="16">
        <v>4978</v>
      </c>
      <c r="B4978" t="s">
        <v>3761</v>
      </c>
      <c r="C4978" t="s">
        <v>47</v>
      </c>
      <c r="D4978" s="18">
        <v>2003</v>
      </c>
      <c r="E4978" t="s">
        <v>44</v>
      </c>
      <c r="F4978" t="s">
        <v>386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 s="16">
        <v>4979</v>
      </c>
      <c r="B4979" t="s">
        <v>3762</v>
      </c>
      <c r="C4979" t="s">
        <v>66</v>
      </c>
      <c r="D4979" s="18">
        <v>2013</v>
      </c>
      <c r="E4979" t="s">
        <v>44</v>
      </c>
      <c r="F4979" t="s">
        <v>297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 s="16">
        <v>4980</v>
      </c>
      <c r="B4980" t="s">
        <v>3763</v>
      </c>
      <c r="C4980" t="s">
        <v>26</v>
      </c>
      <c r="D4980" s="18">
        <v>2008</v>
      </c>
      <c r="E4980" t="s">
        <v>22</v>
      </c>
      <c r="F4980" t="s">
        <v>122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 s="16">
        <v>4981</v>
      </c>
      <c r="B4981" t="s">
        <v>3764</v>
      </c>
      <c r="C4981" t="s">
        <v>87</v>
      </c>
      <c r="D4981" s="18">
        <v>1996</v>
      </c>
      <c r="E4981" t="s">
        <v>13</v>
      </c>
      <c r="F4981" t="s">
        <v>3765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 s="16">
        <v>4982</v>
      </c>
      <c r="B4982" t="s">
        <v>3766</v>
      </c>
      <c r="C4982" t="s">
        <v>42</v>
      </c>
      <c r="D4982" s="18">
        <v>2009</v>
      </c>
      <c r="E4982" t="s">
        <v>13</v>
      </c>
      <c r="F4982" t="s">
        <v>122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 s="16">
        <v>4983</v>
      </c>
      <c r="B4983" t="s">
        <v>3767</v>
      </c>
      <c r="C4983" t="s">
        <v>49</v>
      </c>
      <c r="D4983" s="18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 s="16">
        <v>4984</v>
      </c>
      <c r="B4984" t="s">
        <v>3768</v>
      </c>
      <c r="C4984" t="s">
        <v>47</v>
      </c>
      <c r="D4984" s="18">
        <v>2003</v>
      </c>
      <c r="E4984" t="s">
        <v>22</v>
      </c>
      <c r="F4984" t="s">
        <v>2576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 s="16">
        <v>4985</v>
      </c>
      <c r="B4985" t="s">
        <v>3769</v>
      </c>
      <c r="C4985" t="s">
        <v>21</v>
      </c>
      <c r="D4985" s="18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 s="16">
        <v>4986</v>
      </c>
      <c r="B4986" t="s">
        <v>2238</v>
      </c>
      <c r="C4986" t="s">
        <v>87</v>
      </c>
      <c r="D4986" s="18">
        <v>1997</v>
      </c>
      <c r="E4986" t="s">
        <v>18</v>
      </c>
      <c r="F4986" t="s">
        <v>180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 s="16">
        <v>4987</v>
      </c>
      <c r="B4987" t="s">
        <v>2955</v>
      </c>
      <c r="C4987" t="s">
        <v>694</v>
      </c>
      <c r="D4987" s="18">
        <v>2013</v>
      </c>
      <c r="E4987" t="s">
        <v>22</v>
      </c>
      <c r="F4987" t="s">
        <v>2321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 s="16">
        <v>4988</v>
      </c>
      <c r="B4988" t="s">
        <v>3770</v>
      </c>
      <c r="C4988" t="s">
        <v>87</v>
      </c>
      <c r="D4988" s="18">
        <v>1998</v>
      </c>
      <c r="E4988" t="s">
        <v>18</v>
      </c>
      <c r="F4988" t="s">
        <v>3736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 s="16">
        <v>4989</v>
      </c>
      <c r="B4989" t="s">
        <v>3771</v>
      </c>
      <c r="C4989" t="s">
        <v>26</v>
      </c>
      <c r="D4989" s="18">
        <v>2009</v>
      </c>
      <c r="E4989" t="s">
        <v>33</v>
      </c>
      <c r="F4989" t="s">
        <v>93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 s="16">
        <v>4990</v>
      </c>
      <c r="B4990" t="s">
        <v>2044</v>
      </c>
      <c r="C4990" t="s">
        <v>114</v>
      </c>
      <c r="D4990" s="18">
        <v>2004</v>
      </c>
      <c r="E4990" t="s">
        <v>13</v>
      </c>
      <c r="F4990" t="s">
        <v>122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 s="16">
        <v>4991</v>
      </c>
      <c r="B4991" t="s">
        <v>3772</v>
      </c>
      <c r="C4991" t="s">
        <v>47</v>
      </c>
      <c r="D4991" s="18">
        <v>2007</v>
      </c>
      <c r="E4991" t="s">
        <v>44</v>
      </c>
      <c r="F4991" t="s">
        <v>207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 s="16">
        <v>4992</v>
      </c>
      <c r="B4992" t="s">
        <v>3773</v>
      </c>
      <c r="C4992" t="s">
        <v>12</v>
      </c>
      <c r="D4992" s="18">
        <v>2008</v>
      </c>
      <c r="E4992" t="s">
        <v>13</v>
      </c>
      <c r="F4992" t="s">
        <v>964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 s="16">
        <v>4993</v>
      </c>
      <c r="B4993" t="s">
        <v>3774</v>
      </c>
      <c r="C4993" t="s">
        <v>12</v>
      </c>
      <c r="D4993" s="18">
        <v>2009</v>
      </c>
      <c r="E4993" t="s">
        <v>22</v>
      </c>
      <c r="F4993" t="s">
        <v>1204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 s="16">
        <v>4994</v>
      </c>
      <c r="B4994" t="s">
        <v>3775</v>
      </c>
      <c r="C4994" t="s">
        <v>47</v>
      </c>
      <c r="D4994" s="18">
        <v>2007</v>
      </c>
      <c r="E4994" t="s">
        <v>213</v>
      </c>
      <c r="F4994" t="s">
        <v>297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 s="16">
        <v>4995</v>
      </c>
      <c r="B4995" t="s">
        <v>206</v>
      </c>
      <c r="C4995" t="s">
        <v>150</v>
      </c>
      <c r="D4995" s="18">
        <v>2012</v>
      </c>
      <c r="E4995" t="s">
        <v>44</v>
      </c>
      <c r="F4995" t="s">
        <v>207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 s="16">
        <v>4996</v>
      </c>
      <c r="B4996" t="s">
        <v>1455</v>
      </c>
      <c r="C4996" t="s">
        <v>42</v>
      </c>
      <c r="D4996" s="18">
        <v>2008</v>
      </c>
      <c r="E4996" t="s">
        <v>28</v>
      </c>
      <c r="F4996" t="s">
        <v>452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 s="16">
        <v>4997</v>
      </c>
      <c r="B4997" t="s">
        <v>1953</v>
      </c>
      <c r="C4997" t="s">
        <v>12</v>
      </c>
      <c r="D4997" s="18">
        <v>2009</v>
      </c>
      <c r="E4997" t="s">
        <v>28</v>
      </c>
      <c r="F4997" t="s">
        <v>1954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 s="16">
        <v>4998</v>
      </c>
      <c r="B4998" t="s">
        <v>3776</v>
      </c>
      <c r="C4998" t="s">
        <v>694</v>
      </c>
      <c r="D4998" s="18">
        <v>2015</v>
      </c>
      <c r="E4998" t="s">
        <v>22</v>
      </c>
      <c r="F4998" t="s">
        <v>297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 s="16">
        <v>4999</v>
      </c>
      <c r="B4999" t="s">
        <v>3777</v>
      </c>
      <c r="C4999" t="s">
        <v>42</v>
      </c>
      <c r="D4999" s="18">
        <v>2010</v>
      </c>
      <c r="E4999" t="s">
        <v>13</v>
      </c>
      <c r="F4999" t="s">
        <v>3778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 s="16">
        <v>5000</v>
      </c>
      <c r="B5000" t="s">
        <v>3779</v>
      </c>
      <c r="C5000" t="s">
        <v>56</v>
      </c>
      <c r="D5000" s="18">
        <v>2005</v>
      </c>
      <c r="E5000" t="s">
        <v>2</v>
      </c>
      <c r="F5000" t="s">
        <v>3780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 s="16">
        <v>5001</v>
      </c>
      <c r="B5001" t="s">
        <v>3781</v>
      </c>
      <c r="C5001" t="s">
        <v>131</v>
      </c>
      <c r="D5001" s="18">
        <v>2009</v>
      </c>
      <c r="E5001" t="s">
        <v>73</v>
      </c>
      <c r="F5001" t="s">
        <v>297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 s="16">
        <v>5002</v>
      </c>
      <c r="B5002" t="s">
        <v>3639</v>
      </c>
      <c r="C5002" t="s">
        <v>47</v>
      </c>
      <c r="D5002" s="18">
        <v>2001</v>
      </c>
      <c r="E5002" t="s">
        <v>13</v>
      </c>
      <c r="F5002" t="s">
        <v>60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 s="16">
        <v>5003</v>
      </c>
      <c r="B5003" t="s">
        <v>1323</v>
      </c>
      <c r="C5003" t="s">
        <v>148</v>
      </c>
      <c r="D5003" s="18">
        <v>2002</v>
      </c>
      <c r="E5003" t="s">
        <v>31</v>
      </c>
      <c r="F5003" t="s">
        <v>418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 s="16">
        <v>5004</v>
      </c>
      <c r="B5004" t="s">
        <v>846</v>
      </c>
      <c r="C5004" t="s">
        <v>39</v>
      </c>
      <c r="D5004" s="18">
        <v>2015</v>
      </c>
      <c r="E5004" t="s">
        <v>31</v>
      </c>
      <c r="F5004" t="s">
        <v>62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 s="16">
        <v>5005</v>
      </c>
      <c r="B5005" t="s">
        <v>3782</v>
      </c>
      <c r="C5005" t="s">
        <v>26</v>
      </c>
      <c r="D5005" s="18">
        <v>2007</v>
      </c>
      <c r="E5005" t="s">
        <v>33</v>
      </c>
      <c r="F5005" t="s">
        <v>129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 s="16">
        <v>5006</v>
      </c>
      <c r="B5006" t="s">
        <v>3783</v>
      </c>
      <c r="C5006" t="s">
        <v>47</v>
      </c>
      <c r="D5006" s="18">
        <v>2002</v>
      </c>
      <c r="E5006" t="s">
        <v>213</v>
      </c>
      <c r="F5006" t="s">
        <v>297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 s="16">
        <v>5007</v>
      </c>
      <c r="B5007" t="s">
        <v>3784</v>
      </c>
      <c r="C5007" t="s">
        <v>56</v>
      </c>
      <c r="D5007" s="18">
        <v>2002</v>
      </c>
      <c r="E5007" t="s">
        <v>44</v>
      </c>
      <c r="F5007" t="s">
        <v>93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 s="16">
        <v>5008</v>
      </c>
      <c r="B5008" t="s">
        <v>506</v>
      </c>
      <c r="C5008" t="s">
        <v>47</v>
      </c>
      <c r="D5008" s="18">
        <v>2008</v>
      </c>
      <c r="E5008" t="s">
        <v>13</v>
      </c>
      <c r="F5008" t="s">
        <v>122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 s="16">
        <v>5009</v>
      </c>
      <c r="B5009" t="s">
        <v>3785</v>
      </c>
      <c r="C5009" t="s">
        <v>47</v>
      </c>
      <c r="D5009" s="18">
        <v>2002</v>
      </c>
      <c r="E5009" t="s">
        <v>44</v>
      </c>
      <c r="F5009" t="s">
        <v>122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 s="16">
        <v>5010</v>
      </c>
      <c r="B5010" t="s">
        <v>2304</v>
      </c>
      <c r="C5010" t="s">
        <v>42</v>
      </c>
      <c r="D5010" s="18">
        <v>2007</v>
      </c>
      <c r="E5010" t="s">
        <v>13</v>
      </c>
      <c r="F5010" t="s">
        <v>111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 s="16">
        <v>5011</v>
      </c>
      <c r="B5011" t="s">
        <v>3786</v>
      </c>
      <c r="C5011" t="s">
        <v>835</v>
      </c>
      <c r="D5011" s="18">
        <v>1995</v>
      </c>
      <c r="E5011" t="s">
        <v>22</v>
      </c>
      <c r="F5011" t="s">
        <v>1250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 s="16">
        <v>5012</v>
      </c>
      <c r="B5012" t="s">
        <v>3787</v>
      </c>
      <c r="C5012" t="s">
        <v>66</v>
      </c>
      <c r="D5012" s="18">
        <v>2011</v>
      </c>
      <c r="E5012" t="s">
        <v>2</v>
      </c>
      <c r="F5012" t="s">
        <v>93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 s="16">
        <v>5013</v>
      </c>
      <c r="B5013" t="s">
        <v>2149</v>
      </c>
      <c r="C5013" t="s">
        <v>42</v>
      </c>
      <c r="D5013" s="18">
        <v>2007</v>
      </c>
      <c r="E5013" t="s">
        <v>13</v>
      </c>
      <c r="F5013" t="s">
        <v>111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 s="16">
        <v>5014</v>
      </c>
      <c r="B5014" t="s">
        <v>2186</v>
      </c>
      <c r="C5014" t="s">
        <v>148</v>
      </c>
      <c r="D5014" s="18">
        <v>2005</v>
      </c>
      <c r="E5014" t="s">
        <v>73</v>
      </c>
      <c r="F5014" t="s">
        <v>111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 s="16">
        <v>5015</v>
      </c>
      <c r="B5015" t="s">
        <v>2720</v>
      </c>
      <c r="C5015" t="s">
        <v>42</v>
      </c>
      <c r="D5015" s="18">
        <v>2014</v>
      </c>
      <c r="E5015" t="s">
        <v>13</v>
      </c>
      <c r="F5015" t="s">
        <v>111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 s="16">
        <v>5016</v>
      </c>
      <c r="B5016" t="s">
        <v>3788</v>
      </c>
      <c r="C5016" t="s">
        <v>87</v>
      </c>
      <c r="D5016" s="18">
        <v>1994</v>
      </c>
      <c r="E5016" t="s">
        <v>13</v>
      </c>
      <c r="F5016" t="s">
        <v>60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 s="16">
        <v>5017</v>
      </c>
      <c r="B5017" t="s">
        <v>3789</v>
      </c>
      <c r="C5017" t="s">
        <v>142</v>
      </c>
      <c r="D5017" s="18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 s="16">
        <v>5018</v>
      </c>
      <c r="B5018" t="s">
        <v>3790</v>
      </c>
      <c r="C5018" t="s">
        <v>12</v>
      </c>
      <c r="D5018" s="18">
        <v>2009</v>
      </c>
      <c r="E5018" t="s">
        <v>44</v>
      </c>
      <c r="F5018" t="s">
        <v>515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 s="16">
        <v>5019</v>
      </c>
      <c r="B5019" t="s">
        <v>3791</v>
      </c>
      <c r="C5019" t="s">
        <v>87</v>
      </c>
      <c r="D5019" s="18">
        <v>1998</v>
      </c>
      <c r="E5019" t="s">
        <v>44</v>
      </c>
      <c r="F5019" t="s">
        <v>224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 s="16">
        <v>5020</v>
      </c>
      <c r="B5020" t="s">
        <v>3792</v>
      </c>
      <c r="C5020" t="s">
        <v>87</v>
      </c>
      <c r="D5020" s="18">
        <v>2000</v>
      </c>
      <c r="E5020" t="s">
        <v>213</v>
      </c>
      <c r="F5020" t="s">
        <v>297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 s="16">
        <v>5021</v>
      </c>
      <c r="B5021" t="s">
        <v>2933</v>
      </c>
      <c r="C5021" t="s">
        <v>47</v>
      </c>
      <c r="D5021" s="18">
        <v>2005</v>
      </c>
      <c r="E5021" t="s">
        <v>28</v>
      </c>
      <c r="F5021" t="s">
        <v>386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 s="16">
        <v>5022</v>
      </c>
      <c r="B5022" t="s">
        <v>3793</v>
      </c>
      <c r="C5022" t="s">
        <v>47</v>
      </c>
      <c r="D5022" s="18">
        <v>2004</v>
      </c>
      <c r="E5022" t="s">
        <v>18</v>
      </c>
      <c r="F5022" t="s">
        <v>1529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 s="16">
        <v>5023</v>
      </c>
      <c r="B5023" t="s">
        <v>3794</v>
      </c>
      <c r="C5023" t="s">
        <v>66</v>
      </c>
      <c r="D5023" s="18">
        <v>2013</v>
      </c>
      <c r="E5023" t="s">
        <v>84</v>
      </c>
      <c r="F5023" t="s">
        <v>177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 s="16">
        <v>5024</v>
      </c>
      <c r="B5024" t="s">
        <v>993</v>
      </c>
      <c r="C5024" t="s">
        <v>148</v>
      </c>
      <c r="D5024" s="18">
        <v>2003</v>
      </c>
      <c r="E5024" t="s">
        <v>13</v>
      </c>
      <c r="F5024" t="s">
        <v>111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 s="16">
        <v>5025</v>
      </c>
      <c r="B5025" t="s">
        <v>1879</v>
      </c>
      <c r="C5025" t="s">
        <v>47</v>
      </c>
      <c r="D5025" s="18">
        <v>2010</v>
      </c>
      <c r="E5025" t="s">
        <v>13</v>
      </c>
      <c r="F5025" t="s">
        <v>111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 s="16">
        <v>5026</v>
      </c>
      <c r="B5026" t="s">
        <v>2702</v>
      </c>
      <c r="C5026" t="s">
        <v>68</v>
      </c>
      <c r="D5026" s="18">
        <v>2015</v>
      </c>
      <c r="E5026" t="s">
        <v>22</v>
      </c>
      <c r="F5026" t="s">
        <v>297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 s="16">
        <v>5027</v>
      </c>
      <c r="B5027" t="s">
        <v>3795</v>
      </c>
      <c r="C5027" t="s">
        <v>56</v>
      </c>
      <c r="D5027" s="18">
        <v>2004</v>
      </c>
      <c r="E5027" t="s">
        <v>44</v>
      </c>
      <c r="F5027" t="s">
        <v>452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 s="16">
        <v>5028</v>
      </c>
      <c r="B5028" t="s">
        <v>3796</v>
      </c>
      <c r="C5028" t="s">
        <v>66</v>
      </c>
      <c r="D5028" s="18">
        <v>2012</v>
      </c>
      <c r="E5028" t="s">
        <v>44</v>
      </c>
      <c r="F5028" t="s">
        <v>185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 s="16">
        <v>5029</v>
      </c>
      <c r="B5029" t="s">
        <v>3797</v>
      </c>
      <c r="C5029" t="s">
        <v>47</v>
      </c>
      <c r="D5029" s="18">
        <v>2003</v>
      </c>
      <c r="E5029" t="s">
        <v>213</v>
      </c>
      <c r="F5029" t="s">
        <v>129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 s="16">
        <v>5030</v>
      </c>
      <c r="B5030" t="s">
        <v>3798</v>
      </c>
      <c r="C5030" t="s">
        <v>26</v>
      </c>
      <c r="D5030" s="18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 s="16">
        <v>5031</v>
      </c>
      <c r="B5031" t="s">
        <v>2173</v>
      </c>
      <c r="C5031" t="s">
        <v>42</v>
      </c>
      <c r="D5031" s="18">
        <v>2006</v>
      </c>
      <c r="E5031" t="s">
        <v>13</v>
      </c>
      <c r="F5031" t="s">
        <v>45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 s="16">
        <v>5032</v>
      </c>
      <c r="B5032" t="s">
        <v>3799</v>
      </c>
      <c r="C5032" t="s">
        <v>87</v>
      </c>
      <c r="D5032" s="18">
        <v>1996</v>
      </c>
      <c r="E5032" t="s">
        <v>44</v>
      </c>
      <c r="F5032" t="s">
        <v>297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 s="16">
        <v>5033</v>
      </c>
      <c r="B5033" t="s">
        <v>3800</v>
      </c>
      <c r="C5033" t="s">
        <v>47</v>
      </c>
      <c r="D5033" s="18">
        <v>2002</v>
      </c>
      <c r="E5033" t="s">
        <v>22</v>
      </c>
      <c r="F5033" t="s">
        <v>277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 s="16">
        <v>5034</v>
      </c>
      <c r="B5034" t="s">
        <v>3801</v>
      </c>
      <c r="C5034" t="s">
        <v>47</v>
      </c>
      <c r="D5034" s="18">
        <v>2000</v>
      </c>
      <c r="E5034" t="s">
        <v>31</v>
      </c>
      <c r="F5034" t="s">
        <v>185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 s="16">
        <v>5035</v>
      </c>
      <c r="B5035" t="s">
        <v>3802</v>
      </c>
      <c r="C5035" t="s">
        <v>21</v>
      </c>
      <c r="D5035" s="18">
        <v>1991</v>
      </c>
      <c r="E5035" t="s">
        <v>22</v>
      </c>
      <c r="F5035" t="s">
        <v>125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 s="16">
        <v>5036</v>
      </c>
      <c r="B5036" t="s">
        <v>3766</v>
      </c>
      <c r="C5036" t="s">
        <v>12</v>
      </c>
      <c r="D5036" s="18">
        <v>2009</v>
      </c>
      <c r="E5036" t="s">
        <v>13</v>
      </c>
      <c r="F5036" t="s">
        <v>122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 s="16">
        <v>5037</v>
      </c>
      <c r="B5037" t="s">
        <v>2784</v>
      </c>
      <c r="C5037" t="s">
        <v>47</v>
      </c>
      <c r="D5037" s="18">
        <v>2008</v>
      </c>
      <c r="E5037" t="s">
        <v>2</v>
      </c>
      <c r="F5037" t="s">
        <v>45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 s="16">
        <v>5038</v>
      </c>
      <c r="B5038" t="s">
        <v>2800</v>
      </c>
      <c r="C5038" t="s">
        <v>47</v>
      </c>
      <c r="D5038" s="18">
        <v>2008</v>
      </c>
      <c r="E5038" t="s">
        <v>44</v>
      </c>
      <c r="F5038" t="s">
        <v>122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 s="16">
        <v>5039</v>
      </c>
      <c r="B5039" t="s">
        <v>1672</v>
      </c>
      <c r="C5039" t="s">
        <v>47</v>
      </c>
      <c r="D5039" s="18">
        <v>2008</v>
      </c>
      <c r="E5039" t="s">
        <v>31</v>
      </c>
      <c r="F5039" t="s">
        <v>111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 s="16">
        <v>5040</v>
      </c>
      <c r="B5040" t="s">
        <v>3803</v>
      </c>
      <c r="C5040" t="s">
        <v>12</v>
      </c>
      <c r="D5040" s="18">
        <v>2011</v>
      </c>
      <c r="E5040" t="s">
        <v>13</v>
      </c>
      <c r="F5040" t="s">
        <v>62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 s="16">
        <v>5041</v>
      </c>
      <c r="B5041" t="s">
        <v>3804</v>
      </c>
      <c r="C5041" t="s">
        <v>42</v>
      </c>
      <c r="D5041" s="18">
        <v>2010</v>
      </c>
      <c r="E5041" t="s">
        <v>73</v>
      </c>
      <c r="F5041" t="s">
        <v>111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 s="16">
        <v>5042</v>
      </c>
      <c r="B5042" t="s">
        <v>3665</v>
      </c>
      <c r="C5042" t="s">
        <v>131</v>
      </c>
      <c r="D5042" s="18">
        <v>2010</v>
      </c>
      <c r="E5042" t="s">
        <v>44</v>
      </c>
      <c r="F5042" t="s">
        <v>122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 s="16">
        <v>5043</v>
      </c>
      <c r="B5043" t="s">
        <v>1751</v>
      </c>
      <c r="C5043" t="s">
        <v>12</v>
      </c>
      <c r="D5043" s="18">
        <v>2009</v>
      </c>
      <c r="E5043" t="s">
        <v>18</v>
      </c>
      <c r="F5043" t="s">
        <v>515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 s="16">
        <v>5044</v>
      </c>
      <c r="B5044" t="s">
        <v>2718</v>
      </c>
      <c r="C5044" t="s">
        <v>835</v>
      </c>
      <c r="D5044" s="18">
        <v>1996</v>
      </c>
      <c r="E5044" t="s">
        <v>33</v>
      </c>
      <c r="F5044" t="s">
        <v>185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 s="16">
        <v>5045</v>
      </c>
      <c r="B5045" t="s">
        <v>3805</v>
      </c>
      <c r="C5045" t="s">
        <v>87</v>
      </c>
      <c r="D5045" s="18">
        <v>1999</v>
      </c>
      <c r="E5045" t="s">
        <v>44</v>
      </c>
      <c r="F5045" t="s">
        <v>60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 s="16">
        <v>5046</v>
      </c>
      <c r="B5046" t="s">
        <v>3806</v>
      </c>
      <c r="C5046" t="s">
        <v>26</v>
      </c>
      <c r="D5046" s="18">
        <v>2009</v>
      </c>
      <c r="E5046" t="s">
        <v>28</v>
      </c>
      <c r="F5046" t="s">
        <v>62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 s="16">
        <v>5047</v>
      </c>
      <c r="B5047" t="s">
        <v>3807</v>
      </c>
      <c r="C5047" t="s">
        <v>114</v>
      </c>
      <c r="D5047" s="18">
        <v>2002</v>
      </c>
      <c r="E5047" t="s">
        <v>44</v>
      </c>
      <c r="F5047" t="s">
        <v>2068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 s="16">
        <v>5048</v>
      </c>
      <c r="B5048" t="s">
        <v>2397</v>
      </c>
      <c r="C5048" t="s">
        <v>47</v>
      </c>
      <c r="D5048" s="18">
        <v>2007</v>
      </c>
      <c r="E5048" t="s">
        <v>18</v>
      </c>
      <c r="F5048" t="s">
        <v>386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 s="16">
        <v>5049</v>
      </c>
      <c r="B5049" t="s">
        <v>3808</v>
      </c>
      <c r="C5049" t="s">
        <v>87</v>
      </c>
      <c r="D5049" s="18">
        <v>1998</v>
      </c>
      <c r="E5049" t="s">
        <v>18</v>
      </c>
      <c r="F5049" t="s">
        <v>180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 s="16">
        <v>5050</v>
      </c>
      <c r="B5050" t="s">
        <v>3809</v>
      </c>
      <c r="C5050" t="s">
        <v>49</v>
      </c>
      <c r="D5050" s="18">
        <v>1995</v>
      </c>
      <c r="E5050" t="s">
        <v>213</v>
      </c>
      <c r="F5050" t="s">
        <v>970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 s="16">
        <v>5051</v>
      </c>
      <c r="B5051" t="s">
        <v>1726</v>
      </c>
      <c r="C5051" t="s">
        <v>131</v>
      </c>
      <c r="D5051" s="18">
        <v>2007</v>
      </c>
      <c r="E5051" t="s">
        <v>13</v>
      </c>
      <c r="F5051" t="s">
        <v>111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 s="16">
        <v>5052</v>
      </c>
      <c r="B5052" t="s">
        <v>3810</v>
      </c>
      <c r="C5052" t="s">
        <v>148</v>
      </c>
      <c r="D5052" s="18">
        <v>2003</v>
      </c>
      <c r="E5052" t="s">
        <v>84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 s="16">
        <v>5053</v>
      </c>
      <c r="B5053" t="s">
        <v>3811</v>
      </c>
      <c r="C5053" t="s">
        <v>131</v>
      </c>
      <c r="D5053" s="18">
        <v>2011</v>
      </c>
      <c r="E5053" t="s">
        <v>28</v>
      </c>
      <c r="F5053" t="s">
        <v>297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 s="16">
        <v>5054</v>
      </c>
      <c r="B5054" t="s">
        <v>3812</v>
      </c>
      <c r="C5054" t="s">
        <v>66</v>
      </c>
      <c r="D5054" s="18">
        <v>2012</v>
      </c>
      <c r="E5054" t="s">
        <v>22</v>
      </c>
      <c r="F5054" t="s">
        <v>1250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 s="16">
        <v>5055</v>
      </c>
      <c r="B5055" t="s">
        <v>3813</v>
      </c>
      <c r="C5055" t="s">
        <v>87</v>
      </c>
      <c r="D5055" s="18">
        <v>2000</v>
      </c>
      <c r="E5055" t="s">
        <v>18</v>
      </c>
      <c r="F5055" t="s">
        <v>60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 s="16">
        <v>5056</v>
      </c>
      <c r="B5056" t="s">
        <v>3814</v>
      </c>
      <c r="C5056" t="s">
        <v>87</v>
      </c>
      <c r="D5056" s="18">
        <v>1999</v>
      </c>
      <c r="E5056" t="s">
        <v>13</v>
      </c>
      <c r="F5056" t="s">
        <v>3815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 s="16">
        <v>5057</v>
      </c>
      <c r="B5057" t="s">
        <v>2674</v>
      </c>
      <c r="C5057" t="s">
        <v>150</v>
      </c>
      <c r="D5057" s="18">
        <v>2012</v>
      </c>
      <c r="E5057" t="s">
        <v>44</v>
      </c>
      <c r="F5057" t="s">
        <v>207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 s="16">
        <v>5058</v>
      </c>
      <c r="B5058" t="s">
        <v>258</v>
      </c>
      <c r="C5058" t="s">
        <v>42</v>
      </c>
      <c r="D5058" s="18">
        <v>2016</v>
      </c>
      <c r="E5058" t="s">
        <v>13</v>
      </c>
      <c r="F5058" t="s">
        <v>111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 s="16">
        <v>5059</v>
      </c>
      <c r="B5059" t="s">
        <v>551</v>
      </c>
      <c r="C5059" t="s">
        <v>119</v>
      </c>
      <c r="D5059" s="18">
        <v>2011</v>
      </c>
      <c r="E5059" t="s">
        <v>44</v>
      </c>
      <c r="F5059" t="s">
        <v>386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 s="16">
        <v>5060</v>
      </c>
      <c r="B5060" t="s">
        <v>685</v>
      </c>
      <c r="C5060" t="s">
        <v>68</v>
      </c>
      <c r="D5060" s="18">
        <v>2014</v>
      </c>
      <c r="E5060" t="s">
        <v>28</v>
      </c>
      <c r="F5060" t="s">
        <v>93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 s="16">
        <v>5061</v>
      </c>
      <c r="B5061" t="s">
        <v>2244</v>
      </c>
      <c r="C5061" t="s">
        <v>47</v>
      </c>
      <c r="D5061" s="18">
        <v>2008</v>
      </c>
      <c r="E5061" t="s">
        <v>44</v>
      </c>
      <c r="F5061" t="s">
        <v>62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 s="16">
        <v>5062</v>
      </c>
      <c r="B5062" t="s">
        <v>3816</v>
      </c>
      <c r="C5062" t="s">
        <v>12</v>
      </c>
      <c r="D5062" s="18">
        <v>2010</v>
      </c>
      <c r="E5062" t="s">
        <v>33</v>
      </c>
      <c r="F5062" t="s">
        <v>62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5">
      <c r="A5063" s="16">
        <v>5063</v>
      </c>
      <c r="B5063" t="s">
        <v>3817</v>
      </c>
      <c r="C5063" t="s">
        <v>128</v>
      </c>
      <c r="D5063" s="18"/>
      <c r="E5063" t="s">
        <v>24</v>
      </c>
      <c r="F5063" t="s">
        <v>129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 s="16">
        <v>5064</v>
      </c>
      <c r="B5064" t="s">
        <v>3818</v>
      </c>
      <c r="C5064" t="s">
        <v>26</v>
      </c>
      <c r="D5064" s="18">
        <v>2008</v>
      </c>
      <c r="E5064" t="s">
        <v>33</v>
      </c>
      <c r="F5064" t="s">
        <v>93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 s="16">
        <v>5065</v>
      </c>
      <c r="B5065" t="s">
        <v>3534</v>
      </c>
      <c r="C5065" t="s">
        <v>12</v>
      </c>
      <c r="D5065" s="18">
        <v>2010</v>
      </c>
      <c r="E5065" t="s">
        <v>28</v>
      </c>
      <c r="F5065" t="s">
        <v>446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 s="16">
        <v>5066</v>
      </c>
      <c r="B5066" t="s">
        <v>3819</v>
      </c>
      <c r="C5066" t="s">
        <v>128</v>
      </c>
      <c r="D5066" s="18">
        <v>1982</v>
      </c>
      <c r="E5066" t="s">
        <v>44</v>
      </c>
      <c r="F5066" t="s">
        <v>129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 s="16">
        <v>5067</v>
      </c>
      <c r="B5067" t="s">
        <v>2844</v>
      </c>
      <c r="C5067" t="s">
        <v>26</v>
      </c>
      <c r="D5067" s="18">
        <v>2010</v>
      </c>
      <c r="E5067" t="s">
        <v>18</v>
      </c>
      <c r="F5067" t="s">
        <v>62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 s="16">
        <v>5068</v>
      </c>
      <c r="B5068" t="s">
        <v>3820</v>
      </c>
      <c r="C5068" t="s">
        <v>694</v>
      </c>
      <c r="D5068" s="18">
        <v>2013</v>
      </c>
      <c r="E5068" t="s">
        <v>44</v>
      </c>
      <c r="F5068" t="s">
        <v>752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 s="16">
        <v>5069</v>
      </c>
      <c r="B5069" t="s">
        <v>3821</v>
      </c>
      <c r="C5069" t="s">
        <v>47</v>
      </c>
      <c r="D5069" s="18">
        <v>2004</v>
      </c>
      <c r="E5069" t="s">
        <v>28</v>
      </c>
      <c r="F5069" t="s">
        <v>60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 s="16">
        <v>5070</v>
      </c>
      <c r="B5070" t="s">
        <v>3822</v>
      </c>
      <c r="C5070" t="s">
        <v>114</v>
      </c>
      <c r="D5070" s="18">
        <v>2005</v>
      </c>
      <c r="E5070" t="s">
        <v>33</v>
      </c>
      <c r="F5070" t="s">
        <v>185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 s="16">
        <v>5071</v>
      </c>
      <c r="B5071" t="s">
        <v>3823</v>
      </c>
      <c r="C5071" t="s">
        <v>42</v>
      </c>
      <c r="D5071" s="18">
        <v>2014</v>
      </c>
      <c r="E5071" t="s">
        <v>73</v>
      </c>
      <c r="F5071" t="s">
        <v>297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 s="16">
        <v>5072</v>
      </c>
      <c r="B5072" t="s">
        <v>1598</v>
      </c>
      <c r="C5072" t="s">
        <v>47</v>
      </c>
      <c r="D5072" s="18">
        <v>2010</v>
      </c>
      <c r="E5072" t="s">
        <v>73</v>
      </c>
      <c r="F5072" t="s">
        <v>386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 s="16">
        <v>5073</v>
      </c>
      <c r="B5073" t="s">
        <v>531</v>
      </c>
      <c r="C5073" t="s">
        <v>119</v>
      </c>
      <c r="D5073" s="18">
        <v>2010</v>
      </c>
      <c r="E5073" t="s">
        <v>18</v>
      </c>
      <c r="F5073" t="s">
        <v>111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 s="16">
        <v>5074</v>
      </c>
      <c r="B5074" t="s">
        <v>3824</v>
      </c>
      <c r="C5074" t="s">
        <v>26</v>
      </c>
      <c r="D5074" s="18">
        <v>2006</v>
      </c>
      <c r="E5074" t="s">
        <v>2</v>
      </c>
      <c r="F5074" t="s">
        <v>261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 s="16">
        <v>5075</v>
      </c>
      <c r="B5075" t="s">
        <v>3825</v>
      </c>
      <c r="C5075" t="s">
        <v>66</v>
      </c>
      <c r="D5075" s="18">
        <v>2011</v>
      </c>
      <c r="E5075" t="s">
        <v>13</v>
      </c>
      <c r="F5075" t="s">
        <v>185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 s="16">
        <v>5076</v>
      </c>
      <c r="B5076" t="s">
        <v>3826</v>
      </c>
      <c r="C5076" t="s">
        <v>66</v>
      </c>
      <c r="D5076" s="18">
        <v>2011</v>
      </c>
      <c r="E5076" t="s">
        <v>22</v>
      </c>
      <c r="F5076" t="s">
        <v>2576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 s="16">
        <v>5077</v>
      </c>
      <c r="B5077" t="s">
        <v>3827</v>
      </c>
      <c r="C5077" t="s">
        <v>26</v>
      </c>
      <c r="D5077" s="18">
        <v>2009</v>
      </c>
      <c r="E5077" t="s">
        <v>22</v>
      </c>
      <c r="F5077" t="s">
        <v>297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 s="16">
        <v>5078</v>
      </c>
      <c r="B5078" t="s">
        <v>3520</v>
      </c>
      <c r="C5078" t="s">
        <v>12</v>
      </c>
      <c r="D5078" s="18">
        <v>2009</v>
      </c>
      <c r="E5078" t="s">
        <v>73</v>
      </c>
      <c r="F5078" t="s">
        <v>386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 s="16">
        <v>5079</v>
      </c>
      <c r="B5079" t="s">
        <v>3828</v>
      </c>
      <c r="C5079" t="s">
        <v>42</v>
      </c>
      <c r="D5079" s="18">
        <v>2011</v>
      </c>
      <c r="E5079" t="s">
        <v>31</v>
      </c>
      <c r="F5079" t="s">
        <v>122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5">
      <c r="A5080" s="16">
        <v>5080</v>
      </c>
      <c r="B5080" t="s">
        <v>2656</v>
      </c>
      <c r="C5080" t="s">
        <v>131</v>
      </c>
      <c r="D5080" s="18"/>
      <c r="E5080" t="s">
        <v>44</v>
      </c>
      <c r="F5080" t="s">
        <v>122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 s="16">
        <v>5081</v>
      </c>
      <c r="B5081" t="s">
        <v>1742</v>
      </c>
      <c r="C5081" t="s">
        <v>148</v>
      </c>
      <c r="D5081" s="18">
        <v>2004</v>
      </c>
      <c r="E5081" t="s">
        <v>44</v>
      </c>
      <c r="F5081" t="s">
        <v>111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 s="16">
        <v>5082</v>
      </c>
      <c r="B5082" t="s">
        <v>3829</v>
      </c>
      <c r="C5082" t="s">
        <v>39</v>
      </c>
      <c r="D5082" s="18">
        <v>2005</v>
      </c>
      <c r="E5082" t="s">
        <v>31</v>
      </c>
      <c r="F5082" t="s">
        <v>62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 s="16">
        <v>5083</v>
      </c>
      <c r="B5083" t="s">
        <v>3830</v>
      </c>
      <c r="C5083" t="s">
        <v>26</v>
      </c>
      <c r="D5083" s="18">
        <v>2008</v>
      </c>
      <c r="E5083" t="s">
        <v>84</v>
      </c>
      <c r="F5083" t="s">
        <v>93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 s="16">
        <v>5084</v>
      </c>
      <c r="B5084" t="s">
        <v>3831</v>
      </c>
      <c r="C5084" t="s">
        <v>128</v>
      </c>
      <c r="D5084" s="18">
        <v>1986</v>
      </c>
      <c r="E5084" t="s">
        <v>31</v>
      </c>
      <c r="F5084" t="s">
        <v>129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 s="16">
        <v>5085</v>
      </c>
      <c r="B5085" t="s">
        <v>3832</v>
      </c>
      <c r="C5085" t="s">
        <v>26</v>
      </c>
      <c r="D5085" s="18">
        <v>2008</v>
      </c>
      <c r="E5085" t="s">
        <v>33</v>
      </c>
      <c r="F5085" t="s">
        <v>93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 s="16">
        <v>5086</v>
      </c>
      <c r="B5086" t="s">
        <v>3833</v>
      </c>
      <c r="C5086" t="s">
        <v>47</v>
      </c>
      <c r="D5086" s="18">
        <v>2006</v>
      </c>
      <c r="E5086" t="s">
        <v>73</v>
      </c>
      <c r="F5086" t="s">
        <v>129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 s="16">
        <v>5087</v>
      </c>
      <c r="B5087" t="s">
        <v>3834</v>
      </c>
      <c r="C5087" t="s">
        <v>26</v>
      </c>
      <c r="D5087" s="18">
        <v>2009</v>
      </c>
      <c r="E5087" t="s">
        <v>33</v>
      </c>
      <c r="F5087" t="s">
        <v>386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 s="16">
        <v>5088</v>
      </c>
      <c r="B5088" t="s">
        <v>3835</v>
      </c>
      <c r="C5088" t="s">
        <v>150</v>
      </c>
      <c r="D5088" s="18">
        <v>2012</v>
      </c>
      <c r="E5088" t="s">
        <v>13</v>
      </c>
      <c r="F5088" t="s">
        <v>93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 s="16">
        <v>5089</v>
      </c>
      <c r="B5089" t="s">
        <v>1567</v>
      </c>
      <c r="C5089" t="s">
        <v>42</v>
      </c>
      <c r="D5089" s="18">
        <v>2014</v>
      </c>
      <c r="E5089" t="s">
        <v>31</v>
      </c>
      <c r="F5089" t="s">
        <v>122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 s="16">
        <v>5090</v>
      </c>
      <c r="B5090" t="s">
        <v>3836</v>
      </c>
      <c r="C5090" t="s">
        <v>26</v>
      </c>
      <c r="D5090" s="18">
        <v>2008</v>
      </c>
      <c r="E5090" t="s">
        <v>73</v>
      </c>
      <c r="F5090" t="s">
        <v>3837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 s="16">
        <v>5091</v>
      </c>
      <c r="B5091" t="s">
        <v>3838</v>
      </c>
      <c r="C5091" t="s">
        <v>42</v>
      </c>
      <c r="D5091" s="18">
        <v>2009</v>
      </c>
      <c r="E5091" t="s">
        <v>44</v>
      </c>
      <c r="F5091" t="s">
        <v>185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 s="16">
        <v>5092</v>
      </c>
      <c r="B5092" t="s">
        <v>3494</v>
      </c>
      <c r="C5092" t="s">
        <v>26</v>
      </c>
      <c r="D5092" s="18">
        <v>2007</v>
      </c>
      <c r="E5092" t="s">
        <v>2</v>
      </c>
      <c r="F5092" t="s">
        <v>261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 s="16">
        <v>5093</v>
      </c>
      <c r="B5093" t="s">
        <v>3839</v>
      </c>
      <c r="C5093" t="s">
        <v>87</v>
      </c>
      <c r="D5093" s="18">
        <v>1997</v>
      </c>
      <c r="E5093" t="s">
        <v>73</v>
      </c>
      <c r="F5093" t="s">
        <v>125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 s="16">
        <v>5094</v>
      </c>
      <c r="B5094" t="s">
        <v>3840</v>
      </c>
      <c r="C5094" t="s">
        <v>26</v>
      </c>
      <c r="D5094" s="18">
        <v>2010</v>
      </c>
      <c r="E5094" t="s">
        <v>44</v>
      </c>
      <c r="F5094" t="s">
        <v>2063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 s="16">
        <v>5095</v>
      </c>
      <c r="B5095" t="s">
        <v>2723</v>
      </c>
      <c r="C5095" t="s">
        <v>39</v>
      </c>
      <c r="D5095" s="18">
        <v>2009</v>
      </c>
      <c r="E5095" t="s">
        <v>28</v>
      </c>
      <c r="F5095" t="s">
        <v>111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 s="16">
        <v>5096</v>
      </c>
      <c r="B5096" t="s">
        <v>2477</v>
      </c>
      <c r="C5096" t="s">
        <v>47</v>
      </c>
      <c r="D5096" s="18">
        <v>2008</v>
      </c>
      <c r="E5096" t="s">
        <v>13</v>
      </c>
      <c r="F5096" t="s">
        <v>111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 s="16">
        <v>5097</v>
      </c>
      <c r="B5097" t="s">
        <v>2289</v>
      </c>
      <c r="C5097" t="s">
        <v>148</v>
      </c>
      <c r="D5097" s="18">
        <v>2005</v>
      </c>
      <c r="E5097" t="s">
        <v>44</v>
      </c>
      <c r="F5097" t="s">
        <v>62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 s="16">
        <v>5098</v>
      </c>
      <c r="B5098" t="s">
        <v>3841</v>
      </c>
      <c r="C5098" t="s">
        <v>68</v>
      </c>
      <c r="D5098" s="18">
        <v>2016</v>
      </c>
      <c r="E5098" t="s">
        <v>84</v>
      </c>
      <c r="F5098" t="s">
        <v>193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 s="16">
        <v>5099</v>
      </c>
      <c r="B5099" t="s">
        <v>3842</v>
      </c>
      <c r="C5099" t="s">
        <v>39</v>
      </c>
      <c r="D5099" s="18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 s="16">
        <v>5100</v>
      </c>
      <c r="B5100" t="s">
        <v>3843</v>
      </c>
      <c r="C5100" t="s">
        <v>114</v>
      </c>
      <c r="D5100" s="18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 s="16">
        <v>5101</v>
      </c>
      <c r="B5101" t="s">
        <v>3062</v>
      </c>
      <c r="C5101" t="s">
        <v>12</v>
      </c>
      <c r="D5101" s="18">
        <v>2007</v>
      </c>
      <c r="E5101" t="s">
        <v>13</v>
      </c>
      <c r="F5101" t="s">
        <v>45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 s="16">
        <v>5102</v>
      </c>
      <c r="B5102" t="s">
        <v>3387</v>
      </c>
      <c r="C5102" t="s">
        <v>39</v>
      </c>
      <c r="D5102" s="18">
        <v>2006</v>
      </c>
      <c r="E5102" t="s">
        <v>13</v>
      </c>
      <c r="F5102" t="s">
        <v>2298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 s="16">
        <v>5103</v>
      </c>
      <c r="B5103" t="s">
        <v>3844</v>
      </c>
      <c r="C5103" t="s">
        <v>87</v>
      </c>
      <c r="D5103" s="18">
        <v>1994</v>
      </c>
      <c r="E5103" t="s">
        <v>31</v>
      </c>
      <c r="F5103" t="s">
        <v>60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 s="16">
        <v>5104</v>
      </c>
      <c r="B5104" t="s">
        <v>1737</v>
      </c>
      <c r="C5104" t="s">
        <v>47</v>
      </c>
      <c r="D5104" s="18">
        <v>2006</v>
      </c>
      <c r="E5104" t="s">
        <v>33</v>
      </c>
      <c r="F5104" t="s">
        <v>93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 s="16">
        <v>5105</v>
      </c>
      <c r="B5105" t="s">
        <v>3845</v>
      </c>
      <c r="C5105" t="s">
        <v>12</v>
      </c>
      <c r="D5105" s="18">
        <v>2009</v>
      </c>
      <c r="E5105" t="s">
        <v>44</v>
      </c>
      <c r="F5105" t="s">
        <v>224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 s="16">
        <v>5106</v>
      </c>
      <c r="B5106" t="s">
        <v>378</v>
      </c>
      <c r="C5106" t="s">
        <v>119</v>
      </c>
      <c r="D5106" s="18">
        <v>2016</v>
      </c>
      <c r="E5106" t="s">
        <v>31</v>
      </c>
      <c r="F5106" t="s">
        <v>93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 s="16">
        <v>5107</v>
      </c>
      <c r="B5107" t="s">
        <v>3846</v>
      </c>
      <c r="C5107" t="s">
        <v>131</v>
      </c>
      <c r="D5107" s="18">
        <v>2011</v>
      </c>
      <c r="E5107" t="s">
        <v>22</v>
      </c>
      <c r="F5107" t="s">
        <v>122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 s="16">
        <v>5108</v>
      </c>
      <c r="B5108" t="s">
        <v>3847</v>
      </c>
      <c r="C5108" t="s">
        <v>26</v>
      </c>
      <c r="D5108" s="18">
        <v>2008</v>
      </c>
      <c r="E5108" t="s">
        <v>33</v>
      </c>
      <c r="F5108" t="s">
        <v>93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 s="16">
        <v>5109</v>
      </c>
      <c r="B5109" t="s">
        <v>2540</v>
      </c>
      <c r="C5109" t="s">
        <v>142</v>
      </c>
      <c r="D5109" s="18">
        <v>2015</v>
      </c>
      <c r="E5109" t="s">
        <v>44</v>
      </c>
      <c r="F5109" t="s">
        <v>207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 s="16">
        <v>5110</v>
      </c>
      <c r="B5110" t="s">
        <v>3848</v>
      </c>
      <c r="C5110" t="s">
        <v>148</v>
      </c>
      <c r="D5110" s="18">
        <v>2002</v>
      </c>
      <c r="E5110" t="s">
        <v>2</v>
      </c>
      <c r="F5110" t="s">
        <v>386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 s="16">
        <v>5111</v>
      </c>
      <c r="B5111" t="s">
        <v>3849</v>
      </c>
      <c r="C5111" t="s">
        <v>47</v>
      </c>
      <c r="D5111" s="18">
        <v>2003</v>
      </c>
      <c r="E5111" t="s">
        <v>13</v>
      </c>
      <c r="F5111" t="s">
        <v>1391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 s="16">
        <v>5112</v>
      </c>
      <c r="B5112" t="s">
        <v>3850</v>
      </c>
      <c r="C5112" t="s">
        <v>47</v>
      </c>
      <c r="D5112" s="18">
        <v>2004</v>
      </c>
      <c r="E5112" t="s">
        <v>13</v>
      </c>
      <c r="F5112" t="s">
        <v>62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 s="16">
        <v>5113</v>
      </c>
      <c r="B5113" t="s">
        <v>2362</v>
      </c>
      <c r="C5113" t="s">
        <v>131</v>
      </c>
      <c r="D5113" s="18">
        <v>2010</v>
      </c>
      <c r="E5113" t="s">
        <v>44</v>
      </c>
      <c r="F5113" t="s">
        <v>93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 s="16">
        <v>5114</v>
      </c>
      <c r="B5114" t="s">
        <v>3678</v>
      </c>
      <c r="C5114" t="s">
        <v>47</v>
      </c>
      <c r="D5114" s="18">
        <v>2006</v>
      </c>
      <c r="E5114" t="s">
        <v>44</v>
      </c>
      <c r="F5114" t="s">
        <v>609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 s="16">
        <v>5115</v>
      </c>
      <c r="B5115" t="s">
        <v>3851</v>
      </c>
      <c r="C5115" t="s">
        <v>47</v>
      </c>
      <c r="D5115" s="18">
        <v>2002</v>
      </c>
      <c r="E5115" t="s">
        <v>13</v>
      </c>
      <c r="F5115" t="s">
        <v>1352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 s="16">
        <v>5116</v>
      </c>
      <c r="B5116" t="s">
        <v>562</v>
      </c>
      <c r="C5116" t="s">
        <v>131</v>
      </c>
      <c r="D5116" s="18">
        <v>2010</v>
      </c>
      <c r="E5116" t="s">
        <v>13</v>
      </c>
      <c r="F5116" t="s">
        <v>111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 s="16">
        <v>5117</v>
      </c>
      <c r="B5117" t="s">
        <v>3852</v>
      </c>
      <c r="C5117" t="s">
        <v>49</v>
      </c>
      <c r="D5117" s="18">
        <v>1994</v>
      </c>
      <c r="E5117" t="s">
        <v>13</v>
      </c>
      <c r="F5117" t="s">
        <v>3736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 s="16">
        <v>5118</v>
      </c>
      <c r="B5118" t="s">
        <v>3853</v>
      </c>
      <c r="C5118" t="s">
        <v>835</v>
      </c>
      <c r="D5118" s="18">
        <v>1995</v>
      </c>
      <c r="E5118" t="s">
        <v>31</v>
      </c>
      <c r="F5118" t="s">
        <v>122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 s="16">
        <v>5119</v>
      </c>
      <c r="B5119" t="s">
        <v>1922</v>
      </c>
      <c r="C5119" t="s">
        <v>12</v>
      </c>
      <c r="D5119" s="18">
        <v>2011</v>
      </c>
      <c r="E5119" t="s">
        <v>13</v>
      </c>
      <c r="F5119" t="s">
        <v>111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 s="16">
        <v>5120</v>
      </c>
      <c r="B5120" t="s">
        <v>1037</v>
      </c>
      <c r="C5120" t="s">
        <v>119</v>
      </c>
      <c r="D5120" s="18">
        <v>2011</v>
      </c>
      <c r="E5120" t="s">
        <v>31</v>
      </c>
      <c r="F5120" t="s">
        <v>108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 s="16">
        <v>5121</v>
      </c>
      <c r="B5121" t="s">
        <v>3238</v>
      </c>
      <c r="C5121" t="s">
        <v>47</v>
      </c>
      <c r="D5121" s="18">
        <v>2007</v>
      </c>
      <c r="E5121" t="s">
        <v>44</v>
      </c>
      <c r="F5121" t="s">
        <v>62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 s="16">
        <v>5122</v>
      </c>
      <c r="B5122" t="s">
        <v>3854</v>
      </c>
      <c r="C5122" t="s">
        <v>87</v>
      </c>
      <c r="D5122" s="18">
        <v>1998</v>
      </c>
      <c r="E5122" t="s">
        <v>84</v>
      </c>
      <c r="F5122" t="s">
        <v>60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 s="16">
        <v>5123</v>
      </c>
      <c r="B5123" t="s">
        <v>3698</v>
      </c>
      <c r="C5123" t="s">
        <v>39</v>
      </c>
      <c r="D5123" s="18">
        <v>2011</v>
      </c>
      <c r="E5123" t="s">
        <v>22</v>
      </c>
      <c r="F5123" t="s">
        <v>193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 s="16">
        <v>5124</v>
      </c>
      <c r="B5124" t="s">
        <v>2553</v>
      </c>
      <c r="C5124" t="s">
        <v>131</v>
      </c>
      <c r="D5124" s="18">
        <v>2007</v>
      </c>
      <c r="E5124" t="s">
        <v>18</v>
      </c>
      <c r="F5124" t="s">
        <v>386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 s="16">
        <v>5125</v>
      </c>
      <c r="B5125" t="s">
        <v>3855</v>
      </c>
      <c r="C5125" t="s">
        <v>12</v>
      </c>
      <c r="D5125" s="18">
        <v>2009</v>
      </c>
      <c r="E5125" t="s">
        <v>13</v>
      </c>
      <c r="F5125" t="s">
        <v>2868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 s="16">
        <v>5126</v>
      </c>
      <c r="B5126" t="s">
        <v>3856</v>
      </c>
      <c r="C5126" t="s">
        <v>79</v>
      </c>
      <c r="D5126" s="18">
        <v>2000</v>
      </c>
      <c r="E5126" t="s">
        <v>22</v>
      </c>
      <c r="F5126" t="s">
        <v>2093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 s="16">
        <v>5127</v>
      </c>
      <c r="B5127" t="s">
        <v>3857</v>
      </c>
      <c r="C5127" t="s">
        <v>79</v>
      </c>
      <c r="D5127" s="18">
        <v>1999</v>
      </c>
      <c r="E5127" t="s">
        <v>31</v>
      </c>
      <c r="F5127" t="s">
        <v>418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 s="16">
        <v>5128</v>
      </c>
      <c r="B5128" t="s">
        <v>3858</v>
      </c>
      <c r="C5128" t="s">
        <v>79</v>
      </c>
      <c r="D5128" s="18">
        <v>2000</v>
      </c>
      <c r="E5128" t="s">
        <v>44</v>
      </c>
      <c r="F5128" t="s">
        <v>386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 s="16">
        <v>5129</v>
      </c>
      <c r="B5129" t="s">
        <v>3859</v>
      </c>
      <c r="C5129" t="s">
        <v>128</v>
      </c>
      <c r="D5129" s="18">
        <v>1981</v>
      </c>
      <c r="E5129" t="s">
        <v>44</v>
      </c>
      <c r="F5129" t="s">
        <v>741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 s="16">
        <v>5130</v>
      </c>
      <c r="B5130" t="s">
        <v>3860</v>
      </c>
      <c r="C5130" t="s">
        <v>148</v>
      </c>
      <c r="D5130" s="18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 s="16">
        <v>5131</v>
      </c>
      <c r="B5131" t="s">
        <v>117</v>
      </c>
      <c r="C5131" t="s">
        <v>131</v>
      </c>
      <c r="D5131" s="18">
        <v>2012</v>
      </c>
      <c r="E5131" t="s">
        <v>44</v>
      </c>
      <c r="F5131" t="s">
        <v>111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 s="16">
        <v>5132</v>
      </c>
      <c r="B5132" t="s">
        <v>3861</v>
      </c>
      <c r="C5132" t="s">
        <v>42</v>
      </c>
      <c r="D5132" s="18">
        <v>2009</v>
      </c>
      <c r="E5132" t="s">
        <v>213</v>
      </c>
      <c r="F5132" t="s">
        <v>111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 s="16">
        <v>5133</v>
      </c>
      <c r="B5133" t="s">
        <v>2020</v>
      </c>
      <c r="C5133" t="s">
        <v>131</v>
      </c>
      <c r="D5133" s="18">
        <v>2007</v>
      </c>
      <c r="E5133" t="s">
        <v>44</v>
      </c>
      <c r="F5133" t="s">
        <v>111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 s="16">
        <v>5134</v>
      </c>
      <c r="B5134" t="s">
        <v>3862</v>
      </c>
      <c r="C5134" t="s">
        <v>119</v>
      </c>
      <c r="D5134" s="18">
        <v>2008</v>
      </c>
      <c r="E5134" t="s">
        <v>213</v>
      </c>
      <c r="F5134" t="s">
        <v>122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 s="16">
        <v>5135</v>
      </c>
      <c r="B5135" t="s">
        <v>1128</v>
      </c>
      <c r="C5135" t="s">
        <v>148</v>
      </c>
      <c r="D5135" s="18">
        <v>2002</v>
      </c>
      <c r="E5135" t="s">
        <v>44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 s="16">
        <v>5136</v>
      </c>
      <c r="B5136" t="s">
        <v>3863</v>
      </c>
      <c r="C5136" t="s">
        <v>26</v>
      </c>
      <c r="D5136" s="18">
        <v>2007</v>
      </c>
      <c r="E5136" t="s">
        <v>24</v>
      </c>
      <c r="F5136" t="s">
        <v>297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 s="16">
        <v>5137</v>
      </c>
      <c r="B5137" t="s">
        <v>3864</v>
      </c>
      <c r="C5137" t="s">
        <v>56</v>
      </c>
      <c r="D5137" s="18">
        <v>2003</v>
      </c>
      <c r="E5137" t="s">
        <v>13</v>
      </c>
      <c r="F5137" t="s">
        <v>3414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 s="16">
        <v>5138</v>
      </c>
      <c r="B5138" t="s">
        <v>3865</v>
      </c>
      <c r="C5138" t="s">
        <v>42</v>
      </c>
      <c r="D5138" s="18">
        <v>2009</v>
      </c>
      <c r="E5138" t="s">
        <v>2</v>
      </c>
      <c r="F5138" t="s">
        <v>177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 s="16">
        <v>5139</v>
      </c>
      <c r="B5139" t="s">
        <v>3866</v>
      </c>
      <c r="C5139" t="s">
        <v>39</v>
      </c>
      <c r="D5139" s="18">
        <v>2009</v>
      </c>
      <c r="E5139" t="s">
        <v>31</v>
      </c>
      <c r="F5139" t="s">
        <v>207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 s="16">
        <v>5140</v>
      </c>
      <c r="B5140" t="s">
        <v>3867</v>
      </c>
      <c r="C5140" t="s">
        <v>56</v>
      </c>
      <c r="D5140" s="18">
        <v>2003</v>
      </c>
      <c r="E5140" t="s">
        <v>84</v>
      </c>
      <c r="F5140" t="s">
        <v>193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 s="16">
        <v>5141</v>
      </c>
      <c r="B5141" t="s">
        <v>951</v>
      </c>
      <c r="C5141" t="s">
        <v>68</v>
      </c>
      <c r="D5141" s="18">
        <v>2015</v>
      </c>
      <c r="E5141" t="s">
        <v>44</v>
      </c>
      <c r="F5141" t="s">
        <v>108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 s="16">
        <v>5142</v>
      </c>
      <c r="B5142" t="s">
        <v>612</v>
      </c>
      <c r="C5142" t="s">
        <v>131</v>
      </c>
      <c r="D5142" s="18">
        <v>2006</v>
      </c>
      <c r="E5142" t="s">
        <v>22</v>
      </c>
      <c r="F5142" t="s">
        <v>62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 s="16">
        <v>5143</v>
      </c>
      <c r="B5143" t="s">
        <v>3868</v>
      </c>
      <c r="C5143" t="s">
        <v>131</v>
      </c>
      <c r="D5143" s="18">
        <v>2005</v>
      </c>
      <c r="E5143" t="s">
        <v>13</v>
      </c>
      <c r="F5143" t="s">
        <v>111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 s="16">
        <v>5144</v>
      </c>
      <c r="B5144" t="s">
        <v>3869</v>
      </c>
      <c r="C5144" t="s">
        <v>49</v>
      </c>
      <c r="D5144" s="18">
        <v>1994</v>
      </c>
      <c r="E5144" t="s">
        <v>213</v>
      </c>
      <c r="F5144" t="s">
        <v>970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 s="16">
        <v>5145</v>
      </c>
      <c r="B5145" t="s">
        <v>3870</v>
      </c>
      <c r="C5145" t="s">
        <v>47</v>
      </c>
      <c r="D5145" s="18">
        <v>2006</v>
      </c>
      <c r="E5145" t="s">
        <v>13</v>
      </c>
      <c r="F5145" t="s">
        <v>111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 s="16">
        <v>5146</v>
      </c>
      <c r="B5146" t="s">
        <v>3871</v>
      </c>
      <c r="C5146" t="s">
        <v>79</v>
      </c>
      <c r="D5146" s="18">
        <v>1999</v>
      </c>
      <c r="E5146" t="s">
        <v>13</v>
      </c>
      <c r="F5146" t="s">
        <v>185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 s="16">
        <v>5147</v>
      </c>
      <c r="B5147" t="s">
        <v>3872</v>
      </c>
      <c r="C5147" t="s">
        <v>66</v>
      </c>
      <c r="D5147" s="18">
        <v>2014</v>
      </c>
      <c r="E5147" t="s">
        <v>28</v>
      </c>
      <c r="F5147" t="s">
        <v>193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 s="16">
        <v>5148</v>
      </c>
      <c r="B5148" t="s">
        <v>3873</v>
      </c>
      <c r="C5148" t="s">
        <v>26</v>
      </c>
      <c r="D5148" s="1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 s="16">
        <v>5149</v>
      </c>
      <c r="B5149" t="s">
        <v>3874</v>
      </c>
      <c r="C5149" t="s">
        <v>49</v>
      </c>
      <c r="D5149" s="18">
        <v>1994</v>
      </c>
      <c r="E5149" t="s">
        <v>22</v>
      </c>
      <c r="F5149" t="s">
        <v>1250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 s="16">
        <v>5150</v>
      </c>
      <c r="B5150" t="s">
        <v>3875</v>
      </c>
      <c r="C5150" t="s">
        <v>47</v>
      </c>
      <c r="D5150" s="18">
        <v>2006</v>
      </c>
      <c r="E5150" t="s">
        <v>22</v>
      </c>
      <c r="F5150" t="s">
        <v>297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 s="16">
        <v>5151</v>
      </c>
      <c r="B5151" t="s">
        <v>3876</v>
      </c>
      <c r="C5151" t="s">
        <v>12</v>
      </c>
      <c r="D5151" s="18">
        <v>2008</v>
      </c>
      <c r="E5151" t="s">
        <v>33</v>
      </c>
      <c r="F5151" t="s">
        <v>1867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 s="16">
        <v>5152</v>
      </c>
      <c r="B5152" t="s">
        <v>3877</v>
      </c>
      <c r="C5152" t="s">
        <v>119</v>
      </c>
      <c r="D5152" s="18">
        <v>2014</v>
      </c>
      <c r="E5152" t="s">
        <v>213</v>
      </c>
      <c r="F5152" t="s">
        <v>45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 s="16">
        <v>5153</v>
      </c>
      <c r="B5153" t="s">
        <v>796</v>
      </c>
      <c r="C5153" t="s">
        <v>119</v>
      </c>
      <c r="D5153" s="18">
        <v>2011</v>
      </c>
      <c r="E5153" t="s">
        <v>44</v>
      </c>
      <c r="F5153" t="s">
        <v>111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 s="16">
        <v>5154</v>
      </c>
      <c r="B5154" t="s">
        <v>3878</v>
      </c>
      <c r="C5154" t="s">
        <v>635</v>
      </c>
      <c r="D5154" s="18">
        <v>1998</v>
      </c>
      <c r="E5154" t="s">
        <v>73</v>
      </c>
      <c r="F5154" t="s">
        <v>122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 s="16">
        <v>5155</v>
      </c>
      <c r="B5155" t="s">
        <v>3879</v>
      </c>
      <c r="C5155" t="s">
        <v>42</v>
      </c>
      <c r="D5155" s="18">
        <v>2011</v>
      </c>
      <c r="E5155" t="s">
        <v>44</v>
      </c>
      <c r="F5155" t="s">
        <v>62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 s="16">
        <v>5156</v>
      </c>
      <c r="B5156" t="s">
        <v>3880</v>
      </c>
      <c r="C5156" t="s">
        <v>21</v>
      </c>
      <c r="D5156" s="18">
        <v>1997</v>
      </c>
      <c r="E5156" t="s">
        <v>213</v>
      </c>
      <c r="F5156" t="s">
        <v>761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 s="16">
        <v>5157</v>
      </c>
      <c r="B5157" t="s">
        <v>665</v>
      </c>
      <c r="C5157" t="s">
        <v>68</v>
      </c>
      <c r="D5157" s="18">
        <v>2013</v>
      </c>
      <c r="E5157" t="s">
        <v>2</v>
      </c>
      <c r="F5157" t="s">
        <v>62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 s="16">
        <v>5158</v>
      </c>
      <c r="B5158" t="s">
        <v>986</v>
      </c>
      <c r="C5158" t="s">
        <v>694</v>
      </c>
      <c r="D5158" s="18">
        <v>2012</v>
      </c>
      <c r="E5158" t="s">
        <v>44</v>
      </c>
      <c r="F5158" t="s">
        <v>207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 s="16">
        <v>5159</v>
      </c>
      <c r="B5159" t="s">
        <v>3453</v>
      </c>
      <c r="C5159" t="s">
        <v>68</v>
      </c>
      <c r="D5159" s="18">
        <v>2015</v>
      </c>
      <c r="E5159" t="s">
        <v>28</v>
      </c>
      <c r="F5159" t="s">
        <v>3454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 s="16">
        <v>5160</v>
      </c>
      <c r="B5160" t="s">
        <v>330</v>
      </c>
      <c r="C5160" t="s">
        <v>119</v>
      </c>
      <c r="D5160" s="18">
        <v>2009</v>
      </c>
      <c r="E5160" t="s">
        <v>31</v>
      </c>
      <c r="F5160" t="s">
        <v>758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 s="16">
        <v>5161</v>
      </c>
      <c r="B5161" t="s">
        <v>1423</v>
      </c>
      <c r="C5161" t="s">
        <v>47</v>
      </c>
      <c r="D5161" s="18">
        <v>2007</v>
      </c>
      <c r="E5161" t="s">
        <v>33</v>
      </c>
      <c r="F5161" t="s">
        <v>111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 s="16">
        <v>5162</v>
      </c>
      <c r="B5162" t="s">
        <v>973</v>
      </c>
      <c r="C5162" t="s">
        <v>131</v>
      </c>
      <c r="D5162" s="18">
        <v>2006</v>
      </c>
      <c r="E5162" t="s">
        <v>13</v>
      </c>
      <c r="F5162" t="s">
        <v>111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 s="16">
        <v>5163</v>
      </c>
      <c r="B5163" t="s">
        <v>3656</v>
      </c>
      <c r="C5163" t="s">
        <v>12</v>
      </c>
      <c r="D5163" s="18">
        <v>2008</v>
      </c>
      <c r="E5163" t="s">
        <v>44</v>
      </c>
      <c r="F5163" t="s">
        <v>452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5">
      <c r="A5164" s="16">
        <v>5164</v>
      </c>
      <c r="B5164" t="s">
        <v>1011</v>
      </c>
      <c r="C5164" t="s">
        <v>114</v>
      </c>
      <c r="D5164" s="18"/>
      <c r="E5164" t="s">
        <v>13</v>
      </c>
      <c r="F5164" t="s">
        <v>111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 s="16">
        <v>5165</v>
      </c>
      <c r="B5165" t="s">
        <v>3104</v>
      </c>
      <c r="C5165" t="s">
        <v>26</v>
      </c>
      <c r="D5165" s="18">
        <v>2009</v>
      </c>
      <c r="E5165" t="s">
        <v>18</v>
      </c>
      <c r="F5165" t="s">
        <v>62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 s="16">
        <v>5166</v>
      </c>
      <c r="B5166" t="s">
        <v>3881</v>
      </c>
      <c r="C5166" t="s">
        <v>26</v>
      </c>
      <c r="D5166" s="18">
        <v>2007</v>
      </c>
      <c r="E5166" t="s">
        <v>13</v>
      </c>
      <c r="F5166" t="s">
        <v>129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 s="16">
        <v>5167</v>
      </c>
      <c r="B5167" t="s">
        <v>2522</v>
      </c>
      <c r="C5167" t="s">
        <v>148</v>
      </c>
      <c r="D5167" s="18">
        <v>2004</v>
      </c>
      <c r="E5167" t="s">
        <v>31</v>
      </c>
      <c r="F5167" t="s">
        <v>111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 s="16">
        <v>5168</v>
      </c>
      <c r="B5168" t="s">
        <v>3882</v>
      </c>
      <c r="C5168" t="s">
        <v>49</v>
      </c>
      <c r="D5168" s="18">
        <v>1994</v>
      </c>
      <c r="E5168" t="s">
        <v>13</v>
      </c>
      <c r="F5168" t="s">
        <v>3883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 s="16">
        <v>5169</v>
      </c>
      <c r="B5169" t="s">
        <v>3884</v>
      </c>
      <c r="C5169" t="s">
        <v>47</v>
      </c>
      <c r="D5169" s="18">
        <v>2008</v>
      </c>
      <c r="E5169" t="s">
        <v>73</v>
      </c>
      <c r="F5169" t="s">
        <v>297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 s="16">
        <v>5170</v>
      </c>
      <c r="B5170" t="s">
        <v>3885</v>
      </c>
      <c r="C5170" t="s">
        <v>835</v>
      </c>
      <c r="D5170" s="18">
        <v>1996</v>
      </c>
      <c r="E5170" t="s">
        <v>84</v>
      </c>
      <c r="F5170" t="s">
        <v>3886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 s="16">
        <v>5171</v>
      </c>
      <c r="B5171" t="s">
        <v>3549</v>
      </c>
      <c r="C5171" t="s">
        <v>39</v>
      </c>
      <c r="D5171" s="18">
        <v>2010</v>
      </c>
      <c r="E5171" t="s">
        <v>44</v>
      </c>
      <c r="F5171" t="s">
        <v>93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 s="16">
        <v>5172</v>
      </c>
      <c r="B5172" t="s">
        <v>3887</v>
      </c>
      <c r="C5172" t="s">
        <v>47</v>
      </c>
      <c r="D5172" s="18">
        <v>2001</v>
      </c>
      <c r="E5172" t="s">
        <v>13</v>
      </c>
      <c r="F5172" t="s">
        <v>185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5">
      <c r="A5173" s="16">
        <v>5173</v>
      </c>
      <c r="B5173" t="s">
        <v>3888</v>
      </c>
      <c r="C5173" t="s">
        <v>26</v>
      </c>
      <c r="D5173" s="18"/>
      <c r="E5173" t="s">
        <v>24</v>
      </c>
      <c r="F5173" t="s">
        <v>879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 s="16">
        <v>5174</v>
      </c>
      <c r="B5174" t="s">
        <v>1339</v>
      </c>
      <c r="C5174" t="s">
        <v>68</v>
      </c>
      <c r="D5174" s="18">
        <v>2016</v>
      </c>
      <c r="E5174" t="s">
        <v>44</v>
      </c>
      <c r="F5174" t="s">
        <v>177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 s="16">
        <v>5175</v>
      </c>
      <c r="B5175" t="s">
        <v>3889</v>
      </c>
      <c r="C5175" t="s">
        <v>49</v>
      </c>
      <c r="D5175" s="18">
        <v>1994</v>
      </c>
      <c r="E5175" t="s">
        <v>73</v>
      </c>
      <c r="F5175" t="s">
        <v>3736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 s="16">
        <v>5176</v>
      </c>
      <c r="B5176" t="s">
        <v>3890</v>
      </c>
      <c r="C5176" t="s">
        <v>49</v>
      </c>
      <c r="D5176" s="18">
        <v>1993</v>
      </c>
      <c r="E5176" t="s">
        <v>73</v>
      </c>
      <c r="F5176" t="s">
        <v>297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 s="16">
        <v>5177</v>
      </c>
      <c r="B5177" t="s">
        <v>3891</v>
      </c>
      <c r="C5177" t="s">
        <v>47</v>
      </c>
      <c r="D5177" s="18">
        <v>2002</v>
      </c>
      <c r="E5177" t="s">
        <v>84</v>
      </c>
      <c r="F5177" t="s">
        <v>2093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 s="16">
        <v>5178</v>
      </c>
      <c r="B5178" t="s">
        <v>3892</v>
      </c>
      <c r="C5178" t="s">
        <v>47</v>
      </c>
      <c r="D5178" s="18">
        <v>2003</v>
      </c>
      <c r="E5178" t="s">
        <v>13</v>
      </c>
      <c r="F5178" t="s">
        <v>1352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 s="16">
        <v>5179</v>
      </c>
      <c r="B5179" t="s">
        <v>3893</v>
      </c>
      <c r="C5179" t="s">
        <v>47</v>
      </c>
      <c r="D5179" s="18">
        <v>2005</v>
      </c>
      <c r="E5179" t="s">
        <v>44</v>
      </c>
      <c r="F5179" t="s">
        <v>261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 s="16">
        <v>5180</v>
      </c>
      <c r="B5180" t="s">
        <v>3894</v>
      </c>
      <c r="C5180" t="s">
        <v>47</v>
      </c>
      <c r="D5180" s="18">
        <v>2005</v>
      </c>
      <c r="E5180" t="s">
        <v>31</v>
      </c>
      <c r="F5180" t="s">
        <v>609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 s="16">
        <v>5181</v>
      </c>
      <c r="B5181" t="s">
        <v>3895</v>
      </c>
      <c r="C5181" t="s">
        <v>26</v>
      </c>
      <c r="D5181" s="18">
        <v>2010</v>
      </c>
      <c r="E5181" t="s">
        <v>73</v>
      </c>
      <c r="F5181" t="s">
        <v>297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 s="16">
        <v>5182</v>
      </c>
      <c r="B5182" t="s">
        <v>3896</v>
      </c>
      <c r="C5182" t="s">
        <v>131</v>
      </c>
      <c r="D5182" s="18">
        <v>2006</v>
      </c>
      <c r="E5182" t="s">
        <v>22</v>
      </c>
      <c r="F5182" t="s">
        <v>193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 s="16">
        <v>5183</v>
      </c>
      <c r="B5183" t="s">
        <v>2477</v>
      </c>
      <c r="C5183" t="s">
        <v>131</v>
      </c>
      <c r="D5183" s="18">
        <v>2008</v>
      </c>
      <c r="E5183" t="s">
        <v>13</v>
      </c>
      <c r="F5183" t="s">
        <v>111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 s="16">
        <v>5184</v>
      </c>
      <c r="B5184" t="s">
        <v>2411</v>
      </c>
      <c r="C5184" t="s">
        <v>39</v>
      </c>
      <c r="D5184" s="18">
        <v>2013</v>
      </c>
      <c r="E5184" t="s">
        <v>44</v>
      </c>
      <c r="F5184" t="s">
        <v>651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 s="16">
        <v>5185</v>
      </c>
      <c r="B5185" t="s">
        <v>3742</v>
      </c>
      <c r="C5185" t="s">
        <v>39</v>
      </c>
      <c r="D5185" s="18">
        <v>2013</v>
      </c>
      <c r="E5185" t="s">
        <v>13</v>
      </c>
      <c r="F5185" t="s">
        <v>111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 s="16">
        <v>5186</v>
      </c>
      <c r="B5186" t="s">
        <v>3897</v>
      </c>
      <c r="C5186" t="s">
        <v>131</v>
      </c>
      <c r="D5186" s="18">
        <v>2008</v>
      </c>
      <c r="E5186" t="s">
        <v>2</v>
      </c>
      <c r="F5186" t="s">
        <v>60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 s="16">
        <v>5187</v>
      </c>
      <c r="B5187" t="s">
        <v>3898</v>
      </c>
      <c r="C5187" t="s">
        <v>47</v>
      </c>
      <c r="D5187" s="18">
        <v>2001</v>
      </c>
      <c r="E5187" t="s">
        <v>33</v>
      </c>
      <c r="F5187" t="s">
        <v>752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 s="16">
        <v>5188</v>
      </c>
      <c r="B5188" t="s">
        <v>3657</v>
      </c>
      <c r="C5188" t="s">
        <v>47</v>
      </c>
      <c r="D5188" s="18">
        <v>2005</v>
      </c>
      <c r="E5188" t="s">
        <v>44</v>
      </c>
      <c r="F5188" t="s">
        <v>386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 s="16">
        <v>5189</v>
      </c>
      <c r="B5189" t="s">
        <v>3342</v>
      </c>
      <c r="C5189" t="s">
        <v>39</v>
      </c>
      <c r="D5189" s="18">
        <v>2010</v>
      </c>
      <c r="E5189" t="s">
        <v>44</v>
      </c>
      <c r="F5189" t="s">
        <v>62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 s="16">
        <v>5190</v>
      </c>
      <c r="B5190" t="s">
        <v>2752</v>
      </c>
      <c r="C5190" t="s">
        <v>39</v>
      </c>
      <c r="D5190" s="18">
        <v>2009</v>
      </c>
      <c r="E5190" t="s">
        <v>73</v>
      </c>
      <c r="F5190" t="s">
        <v>2753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 s="16">
        <v>5191</v>
      </c>
      <c r="B5191" t="s">
        <v>3899</v>
      </c>
      <c r="C5191" t="s">
        <v>87</v>
      </c>
      <c r="D5191" s="18">
        <v>1997</v>
      </c>
      <c r="E5191" t="s">
        <v>33</v>
      </c>
      <c r="F5191" t="s">
        <v>62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 s="16">
        <v>5192</v>
      </c>
      <c r="B5192" t="s">
        <v>3900</v>
      </c>
      <c r="C5192" t="s">
        <v>42</v>
      </c>
      <c r="D5192" s="18">
        <v>2013</v>
      </c>
      <c r="E5192" t="s">
        <v>31</v>
      </c>
      <c r="F5192" t="s">
        <v>972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 s="16">
        <v>5193</v>
      </c>
      <c r="B5193" t="s">
        <v>3901</v>
      </c>
      <c r="C5193" t="s">
        <v>56</v>
      </c>
      <c r="D5193" s="18">
        <v>2002</v>
      </c>
      <c r="E5193" t="s">
        <v>44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 s="16">
        <v>5194</v>
      </c>
      <c r="B5194" t="s">
        <v>3902</v>
      </c>
      <c r="C5194" t="s">
        <v>47</v>
      </c>
      <c r="D5194" s="18">
        <v>2001</v>
      </c>
      <c r="E5194" t="s">
        <v>22</v>
      </c>
      <c r="F5194" t="s">
        <v>60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 s="16">
        <v>5195</v>
      </c>
      <c r="B5195" t="s">
        <v>3903</v>
      </c>
      <c r="C5195" t="s">
        <v>12</v>
      </c>
      <c r="D5195" s="18">
        <v>2009</v>
      </c>
      <c r="E5195" t="s">
        <v>28</v>
      </c>
      <c r="F5195" t="s">
        <v>93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 s="16">
        <v>5196</v>
      </c>
      <c r="B5196" t="s">
        <v>3904</v>
      </c>
      <c r="C5196" t="s">
        <v>87</v>
      </c>
      <c r="D5196" s="18">
        <v>1997</v>
      </c>
      <c r="E5196" t="s">
        <v>44</v>
      </c>
      <c r="F5196" t="s">
        <v>297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5">
      <c r="A5197" s="16">
        <v>5197</v>
      </c>
      <c r="B5197" t="s">
        <v>3905</v>
      </c>
      <c r="C5197" t="s">
        <v>56</v>
      </c>
      <c r="D5197" s="18"/>
      <c r="E5197" t="s">
        <v>44</v>
      </c>
      <c r="F5197" t="s">
        <v>879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5">
      <c r="A5198" s="16">
        <v>5198</v>
      </c>
      <c r="B5198" t="s">
        <v>3906</v>
      </c>
      <c r="C5198" t="s">
        <v>39</v>
      </c>
      <c r="D5198" s="18"/>
      <c r="E5198" t="s">
        <v>213</v>
      </c>
      <c r="F5198" t="s">
        <v>3907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 s="16">
        <v>5199</v>
      </c>
      <c r="B5199" t="s">
        <v>3624</v>
      </c>
      <c r="C5199" t="s">
        <v>26</v>
      </c>
      <c r="D5199" s="18">
        <v>2008</v>
      </c>
      <c r="E5199" t="s">
        <v>18</v>
      </c>
      <c r="F5199" t="s">
        <v>207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 s="16">
        <v>5200</v>
      </c>
      <c r="B5200" t="s">
        <v>3908</v>
      </c>
      <c r="C5200" t="s">
        <v>12</v>
      </c>
      <c r="D5200" s="18">
        <v>2009</v>
      </c>
      <c r="E5200" t="s">
        <v>13</v>
      </c>
      <c r="F5200" t="s">
        <v>45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 s="16">
        <v>5201</v>
      </c>
      <c r="B5201" t="s">
        <v>169</v>
      </c>
      <c r="C5201" t="s">
        <v>150</v>
      </c>
      <c r="D5201" s="18">
        <v>2012</v>
      </c>
      <c r="E5201" t="s">
        <v>44</v>
      </c>
      <c r="F5201" t="s">
        <v>93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 s="16">
        <v>5202</v>
      </c>
      <c r="B5202" t="s">
        <v>3909</v>
      </c>
      <c r="C5202" t="s">
        <v>49</v>
      </c>
      <c r="D5202" s="18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 s="16">
        <v>5203</v>
      </c>
      <c r="B5203" t="s">
        <v>3910</v>
      </c>
      <c r="C5203" t="s">
        <v>87</v>
      </c>
      <c r="D5203" s="18">
        <v>1997</v>
      </c>
      <c r="E5203" t="s">
        <v>13</v>
      </c>
      <c r="F5203" t="s">
        <v>3911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 s="16">
        <v>5204</v>
      </c>
      <c r="B5204" t="s">
        <v>1765</v>
      </c>
      <c r="C5204" t="s">
        <v>47</v>
      </c>
      <c r="D5204" s="18">
        <v>2000</v>
      </c>
      <c r="E5204" t="s">
        <v>13</v>
      </c>
      <c r="F5204" t="s">
        <v>60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 s="16">
        <v>5205</v>
      </c>
      <c r="B5205" t="s">
        <v>1958</v>
      </c>
      <c r="C5205" t="s">
        <v>114</v>
      </c>
      <c r="D5205" s="18">
        <v>2005</v>
      </c>
      <c r="E5205" t="s">
        <v>44</v>
      </c>
      <c r="F5205" t="s">
        <v>45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 s="16">
        <v>5206</v>
      </c>
      <c r="B5206" t="s">
        <v>3912</v>
      </c>
      <c r="C5206" t="s">
        <v>16</v>
      </c>
      <c r="D5206" s="18">
        <v>1993</v>
      </c>
      <c r="E5206" t="s">
        <v>44</v>
      </c>
      <c r="F5206" t="s">
        <v>1497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 s="16">
        <v>5207</v>
      </c>
      <c r="B5207" t="s">
        <v>3913</v>
      </c>
      <c r="C5207" t="s">
        <v>79</v>
      </c>
      <c r="D5207" s="18">
        <v>1997</v>
      </c>
      <c r="E5207" t="s">
        <v>44</v>
      </c>
      <c r="F5207" t="s">
        <v>185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 s="16">
        <v>5208</v>
      </c>
      <c r="B5208" t="s">
        <v>3914</v>
      </c>
      <c r="C5208" t="s">
        <v>79</v>
      </c>
      <c r="D5208" s="1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 s="16">
        <v>5209</v>
      </c>
      <c r="B5209" t="s">
        <v>3915</v>
      </c>
      <c r="C5209" t="s">
        <v>79</v>
      </c>
      <c r="D5209" s="18">
        <v>2000</v>
      </c>
      <c r="E5209" t="s">
        <v>44</v>
      </c>
      <c r="F5209" t="s">
        <v>386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 s="16">
        <v>5210</v>
      </c>
      <c r="B5210" t="s">
        <v>3916</v>
      </c>
      <c r="C5210" t="s">
        <v>694</v>
      </c>
      <c r="D5210" s="18">
        <v>2013</v>
      </c>
      <c r="E5210" t="s">
        <v>73</v>
      </c>
      <c r="F5210" t="s">
        <v>1898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 s="16">
        <v>5211</v>
      </c>
      <c r="B5211" t="s">
        <v>3917</v>
      </c>
      <c r="C5211" t="s">
        <v>12</v>
      </c>
      <c r="D5211" s="18">
        <v>2008</v>
      </c>
      <c r="E5211" t="s">
        <v>13</v>
      </c>
      <c r="F5211" t="s">
        <v>3918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 s="16">
        <v>5212</v>
      </c>
      <c r="B5212" t="s">
        <v>3919</v>
      </c>
      <c r="C5212" t="s">
        <v>87</v>
      </c>
      <c r="D5212" s="18">
        <v>2001</v>
      </c>
      <c r="E5212" t="s">
        <v>18</v>
      </c>
      <c r="F5212" t="s">
        <v>62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 s="16">
        <v>5213</v>
      </c>
      <c r="B5213" t="s">
        <v>2643</v>
      </c>
      <c r="C5213" t="s">
        <v>42</v>
      </c>
      <c r="D5213" s="18">
        <v>2009</v>
      </c>
      <c r="E5213" t="s">
        <v>28</v>
      </c>
      <c r="F5213" t="s">
        <v>62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 s="16">
        <v>5214</v>
      </c>
      <c r="B5214" t="s">
        <v>2285</v>
      </c>
      <c r="C5214" t="s">
        <v>56</v>
      </c>
      <c r="D5214" s="18">
        <v>2001</v>
      </c>
      <c r="E5214" t="s">
        <v>13</v>
      </c>
      <c r="F5214" t="s">
        <v>62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 s="16">
        <v>5215</v>
      </c>
      <c r="B5215" t="s">
        <v>3920</v>
      </c>
      <c r="C5215" t="s">
        <v>12</v>
      </c>
      <c r="D5215" s="18">
        <v>2008</v>
      </c>
      <c r="E5215" t="s">
        <v>13</v>
      </c>
      <c r="F5215" t="s">
        <v>108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 s="16">
        <v>5216</v>
      </c>
      <c r="B5216" t="s">
        <v>3921</v>
      </c>
      <c r="C5216" t="s">
        <v>114</v>
      </c>
      <c r="D5216" s="18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 s="16">
        <v>5217</v>
      </c>
      <c r="B5217" t="s">
        <v>485</v>
      </c>
      <c r="C5217" t="s">
        <v>119</v>
      </c>
      <c r="D5217" s="18">
        <v>2014</v>
      </c>
      <c r="E5217" t="s">
        <v>44</v>
      </c>
      <c r="F5217" t="s">
        <v>207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 s="16">
        <v>5218</v>
      </c>
      <c r="B5218" t="s">
        <v>3922</v>
      </c>
      <c r="C5218" t="s">
        <v>56</v>
      </c>
      <c r="D5218" s="18">
        <v>2002</v>
      </c>
      <c r="E5218" t="s">
        <v>33</v>
      </c>
      <c r="F5218" t="s">
        <v>3923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 s="16">
        <v>5219</v>
      </c>
      <c r="B5219" t="s">
        <v>3924</v>
      </c>
      <c r="C5219" t="s">
        <v>49</v>
      </c>
      <c r="D5219" s="18">
        <v>1994</v>
      </c>
      <c r="E5219" t="s">
        <v>22</v>
      </c>
      <c r="F5219" t="s">
        <v>2819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 s="16">
        <v>5220</v>
      </c>
      <c r="B5220" t="s">
        <v>94</v>
      </c>
      <c r="C5220" t="s">
        <v>150</v>
      </c>
      <c r="D5220" s="18">
        <v>2013</v>
      </c>
      <c r="E5220" t="s">
        <v>31</v>
      </c>
      <c r="F5220" t="s">
        <v>62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 s="16">
        <v>5221</v>
      </c>
      <c r="B5221" t="s">
        <v>2333</v>
      </c>
      <c r="C5221" t="s">
        <v>87</v>
      </c>
      <c r="D5221" s="18">
        <v>1999</v>
      </c>
      <c r="E5221" t="s">
        <v>18</v>
      </c>
      <c r="F5221" t="s">
        <v>2334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 s="16">
        <v>5222</v>
      </c>
      <c r="B5222" t="s">
        <v>584</v>
      </c>
      <c r="C5222" t="s">
        <v>12</v>
      </c>
      <c r="D5222" s="18">
        <v>2011</v>
      </c>
      <c r="E5222" t="s">
        <v>13</v>
      </c>
      <c r="F5222" t="s">
        <v>45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 s="16">
        <v>5223</v>
      </c>
      <c r="B5223" t="s">
        <v>3925</v>
      </c>
      <c r="C5223" t="s">
        <v>12</v>
      </c>
      <c r="D5223" s="18">
        <v>2009</v>
      </c>
      <c r="E5223" t="s">
        <v>73</v>
      </c>
      <c r="F5223" t="s">
        <v>93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 s="16">
        <v>5224</v>
      </c>
      <c r="B5224" t="s">
        <v>3926</v>
      </c>
      <c r="C5224" t="s">
        <v>39</v>
      </c>
      <c r="D5224" s="18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 s="16">
        <v>5225</v>
      </c>
      <c r="B5225" t="s">
        <v>2834</v>
      </c>
      <c r="C5225" t="s">
        <v>114</v>
      </c>
      <c r="D5225" s="18">
        <v>2003</v>
      </c>
      <c r="E5225" t="s">
        <v>13</v>
      </c>
      <c r="F5225" t="s">
        <v>122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 s="16">
        <v>5226</v>
      </c>
      <c r="B5226" t="s">
        <v>3927</v>
      </c>
      <c r="C5226" t="s">
        <v>26</v>
      </c>
      <c r="D5226" s="18">
        <v>2007</v>
      </c>
      <c r="E5226" t="s">
        <v>18</v>
      </c>
      <c r="F5226" t="s">
        <v>3928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 s="16">
        <v>5227</v>
      </c>
      <c r="B5227" t="s">
        <v>3929</v>
      </c>
      <c r="C5227" t="s">
        <v>47</v>
      </c>
      <c r="D5227" s="18">
        <v>2005</v>
      </c>
      <c r="E5227" t="s">
        <v>73</v>
      </c>
      <c r="F5227" t="s">
        <v>129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 s="16">
        <v>5228</v>
      </c>
      <c r="B5228" t="s">
        <v>1454</v>
      </c>
      <c r="C5228" t="s">
        <v>39</v>
      </c>
      <c r="D5228" s="18">
        <v>2015</v>
      </c>
      <c r="E5228" t="s">
        <v>28</v>
      </c>
      <c r="F5228" t="s">
        <v>93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 s="16">
        <v>5229</v>
      </c>
      <c r="B5229" t="s">
        <v>3373</v>
      </c>
      <c r="C5229" t="s">
        <v>26</v>
      </c>
      <c r="D5229" s="18">
        <v>2007</v>
      </c>
      <c r="E5229" t="s">
        <v>213</v>
      </c>
      <c r="F5229" t="s">
        <v>386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 s="16">
        <v>5230</v>
      </c>
      <c r="B5230" t="s">
        <v>3930</v>
      </c>
      <c r="C5230" t="s">
        <v>47</v>
      </c>
      <c r="D5230" s="18">
        <v>2004</v>
      </c>
      <c r="E5230" t="s">
        <v>13</v>
      </c>
      <c r="F5230" t="s">
        <v>1500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 s="16">
        <v>5231</v>
      </c>
      <c r="B5231" t="s">
        <v>3931</v>
      </c>
      <c r="C5231" t="s">
        <v>47</v>
      </c>
      <c r="D5231" s="18">
        <v>2004</v>
      </c>
      <c r="E5231" t="s">
        <v>13</v>
      </c>
      <c r="F5231" t="s">
        <v>122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 s="16">
        <v>5232</v>
      </c>
      <c r="B5232" t="s">
        <v>3932</v>
      </c>
      <c r="C5232" t="s">
        <v>42</v>
      </c>
      <c r="D5232" s="18">
        <v>2010</v>
      </c>
      <c r="E5232" t="s">
        <v>44</v>
      </c>
      <c r="F5232" t="s">
        <v>177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 s="16">
        <v>5233</v>
      </c>
      <c r="B5233" t="s">
        <v>3933</v>
      </c>
      <c r="C5233" t="s">
        <v>42</v>
      </c>
      <c r="D5233" s="18">
        <v>2012</v>
      </c>
      <c r="E5233" t="s">
        <v>31</v>
      </c>
      <c r="F5233" t="s">
        <v>62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 s="16">
        <v>5234</v>
      </c>
      <c r="B5234" t="s">
        <v>3934</v>
      </c>
      <c r="C5234" t="s">
        <v>131</v>
      </c>
      <c r="D5234" s="18">
        <v>2012</v>
      </c>
      <c r="E5234" t="s">
        <v>213</v>
      </c>
      <c r="F5234" t="s">
        <v>297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 s="16">
        <v>5235</v>
      </c>
      <c r="B5235" t="s">
        <v>1364</v>
      </c>
      <c r="C5235" t="s">
        <v>12</v>
      </c>
      <c r="D5235" s="18">
        <v>2011</v>
      </c>
      <c r="E5235" t="s">
        <v>73</v>
      </c>
      <c r="F5235" t="s">
        <v>386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 s="16">
        <v>5236</v>
      </c>
      <c r="B5236" t="s">
        <v>3935</v>
      </c>
      <c r="C5236" t="s">
        <v>47</v>
      </c>
      <c r="D5236" s="18">
        <v>2003</v>
      </c>
      <c r="E5236" t="s">
        <v>2</v>
      </c>
      <c r="F5236" t="s">
        <v>45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 s="16">
        <v>5237</v>
      </c>
      <c r="B5237" t="s">
        <v>3936</v>
      </c>
      <c r="C5237" t="s">
        <v>47</v>
      </c>
      <c r="D5237" s="18">
        <v>2003</v>
      </c>
      <c r="E5237" t="s">
        <v>22</v>
      </c>
      <c r="F5237" t="s">
        <v>60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 s="16">
        <v>5238</v>
      </c>
      <c r="B5238" t="s">
        <v>3937</v>
      </c>
      <c r="C5238" t="s">
        <v>87</v>
      </c>
      <c r="D5238" s="18">
        <v>2000</v>
      </c>
      <c r="E5238" t="s">
        <v>33</v>
      </c>
      <c r="F5238" t="s">
        <v>185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 s="16">
        <v>5239</v>
      </c>
      <c r="B5239" t="s">
        <v>3938</v>
      </c>
      <c r="C5239" t="s">
        <v>42</v>
      </c>
      <c r="D5239" s="18">
        <v>2008</v>
      </c>
      <c r="E5239" t="s">
        <v>84</v>
      </c>
      <c r="F5239" t="s">
        <v>122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 s="16">
        <v>5240</v>
      </c>
      <c r="B5240" t="s">
        <v>3939</v>
      </c>
      <c r="C5240" t="s">
        <v>12</v>
      </c>
      <c r="D5240" s="18">
        <v>2009</v>
      </c>
      <c r="E5240" t="s">
        <v>28</v>
      </c>
      <c r="F5240" t="s">
        <v>765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 s="16">
        <v>5241</v>
      </c>
      <c r="B5241" t="s">
        <v>3940</v>
      </c>
      <c r="C5241" t="s">
        <v>56</v>
      </c>
      <c r="D5241" s="18">
        <v>2001</v>
      </c>
      <c r="E5241" t="s">
        <v>213</v>
      </c>
      <c r="F5241" t="s">
        <v>970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5">
      <c r="A5242" s="16">
        <v>5242</v>
      </c>
      <c r="B5242" t="s">
        <v>611</v>
      </c>
      <c r="C5242" t="s">
        <v>119</v>
      </c>
      <c r="D5242" s="18"/>
      <c r="E5242" t="s">
        <v>44</v>
      </c>
      <c r="F5242" t="s">
        <v>193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 s="16">
        <v>5243</v>
      </c>
      <c r="B5243" t="s">
        <v>3941</v>
      </c>
      <c r="C5243" t="s">
        <v>12</v>
      </c>
      <c r="D5243" s="18">
        <v>2007</v>
      </c>
      <c r="E5243" t="s">
        <v>44</v>
      </c>
      <c r="F5243" t="s">
        <v>1500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 s="16">
        <v>5244</v>
      </c>
      <c r="B5244" t="s">
        <v>3942</v>
      </c>
      <c r="C5244" t="s">
        <v>119</v>
      </c>
      <c r="D5244" s="18">
        <v>2013</v>
      </c>
      <c r="E5244" t="s">
        <v>213</v>
      </c>
      <c r="F5244" t="s">
        <v>386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 s="16">
        <v>5245</v>
      </c>
      <c r="B5245" t="s">
        <v>2775</v>
      </c>
      <c r="C5245" t="s">
        <v>42</v>
      </c>
      <c r="D5245" s="18">
        <v>2013</v>
      </c>
      <c r="E5245" t="s">
        <v>31</v>
      </c>
      <c r="F5245" t="s">
        <v>2776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 s="16">
        <v>5246</v>
      </c>
      <c r="B5246" t="s">
        <v>3943</v>
      </c>
      <c r="C5246" t="s">
        <v>12</v>
      </c>
      <c r="D5246" s="18">
        <v>2011</v>
      </c>
      <c r="E5246" t="s">
        <v>28</v>
      </c>
      <c r="F5246" t="s">
        <v>2164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 s="16">
        <v>5247</v>
      </c>
      <c r="B5247" t="s">
        <v>3944</v>
      </c>
      <c r="C5247" t="s">
        <v>87</v>
      </c>
      <c r="D5247" s="18">
        <v>1995</v>
      </c>
      <c r="E5247" t="s">
        <v>73</v>
      </c>
      <c r="F5247" t="s">
        <v>3945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 s="16">
        <v>5248</v>
      </c>
      <c r="B5248" t="s">
        <v>3946</v>
      </c>
      <c r="C5248" t="s">
        <v>128</v>
      </c>
      <c r="D5248" s="18">
        <v>1981</v>
      </c>
      <c r="E5248" t="s">
        <v>44</v>
      </c>
      <c r="F5248" t="s">
        <v>2452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 s="16">
        <v>5249</v>
      </c>
      <c r="B5249" t="s">
        <v>3947</v>
      </c>
      <c r="C5249" t="s">
        <v>12</v>
      </c>
      <c r="D5249" s="18">
        <v>2010</v>
      </c>
      <c r="E5249" t="s">
        <v>33</v>
      </c>
      <c r="F5249" t="s">
        <v>185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 s="16">
        <v>5250</v>
      </c>
      <c r="B5250" t="s">
        <v>586</v>
      </c>
      <c r="C5250" t="s">
        <v>114</v>
      </c>
      <c r="D5250" s="18">
        <v>2002</v>
      </c>
      <c r="E5250" t="s">
        <v>44</v>
      </c>
      <c r="F5250" t="s">
        <v>111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 s="16">
        <v>5251</v>
      </c>
      <c r="B5251" t="s">
        <v>3804</v>
      </c>
      <c r="C5251" t="s">
        <v>39</v>
      </c>
      <c r="D5251" s="18">
        <v>2010</v>
      </c>
      <c r="E5251" t="s">
        <v>73</v>
      </c>
      <c r="F5251" t="s">
        <v>111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 s="16">
        <v>5252</v>
      </c>
      <c r="B5252" t="s">
        <v>3948</v>
      </c>
      <c r="C5252" t="s">
        <v>131</v>
      </c>
      <c r="D5252" s="18">
        <v>2011</v>
      </c>
      <c r="E5252" t="s">
        <v>22</v>
      </c>
      <c r="F5252" t="s">
        <v>297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 s="16">
        <v>5253</v>
      </c>
      <c r="B5253" t="s">
        <v>3949</v>
      </c>
      <c r="C5253" t="s">
        <v>87</v>
      </c>
      <c r="D5253" s="18">
        <v>1998</v>
      </c>
      <c r="E5253" t="s">
        <v>18</v>
      </c>
      <c r="F5253" t="s">
        <v>418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 s="16">
        <v>5254</v>
      </c>
      <c r="B5254" t="s">
        <v>3950</v>
      </c>
      <c r="C5254" t="s">
        <v>49</v>
      </c>
      <c r="D5254" s="18">
        <v>1994</v>
      </c>
      <c r="E5254" t="s">
        <v>2</v>
      </c>
      <c r="F5254" t="s">
        <v>185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 s="16">
        <v>5255</v>
      </c>
      <c r="B5255" t="s">
        <v>648</v>
      </c>
      <c r="C5255" t="s">
        <v>42</v>
      </c>
      <c r="D5255" s="18">
        <v>2008</v>
      </c>
      <c r="E5255" t="s">
        <v>28</v>
      </c>
      <c r="F5255" t="s">
        <v>111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 s="16">
        <v>5256</v>
      </c>
      <c r="B5256" t="s">
        <v>3951</v>
      </c>
      <c r="C5256" t="s">
        <v>26</v>
      </c>
      <c r="D5256" s="18">
        <v>2010</v>
      </c>
      <c r="E5256" t="s">
        <v>2</v>
      </c>
      <c r="F5256" t="s">
        <v>177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 s="16">
        <v>5257</v>
      </c>
      <c r="B5257" t="s">
        <v>3952</v>
      </c>
      <c r="C5257" t="s">
        <v>47</v>
      </c>
      <c r="D5257" s="18">
        <v>2001</v>
      </c>
      <c r="E5257" t="s">
        <v>18</v>
      </c>
      <c r="F5257" t="s">
        <v>609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 s="16">
        <v>5258</v>
      </c>
      <c r="B5258" t="s">
        <v>2841</v>
      </c>
      <c r="C5258" t="s">
        <v>131</v>
      </c>
      <c r="D5258" s="18">
        <v>2009</v>
      </c>
      <c r="E5258" t="s">
        <v>44</v>
      </c>
      <c r="F5258" t="s">
        <v>111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 s="16">
        <v>5259</v>
      </c>
      <c r="B5259" t="s">
        <v>3908</v>
      </c>
      <c r="C5259" t="s">
        <v>47</v>
      </c>
      <c r="D5259" s="18">
        <v>2009</v>
      </c>
      <c r="E5259" t="s">
        <v>13</v>
      </c>
      <c r="F5259" t="s">
        <v>45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 s="16">
        <v>5260</v>
      </c>
      <c r="B5260" t="s">
        <v>3953</v>
      </c>
      <c r="C5260" t="s">
        <v>131</v>
      </c>
      <c r="D5260" s="18">
        <v>2009</v>
      </c>
      <c r="E5260" t="s">
        <v>13</v>
      </c>
      <c r="F5260" t="s">
        <v>122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 s="16">
        <v>5261</v>
      </c>
      <c r="B5261" t="s">
        <v>3954</v>
      </c>
      <c r="C5261" t="s">
        <v>635</v>
      </c>
      <c r="D5261" s="18">
        <v>1999</v>
      </c>
      <c r="E5261" t="s">
        <v>13</v>
      </c>
      <c r="F5261" t="s">
        <v>122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 s="16">
        <v>5262</v>
      </c>
      <c r="B5262" t="s">
        <v>3955</v>
      </c>
      <c r="C5262" t="s">
        <v>26</v>
      </c>
      <c r="D5262" s="18">
        <v>2008</v>
      </c>
      <c r="E5262" t="s">
        <v>84</v>
      </c>
      <c r="F5262" t="s">
        <v>45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 s="16">
        <v>5263</v>
      </c>
      <c r="B5263" t="s">
        <v>3956</v>
      </c>
      <c r="C5263" t="s">
        <v>87</v>
      </c>
      <c r="D5263" s="18">
        <v>1997</v>
      </c>
      <c r="E5263" t="s">
        <v>18</v>
      </c>
      <c r="F5263" t="s">
        <v>1505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 s="16">
        <v>5264</v>
      </c>
      <c r="B5264" t="s">
        <v>3957</v>
      </c>
      <c r="C5264" t="s">
        <v>114</v>
      </c>
      <c r="D5264" s="18">
        <v>2001</v>
      </c>
      <c r="E5264" t="s">
        <v>2</v>
      </c>
      <c r="F5264" t="s">
        <v>1299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 s="16">
        <v>5265</v>
      </c>
      <c r="B5265" t="s">
        <v>3958</v>
      </c>
      <c r="C5265" t="s">
        <v>26</v>
      </c>
      <c r="D5265" s="18">
        <v>2009</v>
      </c>
      <c r="E5265" t="s">
        <v>84</v>
      </c>
      <c r="F5265" t="s">
        <v>93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 s="16">
        <v>5266</v>
      </c>
      <c r="B5266" t="s">
        <v>3959</v>
      </c>
      <c r="C5266" t="s">
        <v>131</v>
      </c>
      <c r="D5266" s="18">
        <v>2007</v>
      </c>
      <c r="E5266" t="s">
        <v>31</v>
      </c>
      <c r="F5266" t="s">
        <v>60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 s="16">
        <v>5267</v>
      </c>
      <c r="B5267" t="s">
        <v>3960</v>
      </c>
      <c r="C5267" t="s">
        <v>87</v>
      </c>
      <c r="D5267" s="18">
        <v>1998</v>
      </c>
      <c r="E5267" t="s">
        <v>44</v>
      </c>
      <c r="F5267" t="s">
        <v>60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 s="16">
        <v>5268</v>
      </c>
      <c r="B5268" t="s">
        <v>3961</v>
      </c>
      <c r="C5268" t="s">
        <v>12</v>
      </c>
      <c r="D5268" s="1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 s="16">
        <v>5269</v>
      </c>
      <c r="B5269" t="s">
        <v>3962</v>
      </c>
      <c r="C5269" t="s">
        <v>56</v>
      </c>
      <c r="D5269" s="18">
        <v>2005</v>
      </c>
      <c r="E5269" t="s">
        <v>13</v>
      </c>
      <c r="F5269" t="s">
        <v>129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 s="16">
        <v>5270</v>
      </c>
      <c r="B5270" t="s">
        <v>1085</v>
      </c>
      <c r="C5270" t="s">
        <v>142</v>
      </c>
      <c r="D5270" s="18">
        <v>2016</v>
      </c>
      <c r="E5270" t="s">
        <v>22</v>
      </c>
      <c r="F5270" t="s">
        <v>297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 s="16">
        <v>5271</v>
      </c>
      <c r="B5271" t="s">
        <v>3963</v>
      </c>
      <c r="C5271" t="s">
        <v>47</v>
      </c>
      <c r="D5271" s="18">
        <v>2005</v>
      </c>
      <c r="E5271" t="s">
        <v>13</v>
      </c>
      <c r="F5271" t="s">
        <v>1500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 s="16">
        <v>5272</v>
      </c>
      <c r="B5272" t="s">
        <v>3595</v>
      </c>
      <c r="C5272" t="s">
        <v>148</v>
      </c>
      <c r="D5272" s="18">
        <v>2005</v>
      </c>
      <c r="E5272" t="s">
        <v>84</v>
      </c>
      <c r="F5272" t="s">
        <v>386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 s="16">
        <v>5273</v>
      </c>
      <c r="B5273" t="s">
        <v>3964</v>
      </c>
      <c r="C5273" t="s">
        <v>47</v>
      </c>
      <c r="D5273" s="18">
        <v>2006</v>
      </c>
      <c r="E5273" t="s">
        <v>22</v>
      </c>
      <c r="F5273" t="s">
        <v>185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 s="16">
        <v>5274</v>
      </c>
      <c r="B5274" t="s">
        <v>3965</v>
      </c>
      <c r="C5274" t="s">
        <v>21</v>
      </c>
      <c r="D5274" s="18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 s="16">
        <v>5275</v>
      </c>
      <c r="B5275" t="s">
        <v>3966</v>
      </c>
      <c r="C5275" t="s">
        <v>42</v>
      </c>
      <c r="D5275" s="18">
        <v>2013</v>
      </c>
      <c r="E5275" t="s">
        <v>44</v>
      </c>
      <c r="F5275" t="s">
        <v>177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 s="16">
        <v>5276</v>
      </c>
      <c r="B5276" t="s">
        <v>3967</v>
      </c>
      <c r="C5276" t="s">
        <v>12</v>
      </c>
      <c r="D5276" s="18">
        <v>2007</v>
      </c>
      <c r="E5276" t="s">
        <v>213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 s="16">
        <v>5277</v>
      </c>
      <c r="B5277" t="s">
        <v>3968</v>
      </c>
      <c r="C5277" t="s">
        <v>47</v>
      </c>
      <c r="D5277" s="18">
        <v>2004</v>
      </c>
      <c r="E5277" t="s">
        <v>13</v>
      </c>
      <c r="F5277" t="s">
        <v>1060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 s="16">
        <v>5278</v>
      </c>
      <c r="B5278" t="s">
        <v>3969</v>
      </c>
      <c r="C5278" t="s">
        <v>12</v>
      </c>
      <c r="D5278" s="18">
        <v>2010</v>
      </c>
      <c r="E5278" t="s">
        <v>28</v>
      </c>
      <c r="F5278" t="s">
        <v>386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 s="16">
        <v>5279</v>
      </c>
      <c r="B5279" t="s">
        <v>3970</v>
      </c>
      <c r="C5279" t="s">
        <v>66</v>
      </c>
      <c r="D5279" s="18">
        <v>2013</v>
      </c>
      <c r="E5279" t="s">
        <v>44</v>
      </c>
      <c r="F5279" t="s">
        <v>297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 s="16">
        <v>5280</v>
      </c>
      <c r="B5280" t="s">
        <v>3971</v>
      </c>
      <c r="C5280" t="s">
        <v>42</v>
      </c>
      <c r="D5280" s="18">
        <v>2010</v>
      </c>
      <c r="E5280" t="s">
        <v>13</v>
      </c>
      <c r="F5280" t="s">
        <v>122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 s="16">
        <v>5281</v>
      </c>
      <c r="B5281" t="s">
        <v>3972</v>
      </c>
      <c r="C5281" t="s">
        <v>47</v>
      </c>
      <c r="D5281" s="18">
        <v>2003</v>
      </c>
      <c r="E5281" t="s">
        <v>28</v>
      </c>
      <c r="F5281" t="s">
        <v>1148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 s="16">
        <v>5282</v>
      </c>
      <c r="B5282" t="s">
        <v>3845</v>
      </c>
      <c r="C5282" t="s">
        <v>42</v>
      </c>
      <c r="D5282" s="18">
        <v>2009</v>
      </c>
      <c r="E5282" t="s">
        <v>44</v>
      </c>
      <c r="F5282" t="s">
        <v>224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 s="16">
        <v>5283</v>
      </c>
      <c r="B5283" t="s">
        <v>1965</v>
      </c>
      <c r="C5283" t="s">
        <v>39</v>
      </c>
      <c r="D5283" s="18">
        <v>2012</v>
      </c>
      <c r="E5283" t="s">
        <v>73</v>
      </c>
      <c r="F5283" t="s">
        <v>297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 s="16">
        <v>5284</v>
      </c>
      <c r="B5284" t="s">
        <v>3973</v>
      </c>
      <c r="C5284" t="s">
        <v>47</v>
      </c>
      <c r="D5284" s="18">
        <v>2003</v>
      </c>
      <c r="E5284" t="s">
        <v>44</v>
      </c>
      <c r="F5284" t="s">
        <v>93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 s="16">
        <v>5285</v>
      </c>
      <c r="B5285" t="s">
        <v>3974</v>
      </c>
      <c r="C5285" t="s">
        <v>56</v>
      </c>
      <c r="D5285" s="18">
        <v>2002</v>
      </c>
      <c r="E5285" t="s">
        <v>44</v>
      </c>
      <c r="F5285" t="s">
        <v>62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 s="16">
        <v>5286</v>
      </c>
      <c r="B5286" t="s">
        <v>1499</v>
      </c>
      <c r="C5286" t="s">
        <v>114</v>
      </c>
      <c r="D5286" s="18">
        <v>2003</v>
      </c>
      <c r="E5286" t="s">
        <v>13</v>
      </c>
      <c r="F5286" t="s">
        <v>1500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 s="16">
        <v>5287</v>
      </c>
      <c r="B5287" t="s">
        <v>2932</v>
      </c>
      <c r="C5287" t="s">
        <v>39</v>
      </c>
      <c r="D5287" s="18">
        <v>2009</v>
      </c>
      <c r="E5287" t="s">
        <v>31</v>
      </c>
      <c r="F5287" t="s">
        <v>207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 s="16">
        <v>5288</v>
      </c>
      <c r="B5288" t="s">
        <v>3975</v>
      </c>
      <c r="C5288" t="s">
        <v>47</v>
      </c>
      <c r="D5288" s="18">
        <v>2006</v>
      </c>
      <c r="E5288" t="s">
        <v>13</v>
      </c>
      <c r="F5288" t="s">
        <v>185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 s="16">
        <v>5289</v>
      </c>
      <c r="B5289" t="s">
        <v>3976</v>
      </c>
      <c r="C5289" t="s">
        <v>66</v>
      </c>
      <c r="D5289" s="18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 s="16">
        <v>5290</v>
      </c>
      <c r="B5290" t="s">
        <v>3977</v>
      </c>
      <c r="C5290" t="s">
        <v>150</v>
      </c>
      <c r="D5290" s="18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 s="16">
        <v>5291</v>
      </c>
      <c r="B5291" t="s">
        <v>3978</v>
      </c>
      <c r="C5291" t="s">
        <v>49</v>
      </c>
      <c r="D5291" s="18">
        <v>1995</v>
      </c>
      <c r="E5291" t="s">
        <v>44</v>
      </c>
      <c r="F5291" t="s">
        <v>2819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 s="16">
        <v>5292</v>
      </c>
      <c r="B5292" t="s">
        <v>3845</v>
      </c>
      <c r="C5292" t="s">
        <v>26</v>
      </c>
      <c r="D5292" s="18">
        <v>2009</v>
      </c>
      <c r="E5292" t="s">
        <v>44</v>
      </c>
      <c r="F5292" t="s">
        <v>224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 s="16">
        <v>5293</v>
      </c>
      <c r="B5293" t="s">
        <v>3979</v>
      </c>
      <c r="C5293" t="s">
        <v>49</v>
      </c>
      <c r="D5293" s="18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 s="16">
        <v>5294</v>
      </c>
      <c r="B5294" t="s">
        <v>3980</v>
      </c>
      <c r="C5294" t="s">
        <v>47</v>
      </c>
      <c r="D5294" s="18">
        <v>2001</v>
      </c>
      <c r="E5294" t="s">
        <v>73</v>
      </c>
      <c r="F5294" t="s">
        <v>199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 s="16">
        <v>5295</v>
      </c>
      <c r="B5295" t="s">
        <v>3981</v>
      </c>
      <c r="C5295" t="s">
        <v>47</v>
      </c>
      <c r="D5295" s="18">
        <v>2003</v>
      </c>
      <c r="E5295" t="s">
        <v>18</v>
      </c>
      <c r="F5295" t="s">
        <v>386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 s="16">
        <v>5296</v>
      </c>
      <c r="B5296" t="s">
        <v>3982</v>
      </c>
      <c r="C5296" t="s">
        <v>87</v>
      </c>
      <c r="D5296" s="18">
        <v>2000</v>
      </c>
      <c r="E5296" t="s">
        <v>22</v>
      </c>
      <c r="F5296" t="s">
        <v>1250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 s="16">
        <v>5297</v>
      </c>
      <c r="B5297" t="s">
        <v>3983</v>
      </c>
      <c r="C5297" t="s">
        <v>56</v>
      </c>
      <c r="D5297" s="18">
        <v>2003</v>
      </c>
      <c r="E5297" t="s">
        <v>44</v>
      </c>
      <c r="F5297" t="s">
        <v>386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 s="16">
        <v>5298</v>
      </c>
      <c r="B5298" t="s">
        <v>3984</v>
      </c>
      <c r="C5298" t="s">
        <v>26</v>
      </c>
      <c r="D5298" s="18">
        <v>2011</v>
      </c>
      <c r="E5298" t="s">
        <v>73</v>
      </c>
      <c r="F5298" t="s">
        <v>297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 s="16">
        <v>5299</v>
      </c>
      <c r="B5299" t="s">
        <v>3985</v>
      </c>
      <c r="C5299" t="s">
        <v>42</v>
      </c>
      <c r="D5299" s="18">
        <v>2011</v>
      </c>
      <c r="E5299" t="s">
        <v>73</v>
      </c>
      <c r="F5299" t="s">
        <v>297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 s="16">
        <v>5300</v>
      </c>
      <c r="B5300" t="s">
        <v>3986</v>
      </c>
      <c r="C5300" t="s">
        <v>12</v>
      </c>
      <c r="D5300" s="18">
        <v>2010</v>
      </c>
      <c r="E5300" t="s">
        <v>28</v>
      </c>
      <c r="F5300" t="s">
        <v>185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 s="16">
        <v>5301</v>
      </c>
      <c r="B5301" t="s">
        <v>3195</v>
      </c>
      <c r="C5301" t="s">
        <v>26</v>
      </c>
      <c r="D5301" s="18">
        <v>2008</v>
      </c>
      <c r="E5301" t="s">
        <v>33</v>
      </c>
      <c r="F5301" t="s">
        <v>111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 s="16">
        <v>5302</v>
      </c>
      <c r="B5302" t="s">
        <v>2365</v>
      </c>
      <c r="C5302" t="s">
        <v>12</v>
      </c>
      <c r="D5302" s="18">
        <v>2009</v>
      </c>
      <c r="E5302" t="s">
        <v>84</v>
      </c>
      <c r="F5302" t="s">
        <v>452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 s="16">
        <v>5303</v>
      </c>
      <c r="B5303" t="s">
        <v>3987</v>
      </c>
      <c r="C5303" t="s">
        <v>12</v>
      </c>
      <c r="D5303" s="18">
        <v>2013</v>
      </c>
      <c r="E5303" t="s">
        <v>213</v>
      </c>
      <c r="F5303" t="s">
        <v>62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5">
      <c r="A5304" s="16">
        <v>5304</v>
      </c>
      <c r="B5304" t="s">
        <v>3988</v>
      </c>
      <c r="C5304" t="s">
        <v>12</v>
      </c>
      <c r="D5304" s="18"/>
      <c r="E5304" t="s">
        <v>44</v>
      </c>
      <c r="F5304" t="s">
        <v>226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 s="16">
        <v>5305</v>
      </c>
      <c r="B5305" t="s">
        <v>3989</v>
      </c>
      <c r="C5305" t="s">
        <v>26</v>
      </c>
      <c r="D5305" s="18">
        <v>2007</v>
      </c>
      <c r="E5305" t="s">
        <v>2</v>
      </c>
      <c r="F5305" t="s">
        <v>177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 s="16">
        <v>5306</v>
      </c>
      <c r="B5306" t="s">
        <v>3990</v>
      </c>
      <c r="C5306" t="s">
        <v>79</v>
      </c>
      <c r="D5306" s="18">
        <v>2000</v>
      </c>
      <c r="E5306" t="s">
        <v>13</v>
      </c>
      <c r="F5306" t="s">
        <v>185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 s="16">
        <v>5307</v>
      </c>
      <c r="B5307" t="s">
        <v>3991</v>
      </c>
      <c r="C5307" t="s">
        <v>42</v>
      </c>
      <c r="D5307" s="18">
        <v>2013</v>
      </c>
      <c r="E5307" t="s">
        <v>31</v>
      </c>
      <c r="F5307" t="s">
        <v>1521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 s="16">
        <v>5308</v>
      </c>
      <c r="B5308" t="s">
        <v>3992</v>
      </c>
      <c r="C5308" t="s">
        <v>42</v>
      </c>
      <c r="D5308" s="18">
        <v>2010</v>
      </c>
      <c r="E5308" t="s">
        <v>13</v>
      </c>
      <c r="F5308" t="s">
        <v>93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 s="16">
        <v>5309</v>
      </c>
      <c r="B5309" t="s">
        <v>3993</v>
      </c>
      <c r="C5309" t="s">
        <v>12</v>
      </c>
      <c r="D5309" s="18">
        <v>2011</v>
      </c>
      <c r="E5309" t="s">
        <v>44</v>
      </c>
      <c r="F5309" t="s">
        <v>111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 s="16">
        <v>5310</v>
      </c>
      <c r="B5310" t="s">
        <v>3994</v>
      </c>
      <c r="C5310" t="s">
        <v>39</v>
      </c>
      <c r="D5310" s="18">
        <v>2010</v>
      </c>
      <c r="E5310" t="s">
        <v>213</v>
      </c>
      <c r="F5310" t="s">
        <v>193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 s="16">
        <v>5311</v>
      </c>
      <c r="B5311" t="s">
        <v>3995</v>
      </c>
      <c r="C5311" t="s">
        <v>47</v>
      </c>
      <c r="D5311" s="18">
        <v>2003</v>
      </c>
      <c r="E5311" t="s">
        <v>44</v>
      </c>
      <c r="F5311" t="s">
        <v>177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 s="16">
        <v>5312</v>
      </c>
      <c r="B5312" t="s">
        <v>1010</v>
      </c>
      <c r="C5312" t="s">
        <v>148</v>
      </c>
      <c r="D5312" s="18">
        <v>2006</v>
      </c>
      <c r="E5312" t="s">
        <v>18</v>
      </c>
      <c r="F5312" t="s">
        <v>111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 s="16">
        <v>5313</v>
      </c>
      <c r="B5313" t="s">
        <v>3529</v>
      </c>
      <c r="C5313" t="s">
        <v>56</v>
      </c>
      <c r="D5313" s="18">
        <v>2003</v>
      </c>
      <c r="E5313" t="s">
        <v>44</v>
      </c>
      <c r="F5313" t="s">
        <v>386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 s="16">
        <v>5314</v>
      </c>
      <c r="B5314" t="s">
        <v>1881</v>
      </c>
      <c r="C5314" t="s">
        <v>26</v>
      </c>
      <c r="D5314" s="18">
        <v>2005</v>
      </c>
      <c r="E5314" t="s">
        <v>44</v>
      </c>
      <c r="F5314" t="s">
        <v>386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 s="16">
        <v>5315</v>
      </c>
      <c r="B5315" t="s">
        <v>3996</v>
      </c>
      <c r="C5315" t="s">
        <v>47</v>
      </c>
      <c r="D5315" s="18">
        <v>2004</v>
      </c>
      <c r="E5315" t="s">
        <v>2</v>
      </c>
      <c r="F5315" t="s">
        <v>386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 s="16">
        <v>5316</v>
      </c>
      <c r="B5316" t="s">
        <v>3915</v>
      </c>
      <c r="C5316" t="s">
        <v>87</v>
      </c>
      <c r="D5316" s="18">
        <v>2000</v>
      </c>
      <c r="E5316" t="s">
        <v>44</v>
      </c>
      <c r="F5316" t="s">
        <v>386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 s="16">
        <v>5317</v>
      </c>
      <c r="B5317" t="s">
        <v>3997</v>
      </c>
      <c r="C5317" t="s">
        <v>114</v>
      </c>
      <c r="D5317" s="18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 s="16">
        <v>5318</v>
      </c>
      <c r="B5318" t="s">
        <v>3557</v>
      </c>
      <c r="C5318" t="s">
        <v>39</v>
      </c>
      <c r="D5318" s="18">
        <v>2011</v>
      </c>
      <c r="E5318" t="s">
        <v>73</v>
      </c>
      <c r="F5318" t="s">
        <v>386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 s="16">
        <v>5319</v>
      </c>
      <c r="B5319" t="s">
        <v>3998</v>
      </c>
      <c r="C5319" t="s">
        <v>42</v>
      </c>
      <c r="D5319" s="18">
        <v>2010</v>
      </c>
      <c r="E5319" t="s">
        <v>31</v>
      </c>
      <c r="F5319" t="s">
        <v>60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 s="16">
        <v>5320</v>
      </c>
      <c r="B5320" t="s">
        <v>3999</v>
      </c>
      <c r="C5320" t="s">
        <v>47</v>
      </c>
      <c r="D5320" s="18">
        <v>2007</v>
      </c>
      <c r="E5320" t="s">
        <v>13</v>
      </c>
      <c r="F5320" t="s">
        <v>45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 s="16">
        <v>5321</v>
      </c>
      <c r="B5321" t="s">
        <v>1836</v>
      </c>
      <c r="C5321" t="s">
        <v>47</v>
      </c>
      <c r="D5321" s="18">
        <v>2009</v>
      </c>
      <c r="E5321" t="s">
        <v>28</v>
      </c>
      <c r="F5321" t="s">
        <v>62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 s="16">
        <v>5322</v>
      </c>
      <c r="B5322" t="s">
        <v>4000</v>
      </c>
      <c r="C5322" t="s">
        <v>47</v>
      </c>
      <c r="D5322" s="18">
        <v>2002</v>
      </c>
      <c r="E5322" t="s">
        <v>73</v>
      </c>
      <c r="F5322" t="s">
        <v>1761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 s="16">
        <v>5323</v>
      </c>
      <c r="B5323" t="s">
        <v>3739</v>
      </c>
      <c r="C5323" t="s">
        <v>39</v>
      </c>
      <c r="D5323" s="18">
        <v>2008</v>
      </c>
      <c r="E5323" t="s">
        <v>18</v>
      </c>
      <c r="F5323" t="s">
        <v>177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 s="16">
        <v>5324</v>
      </c>
      <c r="B5324" t="s">
        <v>4001</v>
      </c>
      <c r="C5324" t="s">
        <v>131</v>
      </c>
      <c r="D5324" s="18">
        <v>2010</v>
      </c>
      <c r="E5324" t="s">
        <v>213</v>
      </c>
      <c r="F5324" t="s">
        <v>185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 s="16">
        <v>5325</v>
      </c>
      <c r="B5325" t="s">
        <v>3333</v>
      </c>
      <c r="C5325" t="s">
        <v>42</v>
      </c>
      <c r="D5325" s="18">
        <v>2008</v>
      </c>
      <c r="E5325" t="s">
        <v>31</v>
      </c>
      <c r="F5325" t="s">
        <v>62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 s="16">
        <v>5326</v>
      </c>
      <c r="B5326" t="s">
        <v>3582</v>
      </c>
      <c r="C5326" t="s">
        <v>47</v>
      </c>
      <c r="D5326" s="18">
        <v>2005</v>
      </c>
      <c r="E5326" t="s">
        <v>31</v>
      </c>
      <c r="F5326" t="s">
        <v>93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 s="16">
        <v>5327</v>
      </c>
      <c r="B5327" t="s">
        <v>4002</v>
      </c>
      <c r="C5327" t="s">
        <v>87</v>
      </c>
      <c r="D5327" s="18">
        <v>2001</v>
      </c>
      <c r="E5327" t="s">
        <v>22</v>
      </c>
      <c r="F5327" t="s">
        <v>297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 s="16">
        <v>5328</v>
      </c>
      <c r="B5328" t="s">
        <v>4003</v>
      </c>
      <c r="C5328" t="s">
        <v>47</v>
      </c>
      <c r="D5328" s="18">
        <v>2008</v>
      </c>
      <c r="E5328" t="s">
        <v>2</v>
      </c>
      <c r="F5328" t="s">
        <v>4004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 s="16">
        <v>5329</v>
      </c>
      <c r="B5329" t="s">
        <v>4005</v>
      </c>
      <c r="C5329" t="s">
        <v>47</v>
      </c>
      <c r="D5329" s="18">
        <v>2002</v>
      </c>
      <c r="E5329" t="s">
        <v>13</v>
      </c>
      <c r="F5329" t="s">
        <v>418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 s="16">
        <v>5330</v>
      </c>
      <c r="B5330" t="s">
        <v>3384</v>
      </c>
      <c r="C5330" t="s">
        <v>47</v>
      </c>
      <c r="D5330" s="18">
        <v>2003</v>
      </c>
      <c r="E5330" t="s">
        <v>28</v>
      </c>
      <c r="F5330" t="s">
        <v>185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 s="16">
        <v>5331</v>
      </c>
      <c r="B5331" t="s">
        <v>1222</v>
      </c>
      <c r="C5331" t="s">
        <v>148</v>
      </c>
      <c r="D5331" s="18">
        <v>2004</v>
      </c>
      <c r="E5331" t="s">
        <v>13</v>
      </c>
      <c r="F5331" t="s">
        <v>111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 s="16">
        <v>5332</v>
      </c>
      <c r="B5332" t="s">
        <v>4006</v>
      </c>
      <c r="C5332" t="s">
        <v>26</v>
      </c>
      <c r="D5332" s="18">
        <v>2008</v>
      </c>
      <c r="E5332" t="s">
        <v>28</v>
      </c>
      <c r="F5332" t="s">
        <v>2195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 s="16">
        <v>5333</v>
      </c>
      <c r="B5333" t="s">
        <v>4007</v>
      </c>
      <c r="C5333" t="s">
        <v>47</v>
      </c>
      <c r="D5333" s="18">
        <v>2003</v>
      </c>
      <c r="E5333" t="s">
        <v>31</v>
      </c>
      <c r="F5333" t="s">
        <v>261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 s="16">
        <v>5334</v>
      </c>
      <c r="B5334" t="s">
        <v>1412</v>
      </c>
      <c r="C5334" t="s">
        <v>68</v>
      </c>
      <c r="D5334" s="18">
        <v>2015</v>
      </c>
      <c r="E5334" t="s">
        <v>33</v>
      </c>
      <c r="F5334" t="s">
        <v>1831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 s="16">
        <v>5335</v>
      </c>
      <c r="B5335" t="s">
        <v>4008</v>
      </c>
      <c r="C5335" t="s">
        <v>47</v>
      </c>
      <c r="D5335" s="18">
        <v>2000</v>
      </c>
      <c r="E5335" t="s">
        <v>13</v>
      </c>
      <c r="F5335" t="s">
        <v>185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 s="16">
        <v>5336</v>
      </c>
      <c r="B5336" t="s">
        <v>4009</v>
      </c>
      <c r="C5336" t="s">
        <v>87</v>
      </c>
      <c r="D5336" s="18">
        <v>1998</v>
      </c>
      <c r="E5336" t="s">
        <v>18</v>
      </c>
      <c r="F5336" t="s">
        <v>678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 s="16">
        <v>5337</v>
      </c>
      <c r="B5337" t="s">
        <v>4010</v>
      </c>
      <c r="C5337" t="s">
        <v>47</v>
      </c>
      <c r="D5337" s="18">
        <v>2000</v>
      </c>
      <c r="E5337" t="s">
        <v>22</v>
      </c>
      <c r="F5337" t="s">
        <v>93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 s="16">
        <v>5338</v>
      </c>
      <c r="B5338" t="s">
        <v>3479</v>
      </c>
      <c r="C5338" t="s">
        <v>39</v>
      </c>
      <c r="D5338" s="18">
        <v>2007</v>
      </c>
      <c r="E5338" t="s">
        <v>44</v>
      </c>
      <c r="F5338" t="s">
        <v>111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 s="16">
        <v>5339</v>
      </c>
      <c r="B5339" t="s">
        <v>4011</v>
      </c>
      <c r="C5339" t="s">
        <v>87</v>
      </c>
      <c r="D5339" s="18">
        <v>1999</v>
      </c>
      <c r="E5339" t="s">
        <v>22</v>
      </c>
      <c r="F5339" t="s">
        <v>2851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 s="16">
        <v>5340</v>
      </c>
      <c r="B5340" t="s">
        <v>2208</v>
      </c>
      <c r="C5340" t="s">
        <v>835</v>
      </c>
      <c r="D5340" s="18">
        <v>1996</v>
      </c>
      <c r="E5340" t="s">
        <v>73</v>
      </c>
      <c r="F5340" t="s">
        <v>177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 s="16">
        <v>5341</v>
      </c>
      <c r="B5341" t="s">
        <v>4012</v>
      </c>
      <c r="C5341" t="s">
        <v>47</v>
      </c>
      <c r="D5341" s="18">
        <v>2002</v>
      </c>
      <c r="E5341" t="s">
        <v>2</v>
      </c>
      <c r="F5341" t="s">
        <v>386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 s="16">
        <v>5342</v>
      </c>
      <c r="B5342" t="s">
        <v>4013</v>
      </c>
      <c r="C5342" t="s">
        <v>26</v>
      </c>
      <c r="D5342" s="18">
        <v>2010</v>
      </c>
      <c r="E5342" t="s">
        <v>84</v>
      </c>
      <c r="F5342" t="s">
        <v>452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 s="16">
        <v>5343</v>
      </c>
      <c r="B5343" t="s">
        <v>1857</v>
      </c>
      <c r="C5343" t="s">
        <v>131</v>
      </c>
      <c r="D5343" s="18">
        <v>2006</v>
      </c>
      <c r="E5343" t="s">
        <v>13</v>
      </c>
      <c r="F5343" t="s">
        <v>60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 s="16">
        <v>5344</v>
      </c>
      <c r="B5344" t="s">
        <v>4014</v>
      </c>
      <c r="C5344" t="s">
        <v>42</v>
      </c>
      <c r="D5344" s="18">
        <v>2012</v>
      </c>
      <c r="E5344" t="s">
        <v>18</v>
      </c>
      <c r="F5344" t="s">
        <v>515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 s="16">
        <v>5345</v>
      </c>
      <c r="B5345" t="s">
        <v>2941</v>
      </c>
      <c r="C5345" t="s">
        <v>148</v>
      </c>
      <c r="D5345" s="18">
        <v>2006</v>
      </c>
      <c r="E5345" t="s">
        <v>2</v>
      </c>
      <c r="F5345" t="s">
        <v>62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 s="16">
        <v>5346</v>
      </c>
      <c r="B5346" t="s">
        <v>4015</v>
      </c>
      <c r="C5346" t="s">
        <v>131</v>
      </c>
      <c r="D5346" s="18">
        <v>2011</v>
      </c>
      <c r="E5346" t="s">
        <v>73</v>
      </c>
      <c r="F5346" t="s">
        <v>297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 s="16">
        <v>5347</v>
      </c>
      <c r="B5347" t="s">
        <v>1454</v>
      </c>
      <c r="C5347" t="s">
        <v>68</v>
      </c>
      <c r="D5347" s="18">
        <v>2015</v>
      </c>
      <c r="E5347" t="s">
        <v>28</v>
      </c>
      <c r="F5347" t="s">
        <v>93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 s="16">
        <v>5348</v>
      </c>
      <c r="B5348" t="s">
        <v>4016</v>
      </c>
      <c r="C5348" t="s">
        <v>47</v>
      </c>
      <c r="D5348" s="18">
        <v>2005</v>
      </c>
      <c r="E5348" t="s">
        <v>84</v>
      </c>
      <c r="F5348" t="s">
        <v>1060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 s="16">
        <v>5349</v>
      </c>
      <c r="B5349" t="s">
        <v>2265</v>
      </c>
      <c r="C5349" t="s">
        <v>26</v>
      </c>
      <c r="D5349" s="18">
        <v>2007</v>
      </c>
      <c r="E5349" t="s">
        <v>44</v>
      </c>
      <c r="F5349" t="s">
        <v>452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 s="16">
        <v>5350</v>
      </c>
      <c r="B5350" t="s">
        <v>3607</v>
      </c>
      <c r="C5350" t="s">
        <v>39</v>
      </c>
      <c r="D5350" s="18">
        <v>2008</v>
      </c>
      <c r="E5350" t="s">
        <v>13</v>
      </c>
      <c r="F5350" t="s">
        <v>111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 s="16">
        <v>5351</v>
      </c>
      <c r="B5351" t="s">
        <v>4017</v>
      </c>
      <c r="C5351" t="s">
        <v>87</v>
      </c>
      <c r="D5351" s="18">
        <v>1998</v>
      </c>
      <c r="E5351" t="s">
        <v>24</v>
      </c>
      <c r="F5351" t="s">
        <v>60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 s="16">
        <v>5352</v>
      </c>
      <c r="B5352" t="s">
        <v>4018</v>
      </c>
      <c r="C5352" t="s">
        <v>26</v>
      </c>
      <c r="D5352" s="18">
        <v>2009</v>
      </c>
      <c r="E5352" t="s">
        <v>33</v>
      </c>
      <c r="F5352" t="s">
        <v>93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 s="16">
        <v>5353</v>
      </c>
      <c r="B5353" t="s">
        <v>4019</v>
      </c>
      <c r="C5353" t="s">
        <v>56</v>
      </c>
      <c r="D5353" s="18">
        <v>2005</v>
      </c>
      <c r="E5353" t="s">
        <v>28</v>
      </c>
      <c r="F5353" t="s">
        <v>1500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 s="16">
        <v>5354</v>
      </c>
      <c r="B5354" t="s">
        <v>4020</v>
      </c>
      <c r="C5354" t="s">
        <v>131</v>
      </c>
      <c r="D5354" s="18">
        <v>2011</v>
      </c>
      <c r="E5354" t="s">
        <v>213</v>
      </c>
      <c r="F5354" t="s">
        <v>297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 s="16">
        <v>5355</v>
      </c>
      <c r="B5355" t="s">
        <v>1020</v>
      </c>
      <c r="C5355" t="s">
        <v>131</v>
      </c>
      <c r="D5355" s="18">
        <v>2011</v>
      </c>
      <c r="E5355" t="s">
        <v>44</v>
      </c>
      <c r="F5355" t="s">
        <v>452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 s="16">
        <v>5356</v>
      </c>
      <c r="B5356" t="s">
        <v>4021</v>
      </c>
      <c r="C5356" t="s">
        <v>56</v>
      </c>
      <c r="D5356" s="18">
        <v>2002</v>
      </c>
      <c r="E5356" t="s">
        <v>2</v>
      </c>
      <c r="F5356" t="s">
        <v>386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 s="16">
        <v>5357</v>
      </c>
      <c r="B5357" t="s">
        <v>1324</v>
      </c>
      <c r="C5357" t="s">
        <v>47</v>
      </c>
      <c r="D5357" s="18">
        <v>2008</v>
      </c>
      <c r="E5357" t="s">
        <v>28</v>
      </c>
      <c r="F5357" t="s">
        <v>452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 s="16">
        <v>5358</v>
      </c>
      <c r="B5358" t="s">
        <v>4022</v>
      </c>
      <c r="C5358" t="s">
        <v>47</v>
      </c>
      <c r="D5358" s="18">
        <v>2006</v>
      </c>
      <c r="E5358" t="s">
        <v>44</v>
      </c>
      <c r="F5358" t="s">
        <v>752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 s="16">
        <v>5359</v>
      </c>
      <c r="B5359" t="s">
        <v>4023</v>
      </c>
      <c r="C5359" t="s">
        <v>635</v>
      </c>
      <c r="D5359" s="18">
        <v>1999</v>
      </c>
      <c r="E5359" t="s">
        <v>73</v>
      </c>
      <c r="F5359" t="s">
        <v>297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 s="16">
        <v>5360</v>
      </c>
      <c r="B5360" t="s">
        <v>4024</v>
      </c>
      <c r="C5360" t="s">
        <v>87</v>
      </c>
      <c r="D5360" s="18">
        <v>1999</v>
      </c>
      <c r="E5360" t="s">
        <v>18</v>
      </c>
      <c r="F5360" t="s">
        <v>1505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 s="16">
        <v>5361</v>
      </c>
      <c r="B5361" t="s">
        <v>4025</v>
      </c>
      <c r="C5361" t="s">
        <v>26</v>
      </c>
      <c r="D5361" s="18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 s="16">
        <v>5362</v>
      </c>
      <c r="B5362" t="s">
        <v>4026</v>
      </c>
      <c r="C5362" t="s">
        <v>42</v>
      </c>
      <c r="D5362" s="18">
        <v>2007</v>
      </c>
      <c r="E5362" t="s">
        <v>44</v>
      </c>
      <c r="F5362" t="s">
        <v>386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 s="16">
        <v>5363</v>
      </c>
      <c r="B5363" t="s">
        <v>4027</v>
      </c>
      <c r="C5363" t="s">
        <v>56</v>
      </c>
      <c r="D5363" s="18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 s="16">
        <v>5364</v>
      </c>
      <c r="B5364" t="s">
        <v>1688</v>
      </c>
      <c r="C5364" t="s">
        <v>142</v>
      </c>
      <c r="D5364" s="18">
        <v>2014</v>
      </c>
      <c r="E5364" t="s">
        <v>44</v>
      </c>
      <c r="F5364" t="s">
        <v>62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 s="16">
        <v>5365</v>
      </c>
      <c r="B5365" t="s">
        <v>3515</v>
      </c>
      <c r="C5365" t="s">
        <v>26</v>
      </c>
      <c r="D5365" s="18">
        <v>2007</v>
      </c>
      <c r="E5365" t="s">
        <v>44</v>
      </c>
      <c r="F5365" t="s">
        <v>386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 s="16">
        <v>5366</v>
      </c>
      <c r="B5366" t="s">
        <v>2877</v>
      </c>
      <c r="C5366" t="s">
        <v>39</v>
      </c>
      <c r="D5366" s="18">
        <v>2006</v>
      </c>
      <c r="E5366" t="s">
        <v>31</v>
      </c>
      <c r="F5366" t="s">
        <v>261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 s="16">
        <v>5367</v>
      </c>
      <c r="B5367" t="s">
        <v>4028</v>
      </c>
      <c r="C5367" t="s">
        <v>39</v>
      </c>
      <c r="D5367" s="18">
        <v>2006</v>
      </c>
      <c r="E5367" t="s">
        <v>44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 s="16">
        <v>5368</v>
      </c>
      <c r="B5368" t="s">
        <v>4029</v>
      </c>
      <c r="C5368" t="s">
        <v>128</v>
      </c>
      <c r="D5368" s="18">
        <v>1980</v>
      </c>
      <c r="E5368" t="s">
        <v>44</v>
      </c>
      <c r="F5368" t="s">
        <v>62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 s="16">
        <v>5369</v>
      </c>
      <c r="B5369" t="s">
        <v>4030</v>
      </c>
      <c r="C5369" t="s">
        <v>56</v>
      </c>
      <c r="D5369" s="18">
        <v>2002</v>
      </c>
      <c r="E5369" t="s">
        <v>44</v>
      </c>
      <c r="F5369" t="s">
        <v>129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 s="16">
        <v>5370</v>
      </c>
      <c r="B5370" t="s">
        <v>4031</v>
      </c>
      <c r="C5370" t="s">
        <v>47</v>
      </c>
      <c r="D5370" s="18">
        <v>2003</v>
      </c>
      <c r="E5370" t="s">
        <v>33</v>
      </c>
      <c r="F5370" t="s">
        <v>752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 s="16">
        <v>5371</v>
      </c>
      <c r="B5371" t="s">
        <v>3665</v>
      </c>
      <c r="C5371" t="s">
        <v>26</v>
      </c>
      <c r="D5371" s="18">
        <v>2010</v>
      </c>
      <c r="E5371" t="s">
        <v>44</v>
      </c>
      <c r="F5371" t="s">
        <v>122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 s="16">
        <v>5372</v>
      </c>
      <c r="B5372" t="s">
        <v>4032</v>
      </c>
      <c r="C5372" t="s">
        <v>12</v>
      </c>
      <c r="D5372" s="18">
        <v>2010</v>
      </c>
      <c r="E5372" t="s">
        <v>44</v>
      </c>
      <c r="F5372" t="s">
        <v>1521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 s="16">
        <v>5373</v>
      </c>
      <c r="B5373" t="s">
        <v>4033</v>
      </c>
      <c r="C5373" t="s">
        <v>47</v>
      </c>
      <c r="D5373" s="18">
        <v>2004</v>
      </c>
      <c r="E5373" t="s">
        <v>84</v>
      </c>
      <c r="F5373" t="s">
        <v>452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 s="16">
        <v>5374</v>
      </c>
      <c r="B5374" t="s">
        <v>4034</v>
      </c>
      <c r="C5374" t="s">
        <v>835</v>
      </c>
      <c r="D5374" s="18">
        <v>1995</v>
      </c>
      <c r="E5374" t="s">
        <v>31</v>
      </c>
      <c r="F5374" t="s">
        <v>122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 s="16">
        <v>5375</v>
      </c>
      <c r="B5375" t="s">
        <v>3993</v>
      </c>
      <c r="C5375" t="s">
        <v>39</v>
      </c>
      <c r="D5375" s="18">
        <v>2011</v>
      </c>
      <c r="E5375" t="s">
        <v>44</v>
      </c>
      <c r="F5375" t="s">
        <v>111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 s="16">
        <v>5376</v>
      </c>
      <c r="B5376" t="s">
        <v>1722</v>
      </c>
      <c r="C5376" t="s">
        <v>47</v>
      </c>
      <c r="D5376" s="18">
        <v>2009</v>
      </c>
      <c r="E5376" t="s">
        <v>18</v>
      </c>
      <c r="F5376" t="s">
        <v>60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 s="16">
        <v>5377</v>
      </c>
      <c r="B5377" t="s">
        <v>3996</v>
      </c>
      <c r="C5377" t="s">
        <v>56</v>
      </c>
      <c r="D5377" s="18">
        <v>2004</v>
      </c>
      <c r="E5377" t="s">
        <v>2</v>
      </c>
      <c r="F5377" t="s">
        <v>386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 s="16">
        <v>5378</v>
      </c>
      <c r="B5378" t="s">
        <v>4035</v>
      </c>
      <c r="C5378" t="s">
        <v>26</v>
      </c>
      <c r="D5378" s="18">
        <v>2010</v>
      </c>
      <c r="E5378" t="s">
        <v>22</v>
      </c>
      <c r="F5378" t="s">
        <v>1250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 s="16">
        <v>5379</v>
      </c>
      <c r="B5379" t="s">
        <v>4036</v>
      </c>
      <c r="C5379" t="s">
        <v>87</v>
      </c>
      <c r="D5379" s="18">
        <v>1997</v>
      </c>
      <c r="E5379" t="s">
        <v>73</v>
      </c>
      <c r="F5379" t="s">
        <v>199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 s="16">
        <v>5380</v>
      </c>
      <c r="B5380" t="s">
        <v>4037</v>
      </c>
      <c r="C5380" t="s">
        <v>47</v>
      </c>
      <c r="D5380" s="18">
        <v>2000</v>
      </c>
      <c r="E5380" t="s">
        <v>24</v>
      </c>
      <c r="F5380" t="s">
        <v>418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 s="16">
        <v>5381</v>
      </c>
      <c r="B5381" t="s">
        <v>2115</v>
      </c>
      <c r="C5381" t="s">
        <v>114</v>
      </c>
      <c r="D5381" s="18">
        <v>2004</v>
      </c>
      <c r="E5381" t="s">
        <v>31</v>
      </c>
      <c r="F5381" t="s">
        <v>224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 s="16">
        <v>5382</v>
      </c>
      <c r="B5382" t="s">
        <v>4038</v>
      </c>
      <c r="C5382" t="s">
        <v>47</v>
      </c>
      <c r="D5382" s="18">
        <v>2001</v>
      </c>
      <c r="E5382" t="s">
        <v>33</v>
      </c>
      <c r="F5382" t="s">
        <v>224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 s="16">
        <v>5383</v>
      </c>
      <c r="B5383" t="s">
        <v>4039</v>
      </c>
      <c r="C5383" t="s">
        <v>128</v>
      </c>
      <c r="D5383" s="18">
        <v>1982</v>
      </c>
      <c r="E5383" t="s">
        <v>44</v>
      </c>
      <c r="F5383" t="s">
        <v>4040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 s="16">
        <v>5384</v>
      </c>
      <c r="B5384" t="s">
        <v>4041</v>
      </c>
      <c r="C5384" t="s">
        <v>128</v>
      </c>
      <c r="D5384" s="18">
        <v>1983</v>
      </c>
      <c r="E5384" t="s">
        <v>44</v>
      </c>
      <c r="F5384" t="s">
        <v>62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 s="16">
        <v>5385</v>
      </c>
      <c r="B5385" t="s">
        <v>2524</v>
      </c>
      <c r="C5385" t="s">
        <v>39</v>
      </c>
      <c r="D5385" s="18">
        <v>2016</v>
      </c>
      <c r="E5385" t="s">
        <v>44</v>
      </c>
      <c r="F5385" t="s">
        <v>207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 s="16">
        <v>5386</v>
      </c>
      <c r="B5386" t="s">
        <v>4042</v>
      </c>
      <c r="C5386" t="s">
        <v>39</v>
      </c>
      <c r="D5386" s="18">
        <v>2005</v>
      </c>
      <c r="E5386" t="s">
        <v>44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 s="16">
        <v>5387</v>
      </c>
      <c r="B5387" t="s">
        <v>4043</v>
      </c>
      <c r="C5387" t="s">
        <v>12</v>
      </c>
      <c r="D5387" s="18">
        <v>2011</v>
      </c>
      <c r="E5387" t="s">
        <v>44</v>
      </c>
      <c r="F5387" t="s">
        <v>297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 s="16">
        <v>5388</v>
      </c>
      <c r="B5388" t="s">
        <v>4044</v>
      </c>
      <c r="C5388" t="s">
        <v>148</v>
      </c>
      <c r="D5388" s="18">
        <v>2005</v>
      </c>
      <c r="E5388" t="s">
        <v>73</v>
      </c>
      <c r="F5388" t="s">
        <v>386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 s="16">
        <v>5389</v>
      </c>
      <c r="B5389" t="s">
        <v>4045</v>
      </c>
      <c r="C5389" t="s">
        <v>42</v>
      </c>
      <c r="D5389" s="18">
        <v>2009</v>
      </c>
      <c r="E5389" t="s">
        <v>44</v>
      </c>
      <c r="F5389" t="s">
        <v>752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 s="16">
        <v>5390</v>
      </c>
      <c r="B5390" t="s">
        <v>926</v>
      </c>
      <c r="C5390" t="s">
        <v>114</v>
      </c>
      <c r="D5390" s="18">
        <v>2004</v>
      </c>
      <c r="E5390" t="s">
        <v>33</v>
      </c>
      <c r="F5390" t="s">
        <v>111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 s="16">
        <v>5391</v>
      </c>
      <c r="B5391" t="s">
        <v>4046</v>
      </c>
      <c r="C5391" t="s">
        <v>128</v>
      </c>
      <c r="D5391" s="18">
        <v>1981</v>
      </c>
      <c r="E5391" t="s">
        <v>44</v>
      </c>
      <c r="F5391" t="s">
        <v>2129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 s="16">
        <v>5392</v>
      </c>
      <c r="B5392" t="s">
        <v>4047</v>
      </c>
      <c r="C5392" t="s">
        <v>12</v>
      </c>
      <c r="D5392" s="18">
        <v>2011</v>
      </c>
      <c r="E5392" t="s">
        <v>44</v>
      </c>
      <c r="F5392" t="s">
        <v>93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 s="16">
        <v>5393</v>
      </c>
      <c r="B5393" t="s">
        <v>3358</v>
      </c>
      <c r="C5393" t="s">
        <v>12</v>
      </c>
      <c r="D5393" s="18">
        <v>2007</v>
      </c>
      <c r="E5393" t="s">
        <v>44</v>
      </c>
      <c r="F5393" t="s">
        <v>62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 s="16">
        <v>5394</v>
      </c>
      <c r="B5394" t="s">
        <v>4048</v>
      </c>
      <c r="C5394" t="s">
        <v>42</v>
      </c>
      <c r="D5394" s="18">
        <v>2012</v>
      </c>
      <c r="E5394" t="s">
        <v>44</v>
      </c>
      <c r="F5394" t="s">
        <v>185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 s="16">
        <v>5395</v>
      </c>
      <c r="B5395" t="s">
        <v>4049</v>
      </c>
      <c r="C5395" t="s">
        <v>835</v>
      </c>
      <c r="D5395" s="18">
        <v>1995</v>
      </c>
      <c r="E5395" t="s">
        <v>73</v>
      </c>
      <c r="F5395" t="s">
        <v>199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 s="16">
        <v>5396</v>
      </c>
      <c r="B5396" t="s">
        <v>4050</v>
      </c>
      <c r="C5396" t="s">
        <v>79</v>
      </c>
      <c r="D5396" s="18">
        <v>1998</v>
      </c>
      <c r="E5396" t="s">
        <v>18</v>
      </c>
      <c r="F5396" t="s">
        <v>180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 s="16">
        <v>5397</v>
      </c>
      <c r="B5397" t="s">
        <v>4051</v>
      </c>
      <c r="C5397" t="s">
        <v>128</v>
      </c>
      <c r="D5397" s="18">
        <v>1982</v>
      </c>
      <c r="E5397" t="s">
        <v>44</v>
      </c>
      <c r="F5397" t="s">
        <v>2129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 s="16">
        <v>5398</v>
      </c>
      <c r="B5398" t="s">
        <v>2178</v>
      </c>
      <c r="C5398" t="s">
        <v>42</v>
      </c>
      <c r="D5398" s="18">
        <v>2009</v>
      </c>
      <c r="E5398" t="s">
        <v>44</v>
      </c>
      <c r="F5398" t="s">
        <v>111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 s="16">
        <v>5399</v>
      </c>
      <c r="B5399" t="s">
        <v>4052</v>
      </c>
      <c r="C5399" t="s">
        <v>66</v>
      </c>
      <c r="D5399" s="18">
        <v>2011</v>
      </c>
      <c r="E5399" t="s">
        <v>213</v>
      </c>
      <c r="F5399" t="s">
        <v>93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 s="16">
        <v>5400</v>
      </c>
      <c r="B5400" t="s">
        <v>4053</v>
      </c>
      <c r="C5400" t="s">
        <v>87</v>
      </c>
      <c r="D5400" s="18">
        <v>1998</v>
      </c>
      <c r="E5400" t="s">
        <v>28</v>
      </c>
      <c r="F5400" t="s">
        <v>761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 s="16">
        <v>5401</v>
      </c>
      <c r="B5401" t="s">
        <v>2397</v>
      </c>
      <c r="C5401" t="s">
        <v>12</v>
      </c>
      <c r="D5401" s="18">
        <v>2008</v>
      </c>
      <c r="E5401" t="s">
        <v>18</v>
      </c>
      <c r="F5401" t="s">
        <v>386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 s="16">
        <v>5402</v>
      </c>
      <c r="B5402" t="s">
        <v>4054</v>
      </c>
      <c r="C5402" t="s">
        <v>128</v>
      </c>
      <c r="D5402" s="18">
        <v>1981</v>
      </c>
      <c r="E5402" t="s">
        <v>31</v>
      </c>
      <c r="F5402" t="s">
        <v>1182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 s="16">
        <v>5403</v>
      </c>
      <c r="B5403" t="s">
        <v>4055</v>
      </c>
      <c r="C5403" t="s">
        <v>131</v>
      </c>
      <c r="D5403" s="18">
        <v>2007</v>
      </c>
      <c r="E5403" t="s">
        <v>13</v>
      </c>
      <c r="F5403" t="s">
        <v>122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 s="16">
        <v>5404</v>
      </c>
      <c r="B5404" t="s">
        <v>4056</v>
      </c>
      <c r="C5404" t="s">
        <v>47</v>
      </c>
      <c r="D5404" s="18">
        <v>2004</v>
      </c>
      <c r="E5404" t="s">
        <v>84</v>
      </c>
      <c r="F5404" t="s">
        <v>261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 s="16">
        <v>5405</v>
      </c>
      <c r="B5405" t="s">
        <v>3993</v>
      </c>
      <c r="C5405" t="s">
        <v>42</v>
      </c>
      <c r="D5405" s="18">
        <v>2011</v>
      </c>
      <c r="E5405" t="s">
        <v>44</v>
      </c>
      <c r="F5405" t="s">
        <v>111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 s="16">
        <v>5406</v>
      </c>
      <c r="B5406" t="s">
        <v>2247</v>
      </c>
      <c r="C5406" t="s">
        <v>114</v>
      </c>
      <c r="D5406" s="18">
        <v>2006</v>
      </c>
      <c r="E5406" t="s">
        <v>13</v>
      </c>
      <c r="F5406" t="s">
        <v>111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 s="16">
        <v>5407</v>
      </c>
      <c r="B5407" t="s">
        <v>4057</v>
      </c>
      <c r="C5407" t="s">
        <v>26</v>
      </c>
      <c r="D5407" s="18">
        <v>2007</v>
      </c>
      <c r="E5407" t="s">
        <v>28</v>
      </c>
      <c r="F5407" t="s">
        <v>1148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 s="16">
        <v>5408</v>
      </c>
      <c r="B5408" t="s">
        <v>4058</v>
      </c>
      <c r="C5408" t="s">
        <v>87</v>
      </c>
      <c r="D5408" s="18">
        <v>1997</v>
      </c>
      <c r="E5408" t="s">
        <v>31</v>
      </c>
      <c r="F5408" t="s">
        <v>60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 s="16">
        <v>5409</v>
      </c>
      <c r="B5409" t="s">
        <v>4059</v>
      </c>
      <c r="C5409" t="s">
        <v>26</v>
      </c>
      <c r="D5409" s="18">
        <v>2009</v>
      </c>
      <c r="E5409" t="s">
        <v>24</v>
      </c>
      <c r="F5409" t="s">
        <v>4060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 s="16">
        <v>5410</v>
      </c>
      <c r="B5410" t="s">
        <v>4061</v>
      </c>
      <c r="C5410" t="s">
        <v>26</v>
      </c>
      <c r="D5410" s="18">
        <v>2008</v>
      </c>
      <c r="E5410" t="s">
        <v>28</v>
      </c>
      <c r="F5410" t="s">
        <v>160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 s="16">
        <v>5411</v>
      </c>
      <c r="B5411" t="s">
        <v>1752</v>
      </c>
      <c r="C5411" t="s">
        <v>142</v>
      </c>
      <c r="D5411" s="18">
        <v>2014</v>
      </c>
      <c r="E5411" t="s">
        <v>2</v>
      </c>
      <c r="F5411" t="s">
        <v>93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 s="16">
        <v>5412</v>
      </c>
      <c r="B5412" t="s">
        <v>4062</v>
      </c>
      <c r="C5412" t="s">
        <v>26</v>
      </c>
      <c r="D5412" s="18">
        <v>2007</v>
      </c>
      <c r="E5412" t="s">
        <v>24</v>
      </c>
      <c r="F5412" t="s">
        <v>972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 s="16">
        <v>5413</v>
      </c>
      <c r="B5413" t="s">
        <v>4063</v>
      </c>
      <c r="C5413" t="s">
        <v>131</v>
      </c>
      <c r="D5413" s="18">
        <v>2008</v>
      </c>
      <c r="E5413" t="s">
        <v>22</v>
      </c>
      <c r="F5413" t="s">
        <v>193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 s="16">
        <v>5414</v>
      </c>
      <c r="B5414" t="s">
        <v>4064</v>
      </c>
      <c r="C5414" t="s">
        <v>26</v>
      </c>
      <c r="D5414" s="18">
        <v>2008</v>
      </c>
      <c r="E5414" t="s">
        <v>33</v>
      </c>
      <c r="F5414" t="s">
        <v>2195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 s="16">
        <v>5415</v>
      </c>
      <c r="B5415" t="s">
        <v>4065</v>
      </c>
      <c r="C5415" t="s">
        <v>87</v>
      </c>
      <c r="D5415" s="18">
        <v>1998</v>
      </c>
      <c r="E5415" t="s">
        <v>44</v>
      </c>
      <c r="F5415" t="s">
        <v>60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 s="16">
        <v>5416</v>
      </c>
      <c r="B5416" t="s">
        <v>4066</v>
      </c>
      <c r="C5416" t="s">
        <v>39</v>
      </c>
      <c r="D5416" s="18">
        <v>2011</v>
      </c>
      <c r="E5416" t="s">
        <v>13</v>
      </c>
      <c r="F5416" t="s">
        <v>4067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 s="16">
        <v>5417</v>
      </c>
      <c r="B5417" t="s">
        <v>1002</v>
      </c>
      <c r="C5417" t="s">
        <v>114</v>
      </c>
      <c r="D5417" s="18">
        <v>2002</v>
      </c>
      <c r="E5417" t="s">
        <v>18</v>
      </c>
      <c r="F5417" t="s">
        <v>609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 s="16">
        <v>5418</v>
      </c>
      <c r="B5418" t="s">
        <v>3987</v>
      </c>
      <c r="C5418" t="s">
        <v>66</v>
      </c>
      <c r="D5418" s="18">
        <v>2013</v>
      </c>
      <c r="E5418" t="s">
        <v>213</v>
      </c>
      <c r="F5418" t="s">
        <v>62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 s="16">
        <v>5419</v>
      </c>
      <c r="B5419" t="s">
        <v>4068</v>
      </c>
      <c r="C5419" t="s">
        <v>26</v>
      </c>
      <c r="D5419" s="18">
        <v>2008</v>
      </c>
      <c r="E5419" t="s">
        <v>33</v>
      </c>
      <c r="F5419" t="s">
        <v>93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 s="16">
        <v>5420</v>
      </c>
      <c r="B5420" t="s">
        <v>3075</v>
      </c>
      <c r="C5420" t="s">
        <v>42</v>
      </c>
      <c r="D5420" s="18">
        <v>2008</v>
      </c>
      <c r="E5420" t="s">
        <v>13</v>
      </c>
      <c r="F5420" t="s">
        <v>111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 s="16">
        <v>5421</v>
      </c>
      <c r="B5421" t="s">
        <v>4069</v>
      </c>
      <c r="C5421" t="s">
        <v>142</v>
      </c>
      <c r="D5421" s="18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 s="16">
        <v>5422</v>
      </c>
      <c r="B5422" t="s">
        <v>4070</v>
      </c>
      <c r="C5422" t="s">
        <v>56</v>
      </c>
      <c r="D5422" s="18">
        <v>2005</v>
      </c>
      <c r="E5422" t="s">
        <v>18</v>
      </c>
      <c r="F5422" t="s">
        <v>452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 s="16">
        <v>5423</v>
      </c>
      <c r="B5423" t="s">
        <v>4071</v>
      </c>
      <c r="C5423" t="s">
        <v>119</v>
      </c>
      <c r="D5423" s="18">
        <v>2011</v>
      </c>
      <c r="E5423" t="s">
        <v>33</v>
      </c>
      <c r="F5423" t="s">
        <v>111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 s="16">
        <v>5424</v>
      </c>
      <c r="B5424" t="s">
        <v>306</v>
      </c>
      <c r="C5424" t="s">
        <v>148</v>
      </c>
      <c r="D5424" s="18">
        <v>2003</v>
      </c>
      <c r="E5424" t="s">
        <v>44</v>
      </c>
      <c r="F5424" t="s">
        <v>185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 s="16">
        <v>5425</v>
      </c>
      <c r="B5425" t="s">
        <v>4072</v>
      </c>
      <c r="C5425" t="s">
        <v>26</v>
      </c>
      <c r="D5425" s="18">
        <v>2009</v>
      </c>
      <c r="E5425" t="s">
        <v>33</v>
      </c>
      <c r="F5425" t="s">
        <v>224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 s="16">
        <v>5426</v>
      </c>
      <c r="B5426" t="s">
        <v>1151</v>
      </c>
      <c r="C5426" t="s">
        <v>47</v>
      </c>
      <c r="D5426" s="18">
        <v>2009</v>
      </c>
      <c r="E5426" t="s">
        <v>28</v>
      </c>
      <c r="F5426" t="s">
        <v>452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 s="16">
        <v>5427</v>
      </c>
      <c r="B5427" t="s">
        <v>4073</v>
      </c>
      <c r="C5427" t="s">
        <v>42</v>
      </c>
      <c r="D5427" s="18">
        <v>2010</v>
      </c>
      <c r="E5427" t="s">
        <v>28</v>
      </c>
      <c r="F5427" t="s">
        <v>60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 s="16">
        <v>5428</v>
      </c>
      <c r="B5428" t="s">
        <v>4074</v>
      </c>
      <c r="C5428" t="s">
        <v>68</v>
      </c>
      <c r="D5428" s="18">
        <v>2016</v>
      </c>
      <c r="E5428" t="s">
        <v>22</v>
      </c>
      <c r="F5428" t="s">
        <v>1250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 s="16">
        <v>5429</v>
      </c>
      <c r="B5429" t="s">
        <v>4075</v>
      </c>
      <c r="C5429" t="s">
        <v>42</v>
      </c>
      <c r="D5429" s="18">
        <v>2007</v>
      </c>
      <c r="E5429" t="s">
        <v>28</v>
      </c>
      <c r="F5429" t="s">
        <v>60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 s="16">
        <v>5430</v>
      </c>
      <c r="B5430" t="s">
        <v>2265</v>
      </c>
      <c r="C5430" t="s">
        <v>39</v>
      </c>
      <c r="D5430" s="18">
        <v>2007</v>
      </c>
      <c r="E5430" t="s">
        <v>44</v>
      </c>
      <c r="F5430" t="s">
        <v>452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 s="16">
        <v>5431</v>
      </c>
      <c r="B5431" t="s">
        <v>4076</v>
      </c>
      <c r="C5431" t="s">
        <v>694</v>
      </c>
      <c r="D5431" s="18">
        <v>2012</v>
      </c>
      <c r="E5431" t="s">
        <v>18</v>
      </c>
      <c r="F5431" t="s">
        <v>60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 s="16">
        <v>5432</v>
      </c>
      <c r="B5432" t="s">
        <v>3107</v>
      </c>
      <c r="C5432" t="s">
        <v>47</v>
      </c>
      <c r="D5432" s="18">
        <v>2008</v>
      </c>
      <c r="E5432" t="s">
        <v>44</v>
      </c>
      <c r="F5432" t="s">
        <v>297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 s="16">
        <v>5433</v>
      </c>
      <c r="B5433" t="s">
        <v>4043</v>
      </c>
      <c r="C5433" t="s">
        <v>26</v>
      </c>
      <c r="D5433" s="18">
        <v>2011</v>
      </c>
      <c r="E5433" t="s">
        <v>44</v>
      </c>
      <c r="F5433" t="s">
        <v>297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 s="16">
        <v>5434</v>
      </c>
      <c r="B5434" t="s">
        <v>4077</v>
      </c>
      <c r="C5434" t="s">
        <v>87</v>
      </c>
      <c r="D5434" s="18">
        <v>1996</v>
      </c>
      <c r="E5434" t="s">
        <v>44</v>
      </c>
      <c r="F5434" t="s">
        <v>111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 s="16">
        <v>5435</v>
      </c>
      <c r="B5435" t="s">
        <v>4078</v>
      </c>
      <c r="C5435" t="s">
        <v>47</v>
      </c>
      <c r="D5435" s="18">
        <v>2001</v>
      </c>
      <c r="E5435" t="s">
        <v>18</v>
      </c>
      <c r="F5435" t="s">
        <v>129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 s="16">
        <v>5436</v>
      </c>
      <c r="B5436" t="s">
        <v>3080</v>
      </c>
      <c r="C5436" t="s">
        <v>26</v>
      </c>
      <c r="D5436" s="18">
        <v>2006</v>
      </c>
      <c r="E5436" t="s">
        <v>84</v>
      </c>
      <c r="F5436" t="s">
        <v>386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 s="16">
        <v>5437</v>
      </c>
      <c r="B5437" t="s">
        <v>767</v>
      </c>
      <c r="C5437" t="s">
        <v>39</v>
      </c>
      <c r="D5437" s="18">
        <v>2015</v>
      </c>
      <c r="E5437" t="s">
        <v>31</v>
      </c>
      <c r="F5437" t="s">
        <v>111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 s="16">
        <v>5438</v>
      </c>
      <c r="B5438" t="s">
        <v>3299</v>
      </c>
      <c r="C5438" t="s">
        <v>114</v>
      </c>
      <c r="D5438" s="18">
        <v>2005</v>
      </c>
      <c r="E5438" t="s">
        <v>31</v>
      </c>
      <c r="F5438" t="s">
        <v>3300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 s="16">
        <v>5439</v>
      </c>
      <c r="B5439" t="s">
        <v>4079</v>
      </c>
      <c r="C5439" t="s">
        <v>26</v>
      </c>
      <c r="D5439" s="18">
        <v>2009</v>
      </c>
      <c r="E5439" t="s">
        <v>44</v>
      </c>
      <c r="F5439" t="s">
        <v>511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 s="16">
        <v>5440</v>
      </c>
      <c r="B5440" t="s">
        <v>4080</v>
      </c>
      <c r="C5440" t="s">
        <v>47</v>
      </c>
      <c r="D5440" s="18">
        <v>2005</v>
      </c>
      <c r="E5440" t="s">
        <v>28</v>
      </c>
      <c r="F5440" t="s">
        <v>984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 s="16">
        <v>5441</v>
      </c>
      <c r="B5441" t="s">
        <v>4081</v>
      </c>
      <c r="C5441" t="s">
        <v>42</v>
      </c>
      <c r="D5441" s="18">
        <v>2011</v>
      </c>
      <c r="E5441" t="s">
        <v>44</v>
      </c>
      <c r="F5441" t="s">
        <v>4082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 s="16">
        <v>5442</v>
      </c>
      <c r="B5442" t="s">
        <v>4083</v>
      </c>
      <c r="C5442" t="s">
        <v>42</v>
      </c>
      <c r="D5442" s="18">
        <v>2011</v>
      </c>
      <c r="E5442" t="s">
        <v>31</v>
      </c>
      <c r="F5442" t="s">
        <v>515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 s="16">
        <v>5443</v>
      </c>
      <c r="B5443" t="s">
        <v>4084</v>
      </c>
      <c r="C5443" t="s">
        <v>39</v>
      </c>
      <c r="D5443" s="18">
        <v>2009</v>
      </c>
      <c r="E5443" t="s">
        <v>44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 s="16">
        <v>5444</v>
      </c>
      <c r="B5444" t="s">
        <v>1106</v>
      </c>
      <c r="C5444" t="s">
        <v>114</v>
      </c>
      <c r="D5444" s="18">
        <v>2006</v>
      </c>
      <c r="E5444" t="s">
        <v>31</v>
      </c>
      <c r="F5444" t="s">
        <v>93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 s="16">
        <v>5445</v>
      </c>
      <c r="B5445" t="s">
        <v>4085</v>
      </c>
      <c r="C5445" t="s">
        <v>26</v>
      </c>
      <c r="D5445" s="18">
        <v>2009</v>
      </c>
      <c r="E5445" t="s">
        <v>44</v>
      </c>
      <c r="F5445" t="s">
        <v>62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 s="16">
        <v>5446</v>
      </c>
      <c r="B5446" t="s">
        <v>4086</v>
      </c>
      <c r="C5446" t="s">
        <v>39</v>
      </c>
      <c r="D5446" s="18">
        <v>2008</v>
      </c>
      <c r="E5446" t="s">
        <v>31</v>
      </c>
      <c r="F5446" t="s">
        <v>197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 s="16">
        <v>5447</v>
      </c>
      <c r="B5447" t="s">
        <v>4087</v>
      </c>
      <c r="C5447" t="s">
        <v>87</v>
      </c>
      <c r="D5447" s="18">
        <v>1996</v>
      </c>
      <c r="E5447" t="s">
        <v>18</v>
      </c>
      <c r="F5447" t="s">
        <v>3098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 s="16">
        <v>5448</v>
      </c>
      <c r="B5448" t="s">
        <v>4088</v>
      </c>
      <c r="C5448" t="s">
        <v>12</v>
      </c>
      <c r="D5448" s="1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 s="16">
        <v>5449</v>
      </c>
      <c r="B5449" t="s">
        <v>4089</v>
      </c>
      <c r="C5449" t="s">
        <v>42</v>
      </c>
      <c r="D5449" s="18">
        <v>2012</v>
      </c>
      <c r="E5449" t="s">
        <v>44</v>
      </c>
      <c r="F5449" t="s">
        <v>122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 s="16">
        <v>5450</v>
      </c>
      <c r="B5450" t="s">
        <v>4090</v>
      </c>
      <c r="C5450" t="s">
        <v>39</v>
      </c>
      <c r="D5450" s="18">
        <v>2011</v>
      </c>
      <c r="E5450" t="s">
        <v>73</v>
      </c>
      <c r="F5450" t="s">
        <v>1204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 s="16">
        <v>5451</v>
      </c>
      <c r="B5451" t="s">
        <v>4091</v>
      </c>
      <c r="C5451" t="s">
        <v>47</v>
      </c>
      <c r="D5451" s="18">
        <v>2003</v>
      </c>
      <c r="E5451" t="s">
        <v>84</v>
      </c>
      <c r="F5451" t="s">
        <v>93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 s="16">
        <v>5452</v>
      </c>
      <c r="B5452" t="s">
        <v>4092</v>
      </c>
      <c r="C5452" t="s">
        <v>56</v>
      </c>
      <c r="D5452" s="18">
        <v>2003</v>
      </c>
      <c r="E5452" t="s">
        <v>2</v>
      </c>
      <c r="F5452" t="s">
        <v>386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 s="16">
        <v>5453</v>
      </c>
      <c r="B5453" t="s">
        <v>4093</v>
      </c>
      <c r="C5453" t="s">
        <v>87</v>
      </c>
      <c r="D5453" s="18">
        <v>1998</v>
      </c>
      <c r="E5453" t="s">
        <v>24</v>
      </c>
      <c r="F5453" t="s">
        <v>60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 s="16">
        <v>5454</v>
      </c>
      <c r="B5454" t="s">
        <v>4094</v>
      </c>
      <c r="C5454" t="s">
        <v>12</v>
      </c>
      <c r="D5454" s="18">
        <v>2010</v>
      </c>
      <c r="E5454" t="s">
        <v>28</v>
      </c>
      <c r="F5454" t="s">
        <v>651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 s="16">
        <v>5455</v>
      </c>
      <c r="B5455" t="s">
        <v>4095</v>
      </c>
      <c r="C5455" t="s">
        <v>26</v>
      </c>
      <c r="D5455" s="18">
        <v>2007</v>
      </c>
      <c r="E5455" t="s">
        <v>22</v>
      </c>
      <c r="F5455" t="s">
        <v>297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 s="16">
        <v>5456</v>
      </c>
      <c r="B5456" t="s">
        <v>4096</v>
      </c>
      <c r="C5456" t="s">
        <v>131</v>
      </c>
      <c r="D5456" s="18">
        <v>2006</v>
      </c>
      <c r="E5456" t="s">
        <v>73</v>
      </c>
      <c r="F5456" t="s">
        <v>177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 s="16">
        <v>5457</v>
      </c>
      <c r="B5457" t="s">
        <v>4097</v>
      </c>
      <c r="C5457" t="s">
        <v>131</v>
      </c>
      <c r="D5457" s="18">
        <v>2006</v>
      </c>
      <c r="E5457" t="s">
        <v>22</v>
      </c>
      <c r="F5457" t="s">
        <v>93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 s="16">
        <v>5458</v>
      </c>
      <c r="B5458" t="s">
        <v>3766</v>
      </c>
      <c r="C5458" t="s">
        <v>39</v>
      </c>
      <c r="D5458" s="18">
        <v>2009</v>
      </c>
      <c r="E5458" t="s">
        <v>13</v>
      </c>
      <c r="F5458" t="s">
        <v>122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 s="16">
        <v>5459</v>
      </c>
      <c r="B5459" t="s">
        <v>4098</v>
      </c>
      <c r="C5459" t="s">
        <v>87</v>
      </c>
      <c r="D5459" s="18">
        <v>1998</v>
      </c>
      <c r="E5459" t="s">
        <v>44</v>
      </c>
      <c r="F5459" t="s">
        <v>224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 s="16">
        <v>5460</v>
      </c>
      <c r="B5460" t="s">
        <v>4099</v>
      </c>
      <c r="C5460" t="s">
        <v>131</v>
      </c>
      <c r="D5460" s="18">
        <v>2009</v>
      </c>
      <c r="E5460" t="s">
        <v>22</v>
      </c>
      <c r="F5460" t="s">
        <v>297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 s="16">
        <v>5461</v>
      </c>
      <c r="B5461" t="s">
        <v>4100</v>
      </c>
      <c r="C5461" t="s">
        <v>12</v>
      </c>
      <c r="D5461" s="18">
        <v>2011</v>
      </c>
      <c r="E5461" t="s">
        <v>28</v>
      </c>
      <c r="F5461" t="s">
        <v>62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 s="16">
        <v>5462</v>
      </c>
      <c r="B5462" t="s">
        <v>3665</v>
      </c>
      <c r="C5462" t="s">
        <v>12</v>
      </c>
      <c r="D5462" s="18">
        <v>2010</v>
      </c>
      <c r="E5462" t="s">
        <v>44</v>
      </c>
      <c r="F5462" t="s">
        <v>122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 s="16">
        <v>5463</v>
      </c>
      <c r="B5463" t="s">
        <v>4101</v>
      </c>
      <c r="C5463" t="s">
        <v>131</v>
      </c>
      <c r="D5463" s="18">
        <v>2004</v>
      </c>
      <c r="E5463" t="s">
        <v>28</v>
      </c>
      <c r="F5463" t="s">
        <v>60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 s="16">
        <v>5464</v>
      </c>
      <c r="B5464" t="s">
        <v>3710</v>
      </c>
      <c r="C5464" t="s">
        <v>42</v>
      </c>
      <c r="D5464" s="18">
        <v>2012</v>
      </c>
      <c r="E5464" t="s">
        <v>31</v>
      </c>
      <c r="F5464" t="s">
        <v>45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 s="16">
        <v>5465</v>
      </c>
      <c r="B5465" t="s">
        <v>3366</v>
      </c>
      <c r="C5465" t="s">
        <v>42</v>
      </c>
      <c r="D5465" s="18">
        <v>2009</v>
      </c>
      <c r="E5465" t="s">
        <v>28</v>
      </c>
      <c r="F5465" t="s">
        <v>60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 s="16">
        <v>5466</v>
      </c>
      <c r="B5466" t="s">
        <v>1908</v>
      </c>
      <c r="C5466" t="s">
        <v>12</v>
      </c>
      <c r="D5466" s="18">
        <v>2009</v>
      </c>
      <c r="E5466" t="s">
        <v>22</v>
      </c>
      <c r="F5466" t="s">
        <v>62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 s="16">
        <v>5467</v>
      </c>
      <c r="B5467" t="s">
        <v>4102</v>
      </c>
      <c r="C5467" t="s">
        <v>694</v>
      </c>
      <c r="D5467" s="18">
        <v>2011</v>
      </c>
      <c r="E5467" t="s">
        <v>73</v>
      </c>
      <c r="F5467" t="s">
        <v>177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 s="16">
        <v>5468</v>
      </c>
      <c r="B5468" t="s">
        <v>4103</v>
      </c>
      <c r="C5468" t="s">
        <v>148</v>
      </c>
      <c r="D5468" s="18">
        <v>2003</v>
      </c>
      <c r="E5468" t="s">
        <v>73</v>
      </c>
      <c r="F5468" t="s">
        <v>386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 s="16">
        <v>5469</v>
      </c>
      <c r="B5469" t="s">
        <v>4104</v>
      </c>
      <c r="C5469" t="s">
        <v>26</v>
      </c>
      <c r="D5469" s="18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 s="16">
        <v>5470</v>
      </c>
      <c r="B5470" t="s">
        <v>1245</v>
      </c>
      <c r="C5470" t="s">
        <v>148</v>
      </c>
      <c r="D5470" s="18">
        <v>2005</v>
      </c>
      <c r="E5470" t="s">
        <v>33</v>
      </c>
      <c r="F5470" t="s">
        <v>111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 s="16">
        <v>5471</v>
      </c>
      <c r="B5471" t="s">
        <v>1675</v>
      </c>
      <c r="C5471" t="s">
        <v>114</v>
      </c>
      <c r="D5471" s="18">
        <v>2003</v>
      </c>
      <c r="E5471" t="s">
        <v>44</v>
      </c>
      <c r="F5471" t="s">
        <v>215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 s="16">
        <v>5472</v>
      </c>
      <c r="B5472" t="s">
        <v>4105</v>
      </c>
      <c r="C5472" t="s">
        <v>39</v>
      </c>
      <c r="D5472" s="18">
        <v>2007</v>
      </c>
      <c r="E5472" t="s">
        <v>44</v>
      </c>
      <c r="F5472" t="s">
        <v>93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 s="16">
        <v>5473</v>
      </c>
      <c r="B5473" t="s">
        <v>4106</v>
      </c>
      <c r="C5473" t="s">
        <v>12</v>
      </c>
      <c r="D5473" s="18">
        <v>2009</v>
      </c>
      <c r="E5473" t="s">
        <v>31</v>
      </c>
      <c r="F5473" t="s">
        <v>3918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 s="16">
        <v>5474</v>
      </c>
      <c r="B5474" t="s">
        <v>4107</v>
      </c>
      <c r="C5474" t="s">
        <v>12</v>
      </c>
      <c r="D5474" s="18">
        <v>2010</v>
      </c>
      <c r="E5474" t="s">
        <v>28</v>
      </c>
      <c r="F5474" t="s">
        <v>972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 s="16">
        <v>5475</v>
      </c>
      <c r="B5475" t="s">
        <v>4108</v>
      </c>
      <c r="C5475" t="s">
        <v>47</v>
      </c>
      <c r="D5475" s="18">
        <v>2001</v>
      </c>
      <c r="E5475" t="s">
        <v>2</v>
      </c>
      <c r="F5475" t="s">
        <v>60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 s="16">
        <v>5476</v>
      </c>
      <c r="B5476" t="s">
        <v>4109</v>
      </c>
      <c r="C5476" t="s">
        <v>114</v>
      </c>
      <c r="D5476" s="18">
        <v>2003</v>
      </c>
      <c r="E5476" t="s">
        <v>31</v>
      </c>
      <c r="F5476" t="s">
        <v>224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 s="16">
        <v>5477</v>
      </c>
      <c r="B5477" t="s">
        <v>2252</v>
      </c>
      <c r="C5477" t="s">
        <v>39</v>
      </c>
      <c r="D5477" s="18">
        <v>2010</v>
      </c>
      <c r="E5477" t="s">
        <v>22</v>
      </c>
      <c r="F5477" t="s">
        <v>122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 s="16">
        <v>5478</v>
      </c>
      <c r="B5478" t="s">
        <v>3847</v>
      </c>
      <c r="C5478" t="s">
        <v>12</v>
      </c>
      <c r="D5478" s="18">
        <v>2008</v>
      </c>
      <c r="E5478" t="s">
        <v>33</v>
      </c>
      <c r="F5478" t="s">
        <v>93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 s="16">
        <v>5479</v>
      </c>
      <c r="B5479" t="s">
        <v>4110</v>
      </c>
      <c r="C5479" t="s">
        <v>47</v>
      </c>
      <c r="D5479" s="18">
        <v>2002</v>
      </c>
      <c r="E5479" t="s">
        <v>44</v>
      </c>
      <c r="F5479" t="s">
        <v>60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 s="16">
        <v>5480</v>
      </c>
      <c r="B5480" t="s">
        <v>1513</v>
      </c>
      <c r="C5480" t="s">
        <v>114</v>
      </c>
      <c r="D5480" s="18">
        <v>2001</v>
      </c>
      <c r="E5480" t="s">
        <v>18</v>
      </c>
      <c r="F5480" t="s">
        <v>111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 s="16">
        <v>5481</v>
      </c>
      <c r="B5481" t="s">
        <v>4111</v>
      </c>
      <c r="C5481" t="s">
        <v>131</v>
      </c>
      <c r="D5481" s="18">
        <v>2006</v>
      </c>
      <c r="E5481" t="s">
        <v>22</v>
      </c>
      <c r="F5481" t="s">
        <v>60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 s="16">
        <v>5482</v>
      </c>
      <c r="B5482" t="s">
        <v>4112</v>
      </c>
      <c r="C5482" t="s">
        <v>42</v>
      </c>
      <c r="D5482" s="18">
        <v>2009</v>
      </c>
      <c r="E5482" t="s">
        <v>13</v>
      </c>
      <c r="F5482" t="s">
        <v>111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 s="16">
        <v>5483</v>
      </c>
      <c r="B5483" t="s">
        <v>4113</v>
      </c>
      <c r="C5483" t="s">
        <v>87</v>
      </c>
      <c r="D5483" s="18">
        <v>1999</v>
      </c>
      <c r="E5483" t="s">
        <v>33</v>
      </c>
      <c r="F5483" t="s">
        <v>185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 s="16">
        <v>5484</v>
      </c>
      <c r="B5484" t="s">
        <v>2511</v>
      </c>
      <c r="C5484" t="s">
        <v>68</v>
      </c>
      <c r="D5484" s="18">
        <v>2015</v>
      </c>
      <c r="E5484" t="s">
        <v>73</v>
      </c>
      <c r="F5484" t="s">
        <v>752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 s="16">
        <v>5485</v>
      </c>
      <c r="B5485" t="s">
        <v>2591</v>
      </c>
      <c r="C5485" t="s">
        <v>148</v>
      </c>
      <c r="D5485" s="18">
        <v>2004</v>
      </c>
      <c r="E5485" t="s">
        <v>2</v>
      </c>
      <c r="F5485" t="s">
        <v>386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 s="16">
        <v>5486</v>
      </c>
      <c r="B5486" t="s">
        <v>4114</v>
      </c>
      <c r="C5486" t="s">
        <v>42</v>
      </c>
      <c r="D5486" s="18">
        <v>2011</v>
      </c>
      <c r="E5486" t="s">
        <v>13</v>
      </c>
      <c r="F5486" t="s">
        <v>160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 s="16">
        <v>5487</v>
      </c>
      <c r="B5487" t="s">
        <v>1185</v>
      </c>
      <c r="C5487" t="s">
        <v>119</v>
      </c>
      <c r="D5487" s="18">
        <v>2012</v>
      </c>
      <c r="E5487" t="s">
        <v>44</v>
      </c>
      <c r="F5487" t="s">
        <v>111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 s="16">
        <v>5488</v>
      </c>
      <c r="B5488" t="s">
        <v>4115</v>
      </c>
      <c r="C5488" t="s">
        <v>47</v>
      </c>
      <c r="D5488" s="18">
        <v>2002</v>
      </c>
      <c r="E5488" t="s">
        <v>13</v>
      </c>
      <c r="F5488" t="s">
        <v>62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 s="16">
        <v>5489</v>
      </c>
      <c r="B5489" t="s">
        <v>3108</v>
      </c>
      <c r="C5489" t="s">
        <v>56</v>
      </c>
      <c r="D5489" s="18">
        <v>2005</v>
      </c>
      <c r="E5489" t="s">
        <v>44</v>
      </c>
      <c r="F5489" t="s">
        <v>62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 s="16">
        <v>5490</v>
      </c>
      <c r="B5490" t="s">
        <v>4116</v>
      </c>
      <c r="C5490" t="s">
        <v>150</v>
      </c>
      <c r="D5490" s="18">
        <v>2014</v>
      </c>
      <c r="E5490" t="s">
        <v>44</v>
      </c>
      <c r="F5490" t="s">
        <v>122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 s="16">
        <v>5491</v>
      </c>
      <c r="B5491" t="s">
        <v>4117</v>
      </c>
      <c r="C5491" t="s">
        <v>47</v>
      </c>
      <c r="D5491" s="18">
        <v>2002</v>
      </c>
      <c r="E5491" t="s">
        <v>73</v>
      </c>
      <c r="F5491" t="s">
        <v>418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 s="16">
        <v>5492</v>
      </c>
      <c r="B5492" t="s">
        <v>4118</v>
      </c>
      <c r="C5492" t="s">
        <v>87</v>
      </c>
      <c r="D5492" s="18">
        <v>1999</v>
      </c>
      <c r="E5492" t="s">
        <v>13</v>
      </c>
      <c r="F5492" t="s">
        <v>297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 s="16">
        <v>5493</v>
      </c>
      <c r="B5493" t="s">
        <v>4119</v>
      </c>
      <c r="C5493" t="s">
        <v>694</v>
      </c>
      <c r="D5493" s="18">
        <v>2011</v>
      </c>
      <c r="E5493" t="s">
        <v>2</v>
      </c>
      <c r="F5493" t="s">
        <v>60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 s="16">
        <v>5494</v>
      </c>
      <c r="B5494" t="s">
        <v>3214</v>
      </c>
      <c r="C5494" t="s">
        <v>39</v>
      </c>
      <c r="D5494" s="18">
        <v>2012</v>
      </c>
      <c r="E5494" t="s">
        <v>44</v>
      </c>
      <c r="F5494" t="s">
        <v>185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 s="16">
        <v>5495</v>
      </c>
      <c r="B5495" t="s">
        <v>4120</v>
      </c>
      <c r="C5495" t="s">
        <v>21</v>
      </c>
      <c r="D5495" s="18">
        <v>1990</v>
      </c>
      <c r="E5495" t="s">
        <v>13</v>
      </c>
      <c r="F5495" t="s">
        <v>297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 s="16">
        <v>5496</v>
      </c>
      <c r="B5496" t="s">
        <v>4121</v>
      </c>
      <c r="C5496" t="s">
        <v>49</v>
      </c>
      <c r="D5496" s="18">
        <v>1994</v>
      </c>
      <c r="E5496" t="s">
        <v>13</v>
      </c>
      <c r="F5496" t="s">
        <v>1148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 s="16">
        <v>5497</v>
      </c>
      <c r="B5497" t="s">
        <v>4079</v>
      </c>
      <c r="C5497" t="s">
        <v>12</v>
      </c>
      <c r="D5497" s="18">
        <v>2009</v>
      </c>
      <c r="E5497" t="s">
        <v>44</v>
      </c>
      <c r="F5497" t="s">
        <v>511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 s="16">
        <v>5498</v>
      </c>
      <c r="B5498" t="s">
        <v>4122</v>
      </c>
      <c r="C5498" t="s">
        <v>131</v>
      </c>
      <c r="D5498" s="18">
        <v>2006</v>
      </c>
      <c r="E5498" t="s">
        <v>28</v>
      </c>
      <c r="F5498" t="s">
        <v>177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 s="16">
        <v>5499</v>
      </c>
      <c r="B5499" t="s">
        <v>604</v>
      </c>
      <c r="C5499" t="s">
        <v>26</v>
      </c>
      <c r="D5499" s="18">
        <v>2008</v>
      </c>
      <c r="E5499" t="s">
        <v>13</v>
      </c>
      <c r="F5499" t="s">
        <v>111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 s="16">
        <v>5500</v>
      </c>
      <c r="B5500" t="s">
        <v>2306</v>
      </c>
      <c r="C5500" t="s">
        <v>47</v>
      </c>
      <c r="D5500" s="18">
        <v>2009</v>
      </c>
      <c r="E5500" t="s">
        <v>13</v>
      </c>
      <c r="F5500" t="s">
        <v>60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 s="16">
        <v>5501</v>
      </c>
      <c r="B5501" t="s">
        <v>4123</v>
      </c>
      <c r="C5501" t="s">
        <v>68</v>
      </c>
      <c r="D5501" s="18">
        <v>2016</v>
      </c>
      <c r="E5501" t="s">
        <v>22</v>
      </c>
      <c r="F5501" t="s">
        <v>193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 s="16">
        <v>5502</v>
      </c>
      <c r="B5502" t="s">
        <v>3584</v>
      </c>
      <c r="C5502" t="s">
        <v>47</v>
      </c>
      <c r="D5502" s="18">
        <v>2001</v>
      </c>
      <c r="E5502" t="s">
        <v>13</v>
      </c>
      <c r="F5502" t="s">
        <v>60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 s="16">
        <v>5503</v>
      </c>
      <c r="B5503" t="s">
        <v>4124</v>
      </c>
      <c r="C5503" t="s">
        <v>56</v>
      </c>
      <c r="D5503" s="18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 s="16">
        <v>5504</v>
      </c>
      <c r="B5504" t="s">
        <v>4125</v>
      </c>
      <c r="C5504" t="s">
        <v>42</v>
      </c>
      <c r="D5504" s="18">
        <v>2014</v>
      </c>
      <c r="E5504" t="s">
        <v>73</v>
      </c>
      <c r="F5504" t="s">
        <v>297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 s="16">
        <v>5505</v>
      </c>
      <c r="B5505" t="s">
        <v>1784</v>
      </c>
      <c r="C5505" t="s">
        <v>47</v>
      </c>
      <c r="D5505" s="18">
        <v>2009</v>
      </c>
      <c r="E5505" t="s">
        <v>44</v>
      </c>
      <c r="F5505" t="s">
        <v>207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 s="16">
        <v>5506</v>
      </c>
      <c r="B5506" t="s">
        <v>996</v>
      </c>
      <c r="C5506" t="s">
        <v>114</v>
      </c>
      <c r="D5506" s="18">
        <v>2006</v>
      </c>
      <c r="E5506" t="s">
        <v>73</v>
      </c>
      <c r="F5506" t="s">
        <v>111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 s="16">
        <v>5507</v>
      </c>
      <c r="B5507" t="s">
        <v>4126</v>
      </c>
      <c r="C5507" t="s">
        <v>56</v>
      </c>
      <c r="D5507" s="18">
        <v>2001</v>
      </c>
      <c r="E5507" t="s">
        <v>18</v>
      </c>
      <c r="F5507" t="s">
        <v>386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 s="16">
        <v>5508</v>
      </c>
      <c r="B5508" t="s">
        <v>4127</v>
      </c>
      <c r="C5508" t="s">
        <v>47</v>
      </c>
      <c r="D5508" s="18">
        <v>2003</v>
      </c>
      <c r="E5508" t="s">
        <v>44</v>
      </c>
      <c r="F5508" t="s">
        <v>177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 s="16">
        <v>5509</v>
      </c>
      <c r="B5509" t="s">
        <v>4128</v>
      </c>
      <c r="C5509" t="s">
        <v>42</v>
      </c>
      <c r="D5509" s="18">
        <v>2008</v>
      </c>
      <c r="E5509" t="s">
        <v>13</v>
      </c>
      <c r="F5509" t="s">
        <v>111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5">
      <c r="A5510" s="16">
        <v>5510</v>
      </c>
      <c r="B5510" t="s">
        <v>3860</v>
      </c>
      <c r="C5510" t="s">
        <v>79</v>
      </c>
      <c r="D5510" s="18"/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 s="16">
        <v>5511</v>
      </c>
      <c r="B5511" t="s">
        <v>4129</v>
      </c>
      <c r="C5511" t="s">
        <v>79</v>
      </c>
      <c r="D5511" s="18">
        <v>1998</v>
      </c>
      <c r="E5511" t="s">
        <v>44</v>
      </c>
      <c r="F5511" t="s">
        <v>1352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 s="16">
        <v>5512</v>
      </c>
      <c r="B5512" t="s">
        <v>4130</v>
      </c>
      <c r="C5512" t="s">
        <v>131</v>
      </c>
      <c r="D5512" s="18">
        <v>2011</v>
      </c>
      <c r="E5512" t="s">
        <v>28</v>
      </c>
      <c r="F5512" t="s">
        <v>122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 s="16">
        <v>5513</v>
      </c>
      <c r="B5513" t="s">
        <v>4131</v>
      </c>
      <c r="C5513" t="s">
        <v>39</v>
      </c>
      <c r="D5513" s="18">
        <v>2009</v>
      </c>
      <c r="E5513" t="s">
        <v>213</v>
      </c>
      <c r="F5513" t="s">
        <v>224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 s="16">
        <v>5514</v>
      </c>
      <c r="B5514" t="s">
        <v>4132</v>
      </c>
      <c r="C5514" t="s">
        <v>87</v>
      </c>
      <c r="D5514" s="18">
        <v>1998</v>
      </c>
      <c r="E5514" t="s">
        <v>2</v>
      </c>
      <c r="F5514" t="s">
        <v>62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 s="16">
        <v>5515</v>
      </c>
      <c r="B5515" t="s">
        <v>4133</v>
      </c>
      <c r="C5515" t="s">
        <v>47</v>
      </c>
      <c r="D5515" s="18">
        <v>2006</v>
      </c>
      <c r="E5515" t="s">
        <v>22</v>
      </c>
      <c r="F5515" t="s">
        <v>752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 s="16">
        <v>5516</v>
      </c>
      <c r="B5516" t="s">
        <v>2719</v>
      </c>
      <c r="C5516" t="s">
        <v>42</v>
      </c>
      <c r="D5516" s="18">
        <v>2010</v>
      </c>
      <c r="E5516" t="s">
        <v>13</v>
      </c>
      <c r="F5516" t="s">
        <v>62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 s="16">
        <v>5517</v>
      </c>
      <c r="B5517" t="s">
        <v>4134</v>
      </c>
      <c r="C5517" t="s">
        <v>39</v>
      </c>
      <c r="D5517" s="18">
        <v>2010</v>
      </c>
      <c r="E5517" t="s">
        <v>13</v>
      </c>
      <c r="F5517" t="s">
        <v>1148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 s="16">
        <v>5518</v>
      </c>
      <c r="B5518" t="s">
        <v>4135</v>
      </c>
      <c r="C5518" t="s">
        <v>47</v>
      </c>
      <c r="D5518" s="18">
        <v>2002</v>
      </c>
      <c r="E5518" t="s">
        <v>84</v>
      </c>
      <c r="F5518" t="s">
        <v>177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 s="16">
        <v>5519</v>
      </c>
      <c r="B5519" t="s">
        <v>4136</v>
      </c>
      <c r="C5519" t="s">
        <v>49</v>
      </c>
      <c r="D5519" s="18">
        <v>1991</v>
      </c>
      <c r="E5519" t="s">
        <v>13</v>
      </c>
      <c r="F5519" t="s">
        <v>970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 s="16">
        <v>5520</v>
      </c>
      <c r="B5520" t="s">
        <v>4137</v>
      </c>
      <c r="C5520" t="s">
        <v>26</v>
      </c>
      <c r="D5520" s="18">
        <v>2008</v>
      </c>
      <c r="E5520" t="s">
        <v>84</v>
      </c>
      <c r="F5520" t="s">
        <v>2063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 s="16">
        <v>5521</v>
      </c>
      <c r="B5521" t="s">
        <v>2657</v>
      </c>
      <c r="C5521" t="s">
        <v>42</v>
      </c>
      <c r="D5521" s="18">
        <v>2011</v>
      </c>
      <c r="E5521" t="s">
        <v>44</v>
      </c>
      <c r="F5521" t="s">
        <v>452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 s="16">
        <v>5522</v>
      </c>
      <c r="B5522" t="s">
        <v>571</v>
      </c>
      <c r="C5522" t="s">
        <v>148</v>
      </c>
      <c r="D5522" s="18">
        <v>2005</v>
      </c>
      <c r="E5522" t="s">
        <v>31</v>
      </c>
      <c r="F5522" t="s">
        <v>62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 s="16">
        <v>5523</v>
      </c>
      <c r="B5523" t="s">
        <v>4138</v>
      </c>
      <c r="C5523" t="s">
        <v>12</v>
      </c>
      <c r="D5523" s="18">
        <v>2006</v>
      </c>
      <c r="E5523" t="s">
        <v>44</v>
      </c>
      <c r="F5523" t="s">
        <v>185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 s="16">
        <v>5524</v>
      </c>
      <c r="B5524" t="s">
        <v>4139</v>
      </c>
      <c r="C5524" t="s">
        <v>131</v>
      </c>
      <c r="D5524" s="18">
        <v>2007</v>
      </c>
      <c r="E5524" t="s">
        <v>213</v>
      </c>
      <c r="F5524" t="s">
        <v>386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 s="16">
        <v>5525</v>
      </c>
      <c r="B5525" t="s">
        <v>2552</v>
      </c>
      <c r="C5525" t="s">
        <v>39</v>
      </c>
      <c r="D5525" s="18">
        <v>2013</v>
      </c>
      <c r="E5525" t="s">
        <v>18</v>
      </c>
      <c r="F5525" t="s">
        <v>515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 s="16">
        <v>5526</v>
      </c>
      <c r="B5526" t="s">
        <v>4140</v>
      </c>
      <c r="C5526" t="s">
        <v>47</v>
      </c>
      <c r="D5526" s="18">
        <v>2003</v>
      </c>
      <c r="E5526" t="s">
        <v>22</v>
      </c>
      <c r="F5526" t="s">
        <v>752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 s="16">
        <v>5527</v>
      </c>
      <c r="B5527" t="s">
        <v>4141</v>
      </c>
      <c r="C5527" t="s">
        <v>47</v>
      </c>
      <c r="D5527" s="18">
        <v>2005</v>
      </c>
      <c r="E5527" t="s">
        <v>73</v>
      </c>
      <c r="F5527" t="s">
        <v>2833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 s="16">
        <v>5528</v>
      </c>
      <c r="B5528" t="s">
        <v>4142</v>
      </c>
      <c r="C5528" t="s">
        <v>12</v>
      </c>
      <c r="D5528" s="18">
        <v>2007</v>
      </c>
      <c r="E5528" t="s">
        <v>13</v>
      </c>
      <c r="F5528" t="s">
        <v>111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 s="16">
        <v>5529</v>
      </c>
      <c r="B5529" t="s">
        <v>1751</v>
      </c>
      <c r="C5529" t="s">
        <v>131</v>
      </c>
      <c r="D5529" s="18">
        <v>2009</v>
      </c>
      <c r="E5529" t="s">
        <v>18</v>
      </c>
      <c r="F5529" t="s">
        <v>60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 s="16">
        <v>5530</v>
      </c>
      <c r="B5530" t="s">
        <v>3302</v>
      </c>
      <c r="C5530" t="s">
        <v>42</v>
      </c>
      <c r="D5530" s="18">
        <v>2009</v>
      </c>
      <c r="E5530" t="s">
        <v>18</v>
      </c>
      <c r="F5530" t="s">
        <v>93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 s="16">
        <v>5531</v>
      </c>
      <c r="B5531" t="s">
        <v>3051</v>
      </c>
      <c r="C5531" t="s">
        <v>148</v>
      </c>
      <c r="D5531" s="18">
        <v>2006</v>
      </c>
      <c r="E5531" t="s">
        <v>2</v>
      </c>
      <c r="F5531" t="s">
        <v>386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 s="16">
        <v>5532</v>
      </c>
      <c r="B5532" t="s">
        <v>4143</v>
      </c>
      <c r="C5532" t="s">
        <v>26</v>
      </c>
      <c r="D5532" s="18">
        <v>2009</v>
      </c>
      <c r="E5532" t="s">
        <v>33</v>
      </c>
      <c r="F5532" t="s">
        <v>1452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 s="16">
        <v>5533</v>
      </c>
      <c r="B5533" t="s">
        <v>2376</v>
      </c>
      <c r="C5533" t="s">
        <v>131</v>
      </c>
      <c r="D5533" s="18">
        <v>2008</v>
      </c>
      <c r="E5533" t="s">
        <v>13</v>
      </c>
      <c r="F5533" t="s">
        <v>60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 s="16">
        <v>5534</v>
      </c>
      <c r="B5534" t="s">
        <v>2514</v>
      </c>
      <c r="C5534" t="s">
        <v>39</v>
      </c>
      <c r="D5534" s="18">
        <v>2011</v>
      </c>
      <c r="E5534" t="s">
        <v>28</v>
      </c>
      <c r="F5534" t="s">
        <v>93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 s="16">
        <v>5535</v>
      </c>
      <c r="B5535" t="s">
        <v>4144</v>
      </c>
      <c r="C5535" t="s">
        <v>87</v>
      </c>
      <c r="D5535" s="18">
        <v>1994</v>
      </c>
      <c r="E5535" t="s">
        <v>31</v>
      </c>
      <c r="F5535" t="s">
        <v>185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 s="16">
        <v>5536</v>
      </c>
      <c r="B5536" t="s">
        <v>4145</v>
      </c>
      <c r="C5536" t="s">
        <v>56</v>
      </c>
      <c r="D5536" s="18">
        <v>2003</v>
      </c>
      <c r="E5536" t="s">
        <v>2</v>
      </c>
      <c r="F5536" t="s">
        <v>452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 s="16">
        <v>5537</v>
      </c>
      <c r="B5537" t="s">
        <v>4146</v>
      </c>
      <c r="C5537" t="s">
        <v>635</v>
      </c>
      <c r="D5537" s="18">
        <v>2001</v>
      </c>
      <c r="E5537" t="s">
        <v>84</v>
      </c>
      <c r="F5537" t="s">
        <v>122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 s="16">
        <v>5538</v>
      </c>
      <c r="B5538" t="s">
        <v>4147</v>
      </c>
      <c r="C5538" t="s">
        <v>26</v>
      </c>
      <c r="D5538" s="18">
        <v>2011</v>
      </c>
      <c r="E5538" t="s">
        <v>44</v>
      </c>
      <c r="F5538" t="s">
        <v>3752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 s="16">
        <v>5539</v>
      </c>
      <c r="B5539" t="s">
        <v>4148</v>
      </c>
      <c r="C5539" t="s">
        <v>87</v>
      </c>
      <c r="D5539" s="18">
        <v>2000</v>
      </c>
      <c r="E5539" t="s">
        <v>13</v>
      </c>
      <c r="F5539" t="s">
        <v>60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 s="16">
        <v>5540</v>
      </c>
      <c r="B5540" t="s">
        <v>4149</v>
      </c>
      <c r="C5540" t="s">
        <v>56</v>
      </c>
      <c r="D5540" s="18">
        <v>2003</v>
      </c>
      <c r="E5540" t="s">
        <v>28</v>
      </c>
      <c r="F5540" t="s">
        <v>386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 s="16">
        <v>5541</v>
      </c>
      <c r="B5541" t="s">
        <v>3987</v>
      </c>
      <c r="C5541" t="s">
        <v>42</v>
      </c>
      <c r="D5541" s="18">
        <v>2013</v>
      </c>
      <c r="E5541" t="s">
        <v>213</v>
      </c>
      <c r="F5541" t="s">
        <v>62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 s="16">
        <v>5542</v>
      </c>
      <c r="B5542" t="s">
        <v>4150</v>
      </c>
      <c r="C5542" t="s">
        <v>148</v>
      </c>
      <c r="D5542" s="18">
        <v>2005</v>
      </c>
      <c r="E5542" t="s">
        <v>73</v>
      </c>
      <c r="F5542" t="s">
        <v>1735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 s="16">
        <v>5543</v>
      </c>
      <c r="B5543" t="s">
        <v>4151</v>
      </c>
      <c r="C5543" t="s">
        <v>49</v>
      </c>
      <c r="D5543" s="18">
        <v>1991</v>
      </c>
      <c r="E5543" t="s">
        <v>213</v>
      </c>
      <c r="F5543" t="s">
        <v>297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 s="16">
        <v>5544</v>
      </c>
      <c r="B5544" t="s">
        <v>4152</v>
      </c>
      <c r="C5544" t="s">
        <v>12</v>
      </c>
      <c r="D5544" s="18">
        <v>2010</v>
      </c>
      <c r="E5544" t="s">
        <v>2</v>
      </c>
      <c r="F5544" t="s">
        <v>972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 s="16">
        <v>5545</v>
      </c>
      <c r="B5545" t="s">
        <v>4153</v>
      </c>
      <c r="C5545" t="s">
        <v>39</v>
      </c>
      <c r="D5545" s="18">
        <v>2008</v>
      </c>
      <c r="E5545" t="s">
        <v>44</v>
      </c>
      <c r="F5545" t="s">
        <v>122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 s="16">
        <v>5546</v>
      </c>
      <c r="B5546" t="s">
        <v>4154</v>
      </c>
      <c r="C5546" t="s">
        <v>26</v>
      </c>
      <c r="D5546" s="18">
        <v>2010</v>
      </c>
      <c r="E5546" t="s">
        <v>44</v>
      </c>
      <c r="F5546" t="s">
        <v>111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 s="16">
        <v>5547</v>
      </c>
      <c r="B5547" t="s">
        <v>1108</v>
      </c>
      <c r="C5547" t="s">
        <v>148</v>
      </c>
      <c r="D5547" s="18">
        <v>2005</v>
      </c>
      <c r="E5547" t="s">
        <v>13</v>
      </c>
      <c r="F5547" t="s">
        <v>111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 s="16">
        <v>5548</v>
      </c>
      <c r="B5548" t="s">
        <v>4155</v>
      </c>
      <c r="C5548" t="s">
        <v>26</v>
      </c>
      <c r="D5548" s="18">
        <v>2007</v>
      </c>
      <c r="E5548" t="s">
        <v>28</v>
      </c>
      <c r="F5548" t="s">
        <v>2436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 s="16">
        <v>5549</v>
      </c>
      <c r="B5549" t="s">
        <v>4156</v>
      </c>
      <c r="C5549" t="s">
        <v>39</v>
      </c>
      <c r="D5549" s="18">
        <v>2011</v>
      </c>
      <c r="E5549" t="s">
        <v>28</v>
      </c>
      <c r="F5549" t="s">
        <v>45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 s="16">
        <v>5550</v>
      </c>
      <c r="B5550" t="s">
        <v>3356</v>
      </c>
      <c r="C5550" t="s">
        <v>39</v>
      </c>
      <c r="D5550" s="18">
        <v>2007</v>
      </c>
      <c r="E5550" t="s">
        <v>22</v>
      </c>
      <c r="F5550" t="s">
        <v>129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 s="16">
        <v>5551</v>
      </c>
      <c r="B5551" t="s">
        <v>4157</v>
      </c>
      <c r="C5551" t="s">
        <v>87</v>
      </c>
      <c r="D5551" s="18">
        <v>1997</v>
      </c>
      <c r="E5551" t="s">
        <v>28</v>
      </c>
      <c r="F5551" t="s">
        <v>2836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 s="16">
        <v>5552</v>
      </c>
      <c r="B5552" t="s">
        <v>1329</v>
      </c>
      <c r="C5552" t="s">
        <v>26</v>
      </c>
      <c r="D5552" s="18">
        <v>2007</v>
      </c>
      <c r="E5552" t="s">
        <v>13</v>
      </c>
      <c r="F5552" t="s">
        <v>111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 s="16">
        <v>5553</v>
      </c>
      <c r="B5553" t="s">
        <v>4158</v>
      </c>
      <c r="C5553" t="s">
        <v>87</v>
      </c>
      <c r="D5553" s="18">
        <v>1996</v>
      </c>
      <c r="E5553" t="s">
        <v>13</v>
      </c>
      <c r="F5553" t="s">
        <v>111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 s="16">
        <v>5554</v>
      </c>
      <c r="B5554" t="s">
        <v>4159</v>
      </c>
      <c r="C5554" t="s">
        <v>42</v>
      </c>
      <c r="D5554" s="18">
        <v>2010</v>
      </c>
      <c r="E5554" t="s">
        <v>44</v>
      </c>
      <c r="F5554" t="s">
        <v>297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 s="16">
        <v>5555</v>
      </c>
      <c r="B5555" t="s">
        <v>4160</v>
      </c>
      <c r="C5555" t="s">
        <v>42</v>
      </c>
      <c r="D5555" s="18">
        <v>2007</v>
      </c>
      <c r="E5555" t="s">
        <v>22</v>
      </c>
      <c r="F5555" t="s">
        <v>60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 s="16">
        <v>5556</v>
      </c>
      <c r="B5556" t="s">
        <v>4161</v>
      </c>
      <c r="C5556" t="s">
        <v>66</v>
      </c>
      <c r="D5556" s="18">
        <v>2015</v>
      </c>
      <c r="E5556" t="s">
        <v>73</v>
      </c>
      <c r="F5556" t="s">
        <v>297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 s="16">
        <v>5557</v>
      </c>
      <c r="B5557" t="s">
        <v>4162</v>
      </c>
      <c r="C5557" t="s">
        <v>47</v>
      </c>
      <c r="D5557" s="18">
        <v>2007</v>
      </c>
      <c r="E5557" t="s">
        <v>44</v>
      </c>
      <c r="F5557" t="s">
        <v>752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 s="16">
        <v>5558</v>
      </c>
      <c r="B5558" t="s">
        <v>2413</v>
      </c>
      <c r="C5558" t="s">
        <v>142</v>
      </c>
      <c r="D5558" s="18">
        <v>2014</v>
      </c>
      <c r="E5558" t="s">
        <v>31</v>
      </c>
      <c r="F5558" t="s">
        <v>160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 s="16">
        <v>5559</v>
      </c>
      <c r="B5559" t="s">
        <v>4163</v>
      </c>
      <c r="C5559" t="s">
        <v>148</v>
      </c>
      <c r="D5559" s="18">
        <v>2006</v>
      </c>
      <c r="E5559" t="s">
        <v>44</v>
      </c>
      <c r="F5559" t="s">
        <v>386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 s="16">
        <v>5560</v>
      </c>
      <c r="B5560" t="s">
        <v>4164</v>
      </c>
      <c r="C5560" t="s">
        <v>42</v>
      </c>
      <c r="D5560" s="18">
        <v>2011</v>
      </c>
      <c r="E5560" t="s">
        <v>44</v>
      </c>
      <c r="F5560" t="s">
        <v>177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 s="16">
        <v>5561</v>
      </c>
      <c r="B5561" t="s">
        <v>4165</v>
      </c>
      <c r="C5561" t="s">
        <v>128</v>
      </c>
      <c r="D5561" s="18">
        <v>1983</v>
      </c>
      <c r="E5561" t="s">
        <v>44</v>
      </c>
      <c r="F5561" t="s">
        <v>711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 s="16">
        <v>5562</v>
      </c>
      <c r="B5562" t="s">
        <v>4166</v>
      </c>
      <c r="C5562" t="s">
        <v>26</v>
      </c>
      <c r="D5562" s="18">
        <v>2010</v>
      </c>
      <c r="E5562" t="s">
        <v>22</v>
      </c>
      <c r="F5562" t="s">
        <v>1250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 s="16">
        <v>5563</v>
      </c>
      <c r="B5563" t="s">
        <v>1382</v>
      </c>
      <c r="C5563" t="s">
        <v>694</v>
      </c>
      <c r="D5563" s="18">
        <v>2012</v>
      </c>
      <c r="E5563" t="s">
        <v>44</v>
      </c>
      <c r="F5563" t="s">
        <v>207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 s="16">
        <v>5564</v>
      </c>
      <c r="B5564" t="s">
        <v>2527</v>
      </c>
      <c r="C5564" t="s">
        <v>148</v>
      </c>
      <c r="D5564" s="18">
        <v>2005</v>
      </c>
      <c r="E5564" t="s">
        <v>13</v>
      </c>
      <c r="F5564" t="s">
        <v>111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 s="16">
        <v>5565</v>
      </c>
      <c r="B5565" t="s">
        <v>4167</v>
      </c>
      <c r="C5565" t="s">
        <v>12</v>
      </c>
      <c r="D5565" s="18">
        <v>2008</v>
      </c>
      <c r="E5565" t="s">
        <v>28</v>
      </c>
      <c r="F5565" t="s">
        <v>185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 s="16">
        <v>5566</v>
      </c>
      <c r="B5566" t="s">
        <v>4168</v>
      </c>
      <c r="C5566" t="s">
        <v>128</v>
      </c>
      <c r="D5566" s="18">
        <v>1981</v>
      </c>
      <c r="E5566" t="s">
        <v>44</v>
      </c>
      <c r="F5566" t="s">
        <v>4169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 s="16">
        <v>5567</v>
      </c>
      <c r="B5567" t="s">
        <v>649</v>
      </c>
      <c r="C5567" t="s">
        <v>150</v>
      </c>
      <c r="D5567" s="18">
        <v>2013</v>
      </c>
      <c r="E5567" t="s">
        <v>44</v>
      </c>
      <c r="F5567" t="s">
        <v>207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 s="16">
        <v>5568</v>
      </c>
      <c r="B5568" t="s">
        <v>4170</v>
      </c>
      <c r="C5568" t="s">
        <v>26</v>
      </c>
      <c r="D5568" s="18">
        <v>2009</v>
      </c>
      <c r="E5568" t="s">
        <v>33</v>
      </c>
      <c r="F5568" t="s">
        <v>160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 s="16">
        <v>5569</v>
      </c>
      <c r="B5569" t="s">
        <v>4171</v>
      </c>
      <c r="C5569" t="s">
        <v>56</v>
      </c>
      <c r="D5569" s="18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 s="16">
        <v>5570</v>
      </c>
      <c r="B5570" t="s">
        <v>4172</v>
      </c>
      <c r="C5570" t="s">
        <v>12</v>
      </c>
      <c r="D5570" s="18">
        <v>2006</v>
      </c>
      <c r="E5570" t="s">
        <v>73</v>
      </c>
      <c r="F5570" t="s">
        <v>122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 s="16">
        <v>5571</v>
      </c>
      <c r="B5571" t="s">
        <v>4173</v>
      </c>
      <c r="C5571" t="s">
        <v>87</v>
      </c>
      <c r="D5571" s="18">
        <v>1995</v>
      </c>
      <c r="E5571" t="s">
        <v>73</v>
      </c>
      <c r="F5571" t="s">
        <v>1735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 s="16">
        <v>5572</v>
      </c>
      <c r="B5572" t="s">
        <v>3387</v>
      </c>
      <c r="C5572" t="s">
        <v>114</v>
      </c>
      <c r="D5572" s="18">
        <v>2006</v>
      </c>
      <c r="E5572" t="s">
        <v>13</v>
      </c>
      <c r="F5572" t="s">
        <v>45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 s="16">
        <v>5573</v>
      </c>
      <c r="B5573" t="s">
        <v>4174</v>
      </c>
      <c r="C5573" t="s">
        <v>47</v>
      </c>
      <c r="D5573" s="18">
        <v>2004</v>
      </c>
      <c r="E5573" t="s">
        <v>28</v>
      </c>
      <c r="F5573" t="s">
        <v>1683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 s="16">
        <v>5574</v>
      </c>
      <c r="B5574" t="s">
        <v>581</v>
      </c>
      <c r="C5574" t="s">
        <v>694</v>
      </c>
      <c r="D5574" s="18">
        <v>2014</v>
      </c>
      <c r="E5574" t="s">
        <v>44</v>
      </c>
      <c r="F5574" t="s">
        <v>60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 s="16">
        <v>5575</v>
      </c>
      <c r="B5575" t="s">
        <v>1118</v>
      </c>
      <c r="C5575" t="s">
        <v>119</v>
      </c>
      <c r="D5575" s="18">
        <v>2011</v>
      </c>
      <c r="E5575" t="s">
        <v>31</v>
      </c>
      <c r="F5575" t="s">
        <v>111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 s="16">
        <v>5576</v>
      </c>
      <c r="B5576" t="s">
        <v>3986</v>
      </c>
      <c r="C5576" t="s">
        <v>42</v>
      </c>
      <c r="D5576" s="18">
        <v>2010</v>
      </c>
      <c r="E5576" t="s">
        <v>28</v>
      </c>
      <c r="F5576" t="s">
        <v>185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 s="16">
        <v>5577</v>
      </c>
      <c r="B5577" t="s">
        <v>4175</v>
      </c>
      <c r="C5577" t="s">
        <v>39</v>
      </c>
      <c r="D5577" s="18">
        <v>2009</v>
      </c>
      <c r="E5577" t="s">
        <v>44</v>
      </c>
      <c r="F5577" t="s">
        <v>515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 s="16">
        <v>5578</v>
      </c>
      <c r="B5578" t="s">
        <v>1803</v>
      </c>
      <c r="C5578" t="s">
        <v>131</v>
      </c>
      <c r="D5578" s="18">
        <v>2009</v>
      </c>
      <c r="E5578" t="s">
        <v>13</v>
      </c>
      <c r="F5578" t="s">
        <v>45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 s="16">
        <v>5579</v>
      </c>
      <c r="B5579" t="s">
        <v>4176</v>
      </c>
      <c r="C5579" t="s">
        <v>42</v>
      </c>
      <c r="D5579" s="18">
        <v>2014</v>
      </c>
      <c r="E5579" t="s">
        <v>73</v>
      </c>
      <c r="F5579" t="s">
        <v>297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 s="16">
        <v>5580</v>
      </c>
      <c r="B5580" t="s">
        <v>4177</v>
      </c>
      <c r="C5580" t="s">
        <v>119</v>
      </c>
      <c r="D5580" s="18">
        <v>2008</v>
      </c>
      <c r="E5580" t="s">
        <v>22</v>
      </c>
      <c r="F5580" t="s">
        <v>129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 s="16">
        <v>5581</v>
      </c>
      <c r="B5581" t="s">
        <v>3389</v>
      </c>
      <c r="C5581" t="s">
        <v>56</v>
      </c>
      <c r="D5581" s="18">
        <v>2004</v>
      </c>
      <c r="E5581" t="s">
        <v>44</v>
      </c>
      <c r="F5581" t="s">
        <v>185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 s="16">
        <v>5582</v>
      </c>
      <c r="B5582" t="s">
        <v>4178</v>
      </c>
      <c r="C5582" t="s">
        <v>47</v>
      </c>
      <c r="D5582" s="18">
        <v>2004</v>
      </c>
      <c r="E5582" t="s">
        <v>44</v>
      </c>
      <c r="F5582" t="s">
        <v>386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 s="16">
        <v>5583</v>
      </c>
      <c r="B5583" t="s">
        <v>4179</v>
      </c>
      <c r="C5583" t="s">
        <v>131</v>
      </c>
      <c r="D5583" s="18">
        <v>2012</v>
      </c>
      <c r="E5583" t="s">
        <v>73</v>
      </c>
      <c r="F5583" t="s">
        <v>297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 s="16">
        <v>5584</v>
      </c>
      <c r="B5584" t="s">
        <v>649</v>
      </c>
      <c r="C5584" t="s">
        <v>119</v>
      </c>
      <c r="D5584" s="18">
        <v>2013</v>
      </c>
      <c r="E5584" t="s">
        <v>44</v>
      </c>
      <c r="F5584" t="s">
        <v>207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 s="16">
        <v>5585</v>
      </c>
      <c r="B5585" t="s">
        <v>4180</v>
      </c>
      <c r="C5585" t="s">
        <v>47</v>
      </c>
      <c r="D5585" s="18">
        <v>2003</v>
      </c>
      <c r="E5585" t="s">
        <v>31</v>
      </c>
      <c r="F5585" t="s">
        <v>261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 s="16">
        <v>5586</v>
      </c>
      <c r="B5586" t="s">
        <v>4181</v>
      </c>
      <c r="C5586" t="s">
        <v>87</v>
      </c>
      <c r="D5586" s="18">
        <v>1999</v>
      </c>
      <c r="E5586" t="s">
        <v>13</v>
      </c>
      <c r="F5586" t="s">
        <v>111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 s="16">
        <v>5587</v>
      </c>
      <c r="B5587" t="s">
        <v>2916</v>
      </c>
      <c r="C5587" t="s">
        <v>42</v>
      </c>
      <c r="D5587" s="18">
        <v>2015</v>
      </c>
      <c r="E5587" t="s">
        <v>44</v>
      </c>
      <c r="F5587" t="s">
        <v>177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 s="16">
        <v>5588</v>
      </c>
      <c r="B5588" t="s">
        <v>3057</v>
      </c>
      <c r="C5588" t="s">
        <v>39</v>
      </c>
      <c r="D5588" s="18">
        <v>2006</v>
      </c>
      <c r="E5588" t="s">
        <v>18</v>
      </c>
      <c r="F5588" t="s">
        <v>129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 s="16">
        <v>5589</v>
      </c>
      <c r="B5589" t="s">
        <v>4153</v>
      </c>
      <c r="C5589" t="s">
        <v>42</v>
      </c>
      <c r="D5589" s="18">
        <v>2008</v>
      </c>
      <c r="E5589" t="s">
        <v>44</v>
      </c>
      <c r="F5589" t="s">
        <v>122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 s="16">
        <v>5590</v>
      </c>
      <c r="B5590" t="s">
        <v>516</v>
      </c>
      <c r="C5590" t="s">
        <v>694</v>
      </c>
      <c r="D5590" s="18">
        <v>2012</v>
      </c>
      <c r="E5590" t="s">
        <v>13</v>
      </c>
      <c r="F5590" t="s">
        <v>111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 s="16">
        <v>5591</v>
      </c>
      <c r="B5591" t="s">
        <v>4182</v>
      </c>
      <c r="C5591" t="s">
        <v>26</v>
      </c>
      <c r="D5591" s="18">
        <v>2008</v>
      </c>
      <c r="E5591" t="s">
        <v>44</v>
      </c>
      <c r="F5591" t="s">
        <v>386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 s="16">
        <v>5592</v>
      </c>
      <c r="B5592" t="s">
        <v>4112</v>
      </c>
      <c r="C5592" t="s">
        <v>39</v>
      </c>
      <c r="D5592" s="18">
        <v>2009</v>
      </c>
      <c r="E5592" t="s">
        <v>13</v>
      </c>
      <c r="F5592" t="s">
        <v>111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 s="16">
        <v>5593</v>
      </c>
      <c r="B5593" t="s">
        <v>2511</v>
      </c>
      <c r="C5593" t="s">
        <v>39</v>
      </c>
      <c r="D5593" s="18">
        <v>2012</v>
      </c>
      <c r="E5593" t="s">
        <v>73</v>
      </c>
      <c r="F5593" t="s">
        <v>2012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 s="16">
        <v>5594</v>
      </c>
      <c r="B5594" t="s">
        <v>4183</v>
      </c>
      <c r="C5594" t="s">
        <v>26</v>
      </c>
      <c r="D5594" s="18">
        <v>2011</v>
      </c>
      <c r="E5594" t="s">
        <v>22</v>
      </c>
      <c r="F5594" t="s">
        <v>2576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 s="16">
        <v>5595</v>
      </c>
      <c r="B5595" t="s">
        <v>4184</v>
      </c>
      <c r="C5595" t="s">
        <v>79</v>
      </c>
      <c r="D5595" s="18">
        <v>1998</v>
      </c>
      <c r="E5595" t="s">
        <v>13</v>
      </c>
      <c r="F5595" t="s">
        <v>418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 s="16">
        <v>5596</v>
      </c>
      <c r="B5596" t="s">
        <v>4185</v>
      </c>
      <c r="C5596" t="s">
        <v>26</v>
      </c>
      <c r="D5596" s="18">
        <v>2008</v>
      </c>
      <c r="E5596" t="s">
        <v>28</v>
      </c>
      <c r="F5596" t="s">
        <v>1148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 s="16">
        <v>5597</v>
      </c>
      <c r="B5597" t="s">
        <v>2524</v>
      </c>
      <c r="C5597" t="s">
        <v>142</v>
      </c>
      <c r="D5597" s="18">
        <v>2016</v>
      </c>
      <c r="E5597" t="s">
        <v>44</v>
      </c>
      <c r="F5597" t="s">
        <v>207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 s="16">
        <v>5598</v>
      </c>
      <c r="B5598" t="s">
        <v>548</v>
      </c>
      <c r="C5598" t="s">
        <v>131</v>
      </c>
      <c r="D5598" s="18">
        <v>2009</v>
      </c>
      <c r="E5598" t="s">
        <v>73</v>
      </c>
      <c r="F5598" t="s">
        <v>297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 s="16">
        <v>5599</v>
      </c>
      <c r="B5599" t="s">
        <v>4186</v>
      </c>
      <c r="C5599" t="s">
        <v>47</v>
      </c>
      <c r="D5599" s="18">
        <v>2001</v>
      </c>
      <c r="E5599" t="s">
        <v>18</v>
      </c>
      <c r="F5599" t="s">
        <v>60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 s="16">
        <v>5600</v>
      </c>
      <c r="B5600" t="s">
        <v>4187</v>
      </c>
      <c r="C5600" t="s">
        <v>39</v>
      </c>
      <c r="D5600" s="18">
        <v>2007</v>
      </c>
      <c r="E5600" t="s">
        <v>24</v>
      </c>
      <c r="F5600" t="s">
        <v>297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 s="16">
        <v>5601</v>
      </c>
      <c r="B5601" t="s">
        <v>4188</v>
      </c>
      <c r="C5601" t="s">
        <v>87</v>
      </c>
      <c r="D5601" s="18">
        <v>1997</v>
      </c>
      <c r="E5601" t="s">
        <v>24</v>
      </c>
      <c r="F5601" t="s">
        <v>418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 s="16">
        <v>5602</v>
      </c>
      <c r="B5602" t="s">
        <v>1670</v>
      </c>
      <c r="C5602" t="s">
        <v>114</v>
      </c>
      <c r="D5602" s="18">
        <v>2005</v>
      </c>
      <c r="E5602" t="s">
        <v>13</v>
      </c>
      <c r="F5602" t="s">
        <v>111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 s="16">
        <v>5603</v>
      </c>
      <c r="B5603" t="s">
        <v>4175</v>
      </c>
      <c r="C5603" t="s">
        <v>42</v>
      </c>
      <c r="D5603" s="18">
        <v>2009</v>
      </c>
      <c r="E5603" t="s">
        <v>44</v>
      </c>
      <c r="F5603" t="s">
        <v>515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 s="16">
        <v>5604</v>
      </c>
      <c r="B5604" t="s">
        <v>4189</v>
      </c>
      <c r="C5604" t="s">
        <v>87</v>
      </c>
      <c r="D5604" s="18">
        <v>2002</v>
      </c>
      <c r="E5604" t="s">
        <v>22</v>
      </c>
      <c r="F5604" t="s">
        <v>277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 s="16">
        <v>5605</v>
      </c>
      <c r="B5605" t="s">
        <v>1838</v>
      </c>
      <c r="C5605" t="s">
        <v>131</v>
      </c>
      <c r="D5605" s="18">
        <v>2010</v>
      </c>
      <c r="E5605" t="s">
        <v>31</v>
      </c>
      <c r="F5605" t="s">
        <v>111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 s="16">
        <v>5606</v>
      </c>
      <c r="B5606" t="s">
        <v>4190</v>
      </c>
      <c r="C5606" t="s">
        <v>26</v>
      </c>
      <c r="D5606" s="18">
        <v>2010</v>
      </c>
      <c r="E5606" t="s">
        <v>2</v>
      </c>
      <c r="F5606" t="s">
        <v>972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 s="16">
        <v>5607</v>
      </c>
      <c r="B5607" t="s">
        <v>4191</v>
      </c>
      <c r="C5607" t="s">
        <v>12</v>
      </c>
      <c r="D5607" s="18">
        <v>2008</v>
      </c>
      <c r="E5607" t="s">
        <v>18</v>
      </c>
      <c r="F5607" t="s">
        <v>1500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 s="16">
        <v>5608</v>
      </c>
      <c r="B5608" t="s">
        <v>294</v>
      </c>
      <c r="C5608" t="s">
        <v>119</v>
      </c>
      <c r="D5608" s="18">
        <v>2009</v>
      </c>
      <c r="E5608" t="s">
        <v>44</v>
      </c>
      <c r="F5608" t="s">
        <v>224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 s="16">
        <v>5609</v>
      </c>
      <c r="B5609" t="s">
        <v>2520</v>
      </c>
      <c r="C5609" t="s">
        <v>39</v>
      </c>
      <c r="D5609" s="18">
        <v>2007</v>
      </c>
      <c r="E5609" t="s">
        <v>44</v>
      </c>
      <c r="F5609" t="s">
        <v>261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 s="16">
        <v>5610</v>
      </c>
      <c r="B5610" t="s">
        <v>2724</v>
      </c>
      <c r="C5610" t="s">
        <v>39</v>
      </c>
      <c r="D5610" s="18">
        <v>2008</v>
      </c>
      <c r="E5610" t="s">
        <v>2</v>
      </c>
      <c r="F5610" t="s">
        <v>261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 s="16">
        <v>5611</v>
      </c>
      <c r="B5611" t="s">
        <v>4192</v>
      </c>
      <c r="C5611" t="s">
        <v>39</v>
      </c>
      <c r="D5611" s="18">
        <v>2006</v>
      </c>
      <c r="E5611" t="s">
        <v>31</v>
      </c>
      <c r="F5611" t="s">
        <v>45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 s="16">
        <v>5612</v>
      </c>
      <c r="B5612" t="s">
        <v>4193</v>
      </c>
      <c r="C5612" t="s">
        <v>12</v>
      </c>
      <c r="D5612" s="18">
        <v>2009</v>
      </c>
      <c r="E5612" t="s">
        <v>28</v>
      </c>
      <c r="F5612" t="s">
        <v>45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 s="16">
        <v>5613</v>
      </c>
      <c r="B5613" t="s">
        <v>4194</v>
      </c>
      <c r="C5613" t="s">
        <v>87</v>
      </c>
      <c r="D5613" s="18">
        <v>1996</v>
      </c>
      <c r="E5613" t="s">
        <v>44</v>
      </c>
      <c r="F5613" t="s">
        <v>111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 s="16">
        <v>5614</v>
      </c>
      <c r="B5614" t="s">
        <v>4195</v>
      </c>
      <c r="C5614" t="s">
        <v>87</v>
      </c>
      <c r="D5614" s="18">
        <v>1997</v>
      </c>
      <c r="E5614" t="s">
        <v>13</v>
      </c>
      <c r="F5614" t="s">
        <v>60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 s="16">
        <v>5615</v>
      </c>
      <c r="B5615" t="s">
        <v>4196</v>
      </c>
      <c r="C5615" t="s">
        <v>68</v>
      </c>
      <c r="D5615" s="18">
        <v>2014</v>
      </c>
      <c r="E5615" t="s">
        <v>44</v>
      </c>
      <c r="F5615" t="s">
        <v>193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 s="16">
        <v>5616</v>
      </c>
      <c r="B5616" t="s">
        <v>2584</v>
      </c>
      <c r="C5616" t="s">
        <v>39</v>
      </c>
      <c r="D5616" s="18">
        <v>2005</v>
      </c>
      <c r="E5616" t="s">
        <v>13</v>
      </c>
      <c r="F5616" t="s">
        <v>62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 s="16">
        <v>5617</v>
      </c>
      <c r="B5617" t="s">
        <v>4197</v>
      </c>
      <c r="C5617" t="s">
        <v>87</v>
      </c>
      <c r="D5617" s="18">
        <v>1999</v>
      </c>
      <c r="E5617" t="s">
        <v>33</v>
      </c>
      <c r="F5617" t="s">
        <v>93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 s="16">
        <v>5618</v>
      </c>
      <c r="B5618" t="s">
        <v>2413</v>
      </c>
      <c r="C5618" t="s">
        <v>39</v>
      </c>
      <c r="D5618" s="18">
        <v>2014</v>
      </c>
      <c r="E5618" t="s">
        <v>31</v>
      </c>
      <c r="F5618" t="s">
        <v>160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 s="16">
        <v>5619</v>
      </c>
      <c r="B5619" t="s">
        <v>4198</v>
      </c>
      <c r="C5619" t="s">
        <v>47</v>
      </c>
      <c r="D5619" s="18">
        <v>2003</v>
      </c>
      <c r="E5619" t="s">
        <v>73</v>
      </c>
      <c r="F5619" t="s">
        <v>129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5">
      <c r="A5620" s="16">
        <v>5620</v>
      </c>
      <c r="B5620" t="s">
        <v>4199</v>
      </c>
      <c r="C5620" t="s">
        <v>47</v>
      </c>
      <c r="D5620" s="18"/>
      <c r="E5620" t="s">
        <v>22</v>
      </c>
      <c r="F5620" t="s">
        <v>879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 s="16">
        <v>5621</v>
      </c>
      <c r="B5621" t="s">
        <v>4200</v>
      </c>
      <c r="C5621" t="s">
        <v>119</v>
      </c>
      <c r="D5621" s="18">
        <v>2010</v>
      </c>
      <c r="E5621" t="s">
        <v>213</v>
      </c>
      <c r="F5621" t="s">
        <v>93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 s="16">
        <v>5622</v>
      </c>
      <c r="B5622" t="s">
        <v>4201</v>
      </c>
      <c r="C5622" t="s">
        <v>47</v>
      </c>
      <c r="D5622" s="18">
        <v>2008</v>
      </c>
      <c r="E5622" t="s">
        <v>44</v>
      </c>
      <c r="F5622" t="s">
        <v>45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 s="16">
        <v>5623</v>
      </c>
      <c r="B5623" t="s">
        <v>4202</v>
      </c>
      <c r="C5623" t="s">
        <v>68</v>
      </c>
      <c r="D5623" s="18">
        <v>2016</v>
      </c>
      <c r="E5623" t="s">
        <v>44</v>
      </c>
      <c r="F5623" t="s">
        <v>93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 s="16">
        <v>5624</v>
      </c>
      <c r="B5624" t="s">
        <v>1632</v>
      </c>
      <c r="C5624" t="s">
        <v>26</v>
      </c>
      <c r="D5624" s="18">
        <v>2009</v>
      </c>
      <c r="E5624" t="s">
        <v>13</v>
      </c>
      <c r="F5624" t="s">
        <v>386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 s="16">
        <v>5625</v>
      </c>
      <c r="B5625" t="s">
        <v>4203</v>
      </c>
      <c r="C5625" t="s">
        <v>39</v>
      </c>
      <c r="D5625" s="18">
        <v>2011</v>
      </c>
      <c r="E5625" t="s">
        <v>28</v>
      </c>
      <c r="F5625" t="s">
        <v>1318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 s="16">
        <v>5626</v>
      </c>
      <c r="B5626" t="s">
        <v>4204</v>
      </c>
      <c r="C5626" t="s">
        <v>47</v>
      </c>
      <c r="D5626" s="18">
        <v>2005</v>
      </c>
      <c r="E5626" t="s">
        <v>31</v>
      </c>
      <c r="F5626" t="s">
        <v>93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5">
      <c r="A5627" s="16">
        <v>5627</v>
      </c>
      <c r="B5627" t="s">
        <v>4205</v>
      </c>
      <c r="C5627" t="s">
        <v>39</v>
      </c>
      <c r="D5627" s="18"/>
      <c r="E5627" t="s">
        <v>31</v>
      </c>
      <c r="F5627" t="s">
        <v>879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 s="16">
        <v>5628</v>
      </c>
      <c r="B5628" t="s">
        <v>4206</v>
      </c>
      <c r="C5628" t="s">
        <v>39</v>
      </c>
      <c r="D5628" s="18">
        <v>2007</v>
      </c>
      <c r="E5628" t="s">
        <v>33</v>
      </c>
      <c r="F5628" t="s">
        <v>185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 s="16">
        <v>5629</v>
      </c>
      <c r="B5629" t="s">
        <v>2963</v>
      </c>
      <c r="C5629" t="s">
        <v>12</v>
      </c>
      <c r="D5629" s="18">
        <v>2009</v>
      </c>
      <c r="E5629" t="s">
        <v>33</v>
      </c>
      <c r="F5629" t="s">
        <v>111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 s="16">
        <v>5630</v>
      </c>
      <c r="B5630" t="s">
        <v>705</v>
      </c>
      <c r="C5630" t="s">
        <v>148</v>
      </c>
      <c r="D5630" s="18">
        <v>2003</v>
      </c>
      <c r="E5630" t="s">
        <v>44</v>
      </c>
      <c r="F5630" t="s">
        <v>93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 s="16">
        <v>5631</v>
      </c>
      <c r="B5631" t="s">
        <v>4207</v>
      </c>
      <c r="C5631" t="s">
        <v>47</v>
      </c>
      <c r="D5631" s="18">
        <v>2000</v>
      </c>
      <c r="E5631" t="s">
        <v>33</v>
      </c>
      <c r="F5631" t="s">
        <v>60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 s="16">
        <v>5632</v>
      </c>
      <c r="B5632" t="s">
        <v>4208</v>
      </c>
      <c r="C5632" t="s">
        <v>79</v>
      </c>
      <c r="D5632" s="18">
        <v>1997</v>
      </c>
      <c r="E5632" t="s">
        <v>13</v>
      </c>
      <c r="F5632" t="s">
        <v>185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 s="16">
        <v>5633</v>
      </c>
      <c r="B5633" t="s">
        <v>2528</v>
      </c>
      <c r="C5633" t="s">
        <v>87</v>
      </c>
      <c r="D5633" s="18">
        <v>2000</v>
      </c>
      <c r="E5633" t="s">
        <v>2</v>
      </c>
      <c r="F5633" t="s">
        <v>93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 s="16">
        <v>5634</v>
      </c>
      <c r="B5634" t="s">
        <v>4209</v>
      </c>
      <c r="C5634" t="s">
        <v>21</v>
      </c>
      <c r="D5634" s="18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 s="16">
        <v>5635</v>
      </c>
      <c r="B5635" t="s">
        <v>4210</v>
      </c>
      <c r="C5635" t="s">
        <v>68</v>
      </c>
      <c r="D5635" s="18">
        <v>2016</v>
      </c>
      <c r="E5635" t="s">
        <v>18</v>
      </c>
      <c r="F5635" t="s">
        <v>515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 s="16">
        <v>5636</v>
      </c>
      <c r="B5636" t="s">
        <v>4211</v>
      </c>
      <c r="C5636" t="s">
        <v>56</v>
      </c>
      <c r="D5636" s="18">
        <v>2001</v>
      </c>
      <c r="E5636" t="s">
        <v>44</v>
      </c>
      <c r="F5636" t="s">
        <v>511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 s="16">
        <v>5637</v>
      </c>
      <c r="B5637" t="s">
        <v>4212</v>
      </c>
      <c r="C5637" t="s">
        <v>87</v>
      </c>
      <c r="D5637" s="18">
        <v>2000</v>
      </c>
      <c r="E5637" t="s">
        <v>13</v>
      </c>
      <c r="F5637" t="s">
        <v>111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 s="16">
        <v>5638</v>
      </c>
      <c r="B5638" t="s">
        <v>4213</v>
      </c>
      <c r="C5638" t="s">
        <v>26</v>
      </c>
      <c r="D5638" s="18">
        <v>2011</v>
      </c>
      <c r="E5638" t="s">
        <v>28</v>
      </c>
      <c r="F5638" t="s">
        <v>4214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 s="16">
        <v>5639</v>
      </c>
      <c r="B5639" t="s">
        <v>4215</v>
      </c>
      <c r="C5639" t="s">
        <v>87</v>
      </c>
      <c r="D5639" s="18">
        <v>1997</v>
      </c>
      <c r="E5639" t="s">
        <v>18</v>
      </c>
      <c r="F5639" t="s">
        <v>60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 s="16">
        <v>5640</v>
      </c>
      <c r="B5640" t="s">
        <v>3881</v>
      </c>
      <c r="C5640" t="s">
        <v>12</v>
      </c>
      <c r="D5640" s="18">
        <v>2007</v>
      </c>
      <c r="E5640" t="s">
        <v>13</v>
      </c>
      <c r="F5640" t="s">
        <v>129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 s="16">
        <v>5641</v>
      </c>
      <c r="B5641" t="s">
        <v>4216</v>
      </c>
      <c r="C5641" t="s">
        <v>47</v>
      </c>
      <c r="D5641" s="18">
        <v>2003</v>
      </c>
      <c r="E5641" t="s">
        <v>2</v>
      </c>
      <c r="F5641" t="s">
        <v>185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 s="16">
        <v>5642</v>
      </c>
      <c r="B5642" t="s">
        <v>4217</v>
      </c>
      <c r="C5642" t="s">
        <v>87</v>
      </c>
      <c r="D5642" s="18">
        <v>1995</v>
      </c>
      <c r="E5642" t="s">
        <v>28</v>
      </c>
      <c r="F5642" t="s">
        <v>111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 s="16">
        <v>5643</v>
      </c>
      <c r="B5643" t="s">
        <v>2088</v>
      </c>
      <c r="C5643" t="s">
        <v>131</v>
      </c>
      <c r="D5643" s="18">
        <v>2008</v>
      </c>
      <c r="E5643" t="s">
        <v>13</v>
      </c>
      <c r="F5643" t="s">
        <v>93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 s="16">
        <v>5644</v>
      </c>
      <c r="B5644" t="s">
        <v>4218</v>
      </c>
      <c r="C5644" t="s">
        <v>47</v>
      </c>
      <c r="D5644" s="18">
        <v>2004</v>
      </c>
      <c r="E5644" t="s">
        <v>28</v>
      </c>
      <c r="F5644" t="s">
        <v>185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 s="16">
        <v>5645</v>
      </c>
      <c r="B5645" t="s">
        <v>4219</v>
      </c>
      <c r="C5645" t="s">
        <v>12</v>
      </c>
      <c r="D5645" s="18">
        <v>2008</v>
      </c>
      <c r="E5645" t="s">
        <v>13</v>
      </c>
      <c r="F5645" t="s">
        <v>93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 s="16">
        <v>5646</v>
      </c>
      <c r="B5646" t="s">
        <v>4220</v>
      </c>
      <c r="C5646" t="s">
        <v>47</v>
      </c>
      <c r="D5646" s="18">
        <v>2001</v>
      </c>
      <c r="E5646" t="s">
        <v>33</v>
      </c>
      <c r="F5646" t="s">
        <v>761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 s="16">
        <v>5647</v>
      </c>
      <c r="B5647" t="s">
        <v>2017</v>
      </c>
      <c r="C5647" t="s">
        <v>835</v>
      </c>
      <c r="D5647" s="18">
        <v>1995</v>
      </c>
      <c r="E5647" t="s">
        <v>73</v>
      </c>
      <c r="F5647" t="s">
        <v>199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 s="16">
        <v>5648</v>
      </c>
      <c r="B5648" t="s">
        <v>4221</v>
      </c>
      <c r="C5648" t="s">
        <v>87</v>
      </c>
      <c r="D5648" s="18">
        <v>1999</v>
      </c>
      <c r="E5648" t="s">
        <v>13</v>
      </c>
      <c r="F5648" t="s">
        <v>185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 s="16">
        <v>5649</v>
      </c>
      <c r="B5649" t="s">
        <v>4222</v>
      </c>
      <c r="C5649" t="s">
        <v>56</v>
      </c>
      <c r="D5649" s="18">
        <v>2005</v>
      </c>
      <c r="E5649" t="s">
        <v>28</v>
      </c>
      <c r="F5649" t="s">
        <v>226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 s="16">
        <v>5650</v>
      </c>
      <c r="B5650" t="s">
        <v>4223</v>
      </c>
      <c r="C5650" t="s">
        <v>47</v>
      </c>
      <c r="D5650" s="18">
        <v>2002</v>
      </c>
      <c r="E5650" t="s">
        <v>73</v>
      </c>
      <c r="F5650" t="s">
        <v>93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 s="16">
        <v>5651</v>
      </c>
      <c r="B5651" t="s">
        <v>2186</v>
      </c>
      <c r="C5651" t="s">
        <v>131</v>
      </c>
      <c r="D5651" s="18">
        <v>2005</v>
      </c>
      <c r="E5651" t="s">
        <v>73</v>
      </c>
      <c r="F5651" t="s">
        <v>111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 s="16">
        <v>5652</v>
      </c>
      <c r="B5652" t="s">
        <v>4224</v>
      </c>
      <c r="C5652" t="s">
        <v>56</v>
      </c>
      <c r="D5652" s="18">
        <v>2005</v>
      </c>
      <c r="E5652" t="s">
        <v>2</v>
      </c>
      <c r="F5652" t="s">
        <v>386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 s="16">
        <v>5653</v>
      </c>
      <c r="B5653" t="s">
        <v>4225</v>
      </c>
      <c r="C5653" t="s">
        <v>16</v>
      </c>
      <c r="D5653" s="18">
        <v>1991</v>
      </c>
      <c r="E5653" t="s">
        <v>24</v>
      </c>
      <c r="F5653" t="s">
        <v>4226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 s="16">
        <v>5654</v>
      </c>
      <c r="B5654" t="s">
        <v>2178</v>
      </c>
      <c r="C5654" t="s">
        <v>39</v>
      </c>
      <c r="D5654" s="18">
        <v>2009</v>
      </c>
      <c r="E5654" t="s">
        <v>44</v>
      </c>
      <c r="F5654" t="s">
        <v>111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 s="16">
        <v>5655</v>
      </c>
      <c r="B5655" t="s">
        <v>4227</v>
      </c>
      <c r="C5655" t="s">
        <v>47</v>
      </c>
      <c r="D5655" s="18">
        <v>2003</v>
      </c>
      <c r="E5655" t="s">
        <v>13</v>
      </c>
      <c r="F5655" t="s">
        <v>62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 s="16">
        <v>5656</v>
      </c>
      <c r="B5656" t="s">
        <v>3345</v>
      </c>
      <c r="C5656" t="s">
        <v>47</v>
      </c>
      <c r="D5656" s="18">
        <v>2009</v>
      </c>
      <c r="E5656" t="s">
        <v>28</v>
      </c>
      <c r="F5656" t="s">
        <v>446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 s="16">
        <v>5657</v>
      </c>
      <c r="B5657" t="s">
        <v>4228</v>
      </c>
      <c r="C5657" t="s">
        <v>26</v>
      </c>
      <c r="D5657" s="18">
        <v>2009</v>
      </c>
      <c r="E5657" t="s">
        <v>24</v>
      </c>
      <c r="F5657" t="s">
        <v>2496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 s="16">
        <v>5658</v>
      </c>
      <c r="B5658" t="s">
        <v>4229</v>
      </c>
      <c r="C5658" t="s">
        <v>56</v>
      </c>
      <c r="D5658" s="18">
        <v>2002</v>
      </c>
      <c r="E5658" t="s">
        <v>84</v>
      </c>
      <c r="F5658" t="s">
        <v>3325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5">
      <c r="A5659" s="16">
        <v>5659</v>
      </c>
      <c r="B5659" t="s">
        <v>4230</v>
      </c>
      <c r="C5659" t="s">
        <v>128</v>
      </c>
      <c r="D5659" s="18"/>
      <c r="E5659" t="s">
        <v>18</v>
      </c>
      <c r="F5659" t="s">
        <v>62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 s="16">
        <v>5660</v>
      </c>
      <c r="B5660" t="s">
        <v>4231</v>
      </c>
      <c r="C5660" t="s">
        <v>128</v>
      </c>
      <c r="D5660" s="18">
        <v>1982</v>
      </c>
      <c r="E5660" t="s">
        <v>44</v>
      </c>
      <c r="F5660" t="s">
        <v>3755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 s="16">
        <v>5661</v>
      </c>
      <c r="B5661" t="s">
        <v>632</v>
      </c>
      <c r="C5661" t="s">
        <v>87</v>
      </c>
      <c r="D5661" s="18">
        <v>1997</v>
      </c>
      <c r="E5661" t="s">
        <v>84</v>
      </c>
      <c r="F5661" t="s">
        <v>418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 s="16">
        <v>5662</v>
      </c>
      <c r="B5662" t="s">
        <v>4232</v>
      </c>
      <c r="C5662" t="s">
        <v>26</v>
      </c>
      <c r="D5662" s="18">
        <v>2008</v>
      </c>
      <c r="E5662" t="s">
        <v>13</v>
      </c>
      <c r="F5662" t="s">
        <v>2880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 s="16">
        <v>5663</v>
      </c>
      <c r="B5663" t="s">
        <v>4233</v>
      </c>
      <c r="C5663" t="s">
        <v>68</v>
      </c>
      <c r="D5663" s="18">
        <v>2016</v>
      </c>
      <c r="E5663" t="s">
        <v>2</v>
      </c>
      <c r="F5663" t="s">
        <v>111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 s="16">
        <v>5664</v>
      </c>
      <c r="B5664" t="s">
        <v>2820</v>
      </c>
      <c r="C5664" t="s">
        <v>131</v>
      </c>
      <c r="D5664" s="18">
        <v>2007</v>
      </c>
      <c r="E5664" t="s">
        <v>44</v>
      </c>
      <c r="F5664" t="s">
        <v>45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 s="16">
        <v>5665</v>
      </c>
      <c r="B5665" t="s">
        <v>1696</v>
      </c>
      <c r="C5665" t="s">
        <v>114</v>
      </c>
      <c r="D5665" s="18">
        <v>2002</v>
      </c>
      <c r="E5665" t="s">
        <v>13</v>
      </c>
      <c r="F5665" t="s">
        <v>122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 s="16">
        <v>5666</v>
      </c>
      <c r="B5666" t="s">
        <v>4234</v>
      </c>
      <c r="C5666" t="s">
        <v>12</v>
      </c>
      <c r="D5666" s="18">
        <v>2008</v>
      </c>
      <c r="E5666" t="s">
        <v>22</v>
      </c>
      <c r="F5666" t="s">
        <v>224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 s="16">
        <v>5667</v>
      </c>
      <c r="B5667" t="s">
        <v>4235</v>
      </c>
      <c r="C5667" t="s">
        <v>12</v>
      </c>
      <c r="D5667" s="18">
        <v>2010</v>
      </c>
      <c r="E5667" t="s">
        <v>213</v>
      </c>
      <c r="F5667" t="s">
        <v>193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 s="16">
        <v>5668</v>
      </c>
      <c r="B5668" t="s">
        <v>4236</v>
      </c>
      <c r="C5668" t="s">
        <v>49</v>
      </c>
      <c r="D5668" s="18">
        <v>1993</v>
      </c>
      <c r="E5668" t="s">
        <v>22</v>
      </c>
      <c r="F5668" t="s">
        <v>1148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 s="16">
        <v>5669</v>
      </c>
      <c r="B5669" t="s">
        <v>4237</v>
      </c>
      <c r="C5669" t="s">
        <v>47</v>
      </c>
      <c r="D5669" s="18">
        <v>2003</v>
      </c>
      <c r="E5669" t="s">
        <v>73</v>
      </c>
      <c r="F5669" t="s">
        <v>297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 s="16">
        <v>5670</v>
      </c>
      <c r="B5670" t="s">
        <v>4238</v>
      </c>
      <c r="C5670" t="s">
        <v>56</v>
      </c>
      <c r="D5670" s="18">
        <v>2002</v>
      </c>
      <c r="E5670" t="s">
        <v>28</v>
      </c>
      <c r="F5670" t="s">
        <v>129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5">
      <c r="A5671" s="16">
        <v>5671</v>
      </c>
      <c r="B5671" t="s">
        <v>4239</v>
      </c>
      <c r="C5671" t="s">
        <v>47</v>
      </c>
      <c r="D5671" s="18"/>
      <c r="E5671" t="s">
        <v>13</v>
      </c>
      <c r="F5671" t="s">
        <v>879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 s="16">
        <v>5672</v>
      </c>
      <c r="B5672" t="s">
        <v>4240</v>
      </c>
      <c r="C5672" t="s">
        <v>87</v>
      </c>
      <c r="D5672" s="18">
        <v>1997</v>
      </c>
      <c r="E5672" t="s">
        <v>33</v>
      </c>
      <c r="F5672" t="s">
        <v>3736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 s="16">
        <v>5673</v>
      </c>
      <c r="B5673" t="s">
        <v>4241</v>
      </c>
      <c r="C5673" t="s">
        <v>87</v>
      </c>
      <c r="D5673" s="18">
        <v>1997</v>
      </c>
      <c r="E5673" t="s">
        <v>213</v>
      </c>
      <c r="F5673" t="s">
        <v>970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 s="16">
        <v>5674</v>
      </c>
      <c r="B5674" t="s">
        <v>4242</v>
      </c>
      <c r="C5674" t="s">
        <v>49</v>
      </c>
      <c r="D5674" s="18">
        <v>1994</v>
      </c>
      <c r="E5674" t="s">
        <v>22</v>
      </c>
      <c r="F5674" t="s">
        <v>125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 s="16">
        <v>5675</v>
      </c>
      <c r="B5675" t="s">
        <v>4243</v>
      </c>
      <c r="C5675" t="s">
        <v>114</v>
      </c>
      <c r="D5675" s="18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 s="16">
        <v>5676</v>
      </c>
      <c r="B5676" t="s">
        <v>466</v>
      </c>
      <c r="C5676" t="s">
        <v>56</v>
      </c>
      <c r="D5676" s="18">
        <v>2001</v>
      </c>
      <c r="E5676" t="s">
        <v>13</v>
      </c>
      <c r="F5676" t="s">
        <v>111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 s="16">
        <v>5677</v>
      </c>
      <c r="B5677" t="s">
        <v>3607</v>
      </c>
      <c r="C5677" t="s">
        <v>47</v>
      </c>
      <c r="D5677" s="18">
        <v>2008</v>
      </c>
      <c r="E5677" t="s">
        <v>13</v>
      </c>
      <c r="F5677" t="s">
        <v>111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 s="16">
        <v>5678</v>
      </c>
      <c r="B5678" t="s">
        <v>4244</v>
      </c>
      <c r="C5678" t="s">
        <v>39</v>
      </c>
      <c r="D5678" s="18">
        <v>2007</v>
      </c>
      <c r="E5678" t="s">
        <v>31</v>
      </c>
      <c r="F5678" t="s">
        <v>515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 s="16">
        <v>5679</v>
      </c>
      <c r="B5679" t="s">
        <v>4245</v>
      </c>
      <c r="C5679" t="s">
        <v>26</v>
      </c>
      <c r="D5679" s="18">
        <v>2009</v>
      </c>
      <c r="E5679" t="s">
        <v>33</v>
      </c>
      <c r="F5679" t="s">
        <v>111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 s="16">
        <v>5680</v>
      </c>
      <c r="B5680" t="s">
        <v>4246</v>
      </c>
      <c r="C5680" t="s">
        <v>114</v>
      </c>
      <c r="D5680" s="18">
        <v>2004</v>
      </c>
      <c r="E5680" t="s">
        <v>213</v>
      </c>
      <c r="F5680" t="s">
        <v>651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 s="16">
        <v>5681</v>
      </c>
      <c r="B5681" t="s">
        <v>4247</v>
      </c>
      <c r="C5681" t="s">
        <v>47</v>
      </c>
      <c r="D5681" s="18">
        <v>2001</v>
      </c>
      <c r="E5681" t="s">
        <v>18</v>
      </c>
      <c r="F5681" t="s">
        <v>4248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 s="16">
        <v>5682</v>
      </c>
      <c r="B5682" t="s">
        <v>2719</v>
      </c>
      <c r="C5682" t="s">
        <v>39</v>
      </c>
      <c r="D5682" s="18">
        <v>2010</v>
      </c>
      <c r="E5682" t="s">
        <v>13</v>
      </c>
      <c r="F5682" t="s">
        <v>62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 s="16">
        <v>5683</v>
      </c>
      <c r="B5683" t="s">
        <v>4249</v>
      </c>
      <c r="C5683" t="s">
        <v>49</v>
      </c>
      <c r="D5683" s="18">
        <v>1996</v>
      </c>
      <c r="E5683" t="s">
        <v>28</v>
      </c>
      <c r="F5683" t="s">
        <v>1148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 s="16">
        <v>5684</v>
      </c>
      <c r="B5684" t="s">
        <v>4250</v>
      </c>
      <c r="C5684" t="s">
        <v>87</v>
      </c>
      <c r="D5684" s="18">
        <v>2001</v>
      </c>
      <c r="E5684" t="s">
        <v>44</v>
      </c>
      <c r="F5684" t="s">
        <v>386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 s="16">
        <v>5685</v>
      </c>
      <c r="B5685" t="s">
        <v>4251</v>
      </c>
      <c r="C5685" t="s">
        <v>47</v>
      </c>
      <c r="D5685" s="18">
        <v>2000</v>
      </c>
      <c r="E5685" t="s">
        <v>213</v>
      </c>
      <c r="F5685" t="s">
        <v>752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 s="16">
        <v>5686</v>
      </c>
      <c r="B5686" t="s">
        <v>2383</v>
      </c>
      <c r="C5686" t="s">
        <v>131</v>
      </c>
      <c r="D5686" s="18">
        <v>2007</v>
      </c>
      <c r="E5686" t="s">
        <v>44</v>
      </c>
      <c r="F5686" t="s">
        <v>62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 s="16">
        <v>5687</v>
      </c>
      <c r="B5687" t="s">
        <v>2308</v>
      </c>
      <c r="C5687" t="s">
        <v>39</v>
      </c>
      <c r="D5687" s="18">
        <v>2011</v>
      </c>
      <c r="E5687" t="s">
        <v>84</v>
      </c>
      <c r="F5687" t="s">
        <v>651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 s="16">
        <v>5688</v>
      </c>
      <c r="B5688" t="s">
        <v>3591</v>
      </c>
      <c r="C5688" t="s">
        <v>39</v>
      </c>
      <c r="D5688" s="18">
        <v>2010</v>
      </c>
      <c r="E5688" t="s">
        <v>73</v>
      </c>
      <c r="F5688" t="s">
        <v>2753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 s="16">
        <v>5689</v>
      </c>
      <c r="B5689" t="s">
        <v>999</v>
      </c>
      <c r="C5689" t="s">
        <v>47</v>
      </c>
      <c r="D5689" s="18">
        <v>2002</v>
      </c>
      <c r="E5689" t="s">
        <v>84</v>
      </c>
      <c r="F5689" t="s">
        <v>60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 s="16">
        <v>5690</v>
      </c>
      <c r="B5690" t="s">
        <v>1677</v>
      </c>
      <c r="C5690" t="s">
        <v>47</v>
      </c>
      <c r="D5690" s="18">
        <v>2009</v>
      </c>
      <c r="E5690" t="s">
        <v>28</v>
      </c>
      <c r="F5690" t="s">
        <v>62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 s="16">
        <v>5691</v>
      </c>
      <c r="B5691" t="s">
        <v>3136</v>
      </c>
      <c r="C5691" t="s">
        <v>131</v>
      </c>
      <c r="D5691" s="18">
        <v>2007</v>
      </c>
      <c r="E5691" t="s">
        <v>18</v>
      </c>
      <c r="F5691" t="s">
        <v>60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 s="16">
        <v>5692</v>
      </c>
      <c r="B5692" t="s">
        <v>4252</v>
      </c>
      <c r="C5692" t="s">
        <v>26</v>
      </c>
      <c r="D5692" s="18">
        <v>2008</v>
      </c>
      <c r="E5692" t="s">
        <v>28</v>
      </c>
      <c r="F5692" t="s">
        <v>185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 s="16">
        <v>5693</v>
      </c>
      <c r="B5693" t="s">
        <v>1454</v>
      </c>
      <c r="C5693" t="s">
        <v>142</v>
      </c>
      <c r="D5693" s="18">
        <v>2015</v>
      </c>
      <c r="E5693" t="s">
        <v>28</v>
      </c>
      <c r="F5693" t="s">
        <v>93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 s="16">
        <v>5694</v>
      </c>
      <c r="B5694" t="s">
        <v>4253</v>
      </c>
      <c r="C5694" t="s">
        <v>12</v>
      </c>
      <c r="D5694" s="18">
        <v>2008</v>
      </c>
      <c r="E5694" t="s">
        <v>44</v>
      </c>
      <c r="F5694" t="s">
        <v>177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 s="16">
        <v>5695</v>
      </c>
      <c r="B5695" t="s">
        <v>4254</v>
      </c>
      <c r="C5695" t="s">
        <v>47</v>
      </c>
      <c r="D5695" s="18">
        <v>2004</v>
      </c>
      <c r="E5695" t="s">
        <v>44</v>
      </c>
      <c r="F5695" t="s">
        <v>752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 s="16">
        <v>5696</v>
      </c>
      <c r="B5696" t="s">
        <v>4255</v>
      </c>
      <c r="C5696" t="s">
        <v>114</v>
      </c>
      <c r="D5696" s="18">
        <v>2002</v>
      </c>
      <c r="E5696" t="s">
        <v>84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 s="16">
        <v>5697</v>
      </c>
      <c r="B5697" t="s">
        <v>4256</v>
      </c>
      <c r="C5697" t="s">
        <v>87</v>
      </c>
      <c r="D5697" s="18">
        <v>1998</v>
      </c>
      <c r="E5697" t="s">
        <v>2</v>
      </c>
      <c r="F5697" t="s">
        <v>1497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 s="16">
        <v>5698</v>
      </c>
      <c r="B5698" t="s">
        <v>2524</v>
      </c>
      <c r="C5698" t="s">
        <v>42</v>
      </c>
      <c r="D5698" s="18">
        <v>2016</v>
      </c>
      <c r="E5698" t="s">
        <v>44</v>
      </c>
      <c r="F5698" t="s">
        <v>207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 s="16">
        <v>5699</v>
      </c>
      <c r="B5699" t="s">
        <v>4257</v>
      </c>
      <c r="C5699" t="s">
        <v>635</v>
      </c>
      <c r="D5699" s="18">
        <v>1999</v>
      </c>
      <c r="E5699" t="s">
        <v>13</v>
      </c>
      <c r="F5699" t="s">
        <v>122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 s="16">
        <v>5700</v>
      </c>
      <c r="B5700" t="s">
        <v>236</v>
      </c>
      <c r="C5700" t="s">
        <v>119</v>
      </c>
      <c r="D5700" s="18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 s="16">
        <v>5701</v>
      </c>
      <c r="B5701" t="s">
        <v>1697</v>
      </c>
      <c r="C5701" t="s">
        <v>142</v>
      </c>
      <c r="D5701" s="18">
        <v>2015</v>
      </c>
      <c r="E5701" t="s">
        <v>73</v>
      </c>
      <c r="F5701" t="s">
        <v>297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 s="16">
        <v>5702</v>
      </c>
      <c r="B5702" t="s">
        <v>4258</v>
      </c>
      <c r="C5702" t="s">
        <v>119</v>
      </c>
      <c r="D5702" s="18">
        <v>2011</v>
      </c>
      <c r="E5702" t="s">
        <v>22</v>
      </c>
      <c r="F5702" t="s">
        <v>93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 s="16">
        <v>5703</v>
      </c>
      <c r="B5703" t="s">
        <v>4259</v>
      </c>
      <c r="C5703" t="s">
        <v>39</v>
      </c>
      <c r="D5703" s="18">
        <v>2009</v>
      </c>
      <c r="E5703" t="s">
        <v>18</v>
      </c>
      <c r="F5703" t="s">
        <v>515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 s="16">
        <v>5704</v>
      </c>
      <c r="B5704" t="s">
        <v>4260</v>
      </c>
      <c r="C5704" t="s">
        <v>12</v>
      </c>
      <c r="D5704" s="18">
        <v>2010</v>
      </c>
      <c r="E5704" t="s">
        <v>13</v>
      </c>
      <c r="F5704" t="s">
        <v>297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 s="16">
        <v>5705</v>
      </c>
      <c r="B5705" t="s">
        <v>4261</v>
      </c>
      <c r="C5705" t="s">
        <v>87</v>
      </c>
      <c r="D5705" s="18">
        <v>1997</v>
      </c>
      <c r="E5705" t="s">
        <v>213</v>
      </c>
      <c r="F5705" t="s">
        <v>111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 s="16">
        <v>5706</v>
      </c>
      <c r="B5706" t="s">
        <v>4262</v>
      </c>
      <c r="C5706" t="s">
        <v>131</v>
      </c>
      <c r="D5706" s="18">
        <v>2011</v>
      </c>
      <c r="E5706" t="s">
        <v>22</v>
      </c>
      <c r="F5706" t="s">
        <v>177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 s="16">
        <v>5707</v>
      </c>
      <c r="B5707" t="s">
        <v>822</v>
      </c>
      <c r="C5707" t="s">
        <v>114</v>
      </c>
      <c r="D5707" s="18">
        <v>2003</v>
      </c>
      <c r="E5707" t="s">
        <v>18</v>
      </c>
      <c r="F5707" t="s">
        <v>261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 s="16">
        <v>5708</v>
      </c>
      <c r="B5708" t="s">
        <v>4263</v>
      </c>
      <c r="C5708" t="s">
        <v>12</v>
      </c>
      <c r="D5708" s="18">
        <v>2010</v>
      </c>
      <c r="E5708" t="s">
        <v>28</v>
      </c>
      <c r="F5708" t="s">
        <v>207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 s="16">
        <v>5709</v>
      </c>
      <c r="B5709" t="s">
        <v>4264</v>
      </c>
      <c r="C5709" t="s">
        <v>87</v>
      </c>
      <c r="D5709" s="18">
        <v>1995</v>
      </c>
      <c r="E5709" t="s">
        <v>13</v>
      </c>
      <c r="F5709" t="s">
        <v>60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 s="16">
        <v>5710</v>
      </c>
      <c r="B5710" t="s">
        <v>4265</v>
      </c>
      <c r="C5710" t="s">
        <v>12</v>
      </c>
      <c r="D5710" s="18">
        <v>2007</v>
      </c>
      <c r="E5710" t="s">
        <v>28</v>
      </c>
      <c r="F5710" t="s">
        <v>185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 s="16">
        <v>5711</v>
      </c>
      <c r="B5711" t="s">
        <v>4266</v>
      </c>
      <c r="C5711" t="s">
        <v>26</v>
      </c>
      <c r="D5711" s="18">
        <v>2010</v>
      </c>
      <c r="E5711" t="s">
        <v>44</v>
      </c>
      <c r="F5711" t="s">
        <v>452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 s="16">
        <v>5712</v>
      </c>
      <c r="B5712" t="s">
        <v>4267</v>
      </c>
      <c r="C5712" t="s">
        <v>47</v>
      </c>
      <c r="D5712" s="18">
        <v>2007</v>
      </c>
      <c r="E5712" t="s">
        <v>13</v>
      </c>
      <c r="F5712" t="s">
        <v>185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 s="16">
        <v>5713</v>
      </c>
      <c r="B5713" t="s">
        <v>4268</v>
      </c>
      <c r="C5713" t="s">
        <v>26</v>
      </c>
      <c r="D5713" s="18">
        <v>2007</v>
      </c>
      <c r="E5713" t="s">
        <v>31</v>
      </c>
      <c r="F5713" t="s">
        <v>185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 s="16">
        <v>5714</v>
      </c>
      <c r="B5714" t="s">
        <v>225</v>
      </c>
      <c r="C5714" t="s">
        <v>56</v>
      </c>
      <c r="D5714" s="18">
        <v>2003</v>
      </c>
      <c r="E5714" t="s">
        <v>13</v>
      </c>
      <c r="F5714" t="s">
        <v>111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 s="16">
        <v>5715</v>
      </c>
      <c r="B5715" t="s">
        <v>2413</v>
      </c>
      <c r="C5715" t="s">
        <v>42</v>
      </c>
      <c r="D5715" s="18">
        <v>2014</v>
      </c>
      <c r="E5715" t="s">
        <v>31</v>
      </c>
      <c r="F5715" t="s">
        <v>160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 s="16">
        <v>5716</v>
      </c>
      <c r="B5716" t="s">
        <v>4269</v>
      </c>
      <c r="C5716" t="s">
        <v>49</v>
      </c>
      <c r="D5716" s="18">
        <v>1995</v>
      </c>
      <c r="E5716" t="s">
        <v>2</v>
      </c>
      <c r="F5716" t="s">
        <v>185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 s="16">
        <v>5717</v>
      </c>
      <c r="B5717" t="s">
        <v>4270</v>
      </c>
      <c r="C5717" t="s">
        <v>66</v>
      </c>
      <c r="D5717" s="18">
        <v>2011</v>
      </c>
      <c r="E5717" t="s">
        <v>24</v>
      </c>
      <c r="F5717" t="s">
        <v>193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 s="16">
        <v>5718</v>
      </c>
      <c r="B5718" t="s">
        <v>1168</v>
      </c>
      <c r="C5718" t="s">
        <v>21</v>
      </c>
      <c r="D5718" s="18">
        <v>1999</v>
      </c>
      <c r="E5718" t="s">
        <v>44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 s="16">
        <v>5719</v>
      </c>
      <c r="B5719" t="s">
        <v>4271</v>
      </c>
      <c r="C5719" t="s">
        <v>131</v>
      </c>
      <c r="D5719" s="18">
        <v>2008</v>
      </c>
      <c r="E5719" t="s">
        <v>13</v>
      </c>
      <c r="F5719" t="s">
        <v>185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 s="16">
        <v>5720</v>
      </c>
      <c r="B5720" t="s">
        <v>4272</v>
      </c>
      <c r="C5720" t="s">
        <v>87</v>
      </c>
      <c r="D5720" s="18">
        <v>1998</v>
      </c>
      <c r="E5720" t="s">
        <v>28</v>
      </c>
      <c r="F5720" t="s">
        <v>4273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 s="16">
        <v>5721</v>
      </c>
      <c r="B5721" t="s">
        <v>2800</v>
      </c>
      <c r="C5721" t="s">
        <v>12</v>
      </c>
      <c r="D5721" s="18">
        <v>2008</v>
      </c>
      <c r="E5721" t="s">
        <v>44</v>
      </c>
      <c r="F5721" t="s">
        <v>122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 s="16">
        <v>5722</v>
      </c>
      <c r="B5722" t="s">
        <v>4274</v>
      </c>
      <c r="C5722" t="s">
        <v>39</v>
      </c>
      <c r="D5722" s="18">
        <v>2008</v>
      </c>
      <c r="E5722" t="s">
        <v>28</v>
      </c>
      <c r="F5722" t="s">
        <v>129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 s="16">
        <v>5723</v>
      </c>
      <c r="B5723" t="s">
        <v>4275</v>
      </c>
      <c r="C5723" t="s">
        <v>114</v>
      </c>
      <c r="D5723" s="18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 s="16">
        <v>5724</v>
      </c>
      <c r="B5724" t="s">
        <v>1338</v>
      </c>
      <c r="C5724" t="s">
        <v>47</v>
      </c>
      <c r="D5724" s="18">
        <v>2005</v>
      </c>
      <c r="E5724" t="s">
        <v>13</v>
      </c>
      <c r="F5724" t="s">
        <v>111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 s="16">
        <v>5725</v>
      </c>
      <c r="B5725" t="s">
        <v>3315</v>
      </c>
      <c r="C5725" t="s">
        <v>26</v>
      </c>
      <c r="D5725" s="18">
        <v>2007</v>
      </c>
      <c r="E5725" t="s">
        <v>84</v>
      </c>
      <c r="F5725" t="s">
        <v>62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 s="16">
        <v>5726</v>
      </c>
      <c r="B5726" t="s">
        <v>426</v>
      </c>
      <c r="C5726" t="s">
        <v>26</v>
      </c>
      <c r="D5726" s="18">
        <v>2005</v>
      </c>
      <c r="E5726" t="s">
        <v>44</v>
      </c>
      <c r="F5726" t="s">
        <v>93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 s="16">
        <v>5727</v>
      </c>
      <c r="B5727" t="s">
        <v>4276</v>
      </c>
      <c r="C5727" t="s">
        <v>66</v>
      </c>
      <c r="D5727" s="18">
        <v>2015</v>
      </c>
      <c r="E5727" t="s">
        <v>28</v>
      </c>
      <c r="F5727" t="s">
        <v>122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 s="16">
        <v>5728</v>
      </c>
      <c r="B5728" t="s">
        <v>4277</v>
      </c>
      <c r="C5728" t="s">
        <v>66</v>
      </c>
      <c r="D5728" s="18">
        <v>2014</v>
      </c>
      <c r="E5728" t="s">
        <v>213</v>
      </c>
      <c r="F5728" t="s">
        <v>297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 s="16">
        <v>5729</v>
      </c>
      <c r="B5729" t="s">
        <v>4278</v>
      </c>
      <c r="C5729" t="s">
        <v>26</v>
      </c>
      <c r="D5729" s="18">
        <v>2010</v>
      </c>
      <c r="E5729" t="s">
        <v>2</v>
      </c>
      <c r="F5729" t="s">
        <v>62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 s="16">
        <v>5730</v>
      </c>
      <c r="B5730" t="s">
        <v>1871</v>
      </c>
      <c r="C5730" t="s">
        <v>42</v>
      </c>
      <c r="D5730" s="18">
        <v>2007</v>
      </c>
      <c r="E5730" t="s">
        <v>13</v>
      </c>
      <c r="F5730" t="s">
        <v>60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 s="16">
        <v>5731</v>
      </c>
      <c r="B5731" t="s">
        <v>4279</v>
      </c>
      <c r="C5731" t="s">
        <v>68</v>
      </c>
      <c r="D5731" s="18">
        <v>2016</v>
      </c>
      <c r="E5731" t="s">
        <v>31</v>
      </c>
      <c r="F5731" t="s">
        <v>651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 s="16">
        <v>5732</v>
      </c>
      <c r="B5732" t="s">
        <v>4280</v>
      </c>
      <c r="C5732" t="s">
        <v>47</v>
      </c>
      <c r="D5732" s="18">
        <v>2003</v>
      </c>
      <c r="E5732" t="s">
        <v>28</v>
      </c>
      <c r="F5732" t="s">
        <v>60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 s="16">
        <v>5733</v>
      </c>
      <c r="B5733" t="s">
        <v>4281</v>
      </c>
      <c r="C5733" t="s">
        <v>87</v>
      </c>
      <c r="D5733" s="18">
        <v>1996</v>
      </c>
      <c r="E5733" t="s">
        <v>84</v>
      </c>
      <c r="F5733" t="s">
        <v>788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 s="16">
        <v>5734</v>
      </c>
      <c r="B5734" t="s">
        <v>4282</v>
      </c>
      <c r="C5734" t="s">
        <v>114</v>
      </c>
      <c r="D5734" s="18">
        <v>2004</v>
      </c>
      <c r="E5734" t="s">
        <v>213</v>
      </c>
      <c r="F5734" t="s">
        <v>185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 s="16">
        <v>5735</v>
      </c>
      <c r="B5735" t="s">
        <v>3124</v>
      </c>
      <c r="C5735" t="s">
        <v>114</v>
      </c>
      <c r="D5735" s="18">
        <v>2005</v>
      </c>
      <c r="E5735" t="s">
        <v>44</v>
      </c>
      <c r="F5735" t="s">
        <v>129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 s="16">
        <v>5736</v>
      </c>
      <c r="B5736" t="s">
        <v>2387</v>
      </c>
      <c r="C5736" t="s">
        <v>114</v>
      </c>
      <c r="D5736" s="18">
        <v>2005</v>
      </c>
      <c r="E5736" t="s">
        <v>44</v>
      </c>
      <c r="F5736" t="s">
        <v>609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 s="16">
        <v>5737</v>
      </c>
      <c r="B5737" t="s">
        <v>4283</v>
      </c>
      <c r="C5737" t="s">
        <v>26</v>
      </c>
      <c r="D5737" s="18">
        <v>2006</v>
      </c>
      <c r="E5737" t="s">
        <v>44</v>
      </c>
      <c r="F5737" t="s">
        <v>609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 s="16">
        <v>5738</v>
      </c>
      <c r="B5738" t="s">
        <v>4284</v>
      </c>
      <c r="C5738" t="s">
        <v>87</v>
      </c>
      <c r="D5738" s="18">
        <v>1997</v>
      </c>
      <c r="E5738" t="s">
        <v>31</v>
      </c>
      <c r="F5738" t="s">
        <v>125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 s="16">
        <v>5739</v>
      </c>
      <c r="B5739" t="s">
        <v>4285</v>
      </c>
      <c r="C5739" t="s">
        <v>87</v>
      </c>
      <c r="D5739" s="18">
        <v>1998</v>
      </c>
      <c r="E5739" t="s">
        <v>28</v>
      </c>
      <c r="F5739" t="s">
        <v>60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 s="16">
        <v>5740</v>
      </c>
      <c r="B5740" t="s">
        <v>4286</v>
      </c>
      <c r="C5740" t="s">
        <v>26</v>
      </c>
      <c r="D5740" s="18">
        <v>2009</v>
      </c>
      <c r="E5740" t="s">
        <v>24</v>
      </c>
      <c r="F5740" t="s">
        <v>4287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 s="16">
        <v>5741</v>
      </c>
      <c r="B5741" t="s">
        <v>2411</v>
      </c>
      <c r="C5741" t="s">
        <v>142</v>
      </c>
      <c r="D5741" s="18">
        <v>2014</v>
      </c>
      <c r="E5741" t="s">
        <v>44</v>
      </c>
      <c r="F5741" t="s">
        <v>651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 s="16">
        <v>5742</v>
      </c>
      <c r="B5742" t="s">
        <v>3932</v>
      </c>
      <c r="C5742" t="s">
        <v>39</v>
      </c>
      <c r="D5742" s="18">
        <v>2010</v>
      </c>
      <c r="E5742" t="s">
        <v>44</v>
      </c>
      <c r="F5742" t="s">
        <v>177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 s="16">
        <v>5743</v>
      </c>
      <c r="B5743" t="s">
        <v>1081</v>
      </c>
      <c r="C5743" t="s">
        <v>39</v>
      </c>
      <c r="D5743" s="18">
        <v>2012</v>
      </c>
      <c r="E5743" t="s">
        <v>13</v>
      </c>
      <c r="F5743" t="s">
        <v>185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 s="16">
        <v>5744</v>
      </c>
      <c r="B5744" t="s">
        <v>4288</v>
      </c>
      <c r="C5744" t="s">
        <v>47</v>
      </c>
      <c r="D5744" s="18">
        <v>2003</v>
      </c>
      <c r="E5744" t="s">
        <v>33</v>
      </c>
      <c r="F5744" t="s">
        <v>1634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 s="16">
        <v>5745</v>
      </c>
      <c r="B5745" t="s">
        <v>4289</v>
      </c>
      <c r="C5745" t="s">
        <v>47</v>
      </c>
      <c r="D5745" s="18">
        <v>2009</v>
      </c>
      <c r="E5745" t="s">
        <v>213</v>
      </c>
      <c r="F5745" t="s">
        <v>297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 s="16">
        <v>5746</v>
      </c>
      <c r="B5746" t="s">
        <v>4290</v>
      </c>
      <c r="C5746" t="s">
        <v>26</v>
      </c>
      <c r="D5746" s="18">
        <v>2007</v>
      </c>
      <c r="E5746" t="s">
        <v>44</v>
      </c>
      <c r="F5746" t="s">
        <v>4291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 s="16">
        <v>5747</v>
      </c>
      <c r="B5747" t="s">
        <v>4292</v>
      </c>
      <c r="C5747" t="s">
        <v>835</v>
      </c>
      <c r="D5747" s="18">
        <v>1995</v>
      </c>
      <c r="E5747" t="s">
        <v>31</v>
      </c>
      <c r="F5747" t="s">
        <v>122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 s="16">
        <v>5748</v>
      </c>
      <c r="B5748" t="s">
        <v>4293</v>
      </c>
      <c r="C5748" t="s">
        <v>87</v>
      </c>
      <c r="D5748" s="18">
        <v>2001</v>
      </c>
      <c r="E5748" t="s">
        <v>44</v>
      </c>
      <c r="F5748" t="s">
        <v>45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 s="16">
        <v>5749</v>
      </c>
      <c r="B5749" t="s">
        <v>3277</v>
      </c>
      <c r="C5749" t="s">
        <v>114</v>
      </c>
      <c r="D5749" s="18">
        <v>2005</v>
      </c>
      <c r="E5749" t="s">
        <v>31</v>
      </c>
      <c r="F5749" t="s">
        <v>93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 s="16">
        <v>5750</v>
      </c>
      <c r="B5750" t="s">
        <v>4294</v>
      </c>
      <c r="C5750" t="s">
        <v>56</v>
      </c>
      <c r="D5750" s="18">
        <v>2005</v>
      </c>
      <c r="E5750" t="s">
        <v>44</v>
      </c>
      <c r="F5750" t="s">
        <v>386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 s="16">
        <v>5751</v>
      </c>
      <c r="B5751" t="s">
        <v>4295</v>
      </c>
      <c r="C5751" t="s">
        <v>87</v>
      </c>
      <c r="D5751" s="18">
        <v>1999</v>
      </c>
      <c r="E5751" t="s">
        <v>213</v>
      </c>
      <c r="F5751" t="s">
        <v>970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 s="16">
        <v>5752</v>
      </c>
      <c r="B5752" t="s">
        <v>4296</v>
      </c>
      <c r="C5752" t="s">
        <v>131</v>
      </c>
      <c r="D5752" s="18">
        <v>2005</v>
      </c>
      <c r="E5752" t="s">
        <v>2</v>
      </c>
      <c r="F5752" t="s">
        <v>177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 s="16">
        <v>5753</v>
      </c>
      <c r="B5753" t="s">
        <v>4297</v>
      </c>
      <c r="C5753" t="s">
        <v>12</v>
      </c>
      <c r="D5753" s="18">
        <v>2009</v>
      </c>
      <c r="E5753" t="s">
        <v>13</v>
      </c>
      <c r="F5753" t="s">
        <v>964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 s="16">
        <v>5754</v>
      </c>
      <c r="B5754" t="s">
        <v>4298</v>
      </c>
      <c r="C5754" t="s">
        <v>131</v>
      </c>
      <c r="D5754" s="18">
        <v>2010</v>
      </c>
      <c r="E5754" t="s">
        <v>22</v>
      </c>
      <c r="F5754" t="s">
        <v>193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 s="16">
        <v>5755</v>
      </c>
      <c r="B5755" t="s">
        <v>4299</v>
      </c>
      <c r="C5755" t="s">
        <v>79</v>
      </c>
      <c r="D5755" s="18">
        <v>1997</v>
      </c>
      <c r="E5755" t="s">
        <v>13</v>
      </c>
      <c r="F5755" t="s">
        <v>185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 s="16">
        <v>5756</v>
      </c>
      <c r="B5756" t="s">
        <v>4300</v>
      </c>
      <c r="C5756" t="s">
        <v>79</v>
      </c>
      <c r="D5756" s="18">
        <v>1998</v>
      </c>
      <c r="E5756" t="s">
        <v>2</v>
      </c>
      <c r="F5756" t="s">
        <v>185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 s="16">
        <v>5757</v>
      </c>
      <c r="B5757" t="s">
        <v>1659</v>
      </c>
      <c r="C5757" t="s">
        <v>79</v>
      </c>
      <c r="D5757" s="18">
        <v>1999</v>
      </c>
      <c r="E5757" t="s">
        <v>18</v>
      </c>
      <c r="F5757" t="s">
        <v>111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 s="16">
        <v>5758</v>
      </c>
      <c r="B5758" t="s">
        <v>1416</v>
      </c>
      <c r="C5758" t="s">
        <v>79</v>
      </c>
      <c r="D5758" s="18">
        <v>1998</v>
      </c>
      <c r="E5758" t="s">
        <v>18</v>
      </c>
      <c r="F5758" t="s">
        <v>62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 s="16">
        <v>5759</v>
      </c>
      <c r="B5759" t="s">
        <v>4301</v>
      </c>
      <c r="C5759" t="s">
        <v>79</v>
      </c>
      <c r="D5759" s="18">
        <v>1999</v>
      </c>
      <c r="E5759" t="s">
        <v>13</v>
      </c>
      <c r="F5759" t="s">
        <v>45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 s="16">
        <v>5760</v>
      </c>
      <c r="B5760" t="s">
        <v>4302</v>
      </c>
      <c r="C5760" t="s">
        <v>79</v>
      </c>
      <c r="D5760" s="18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 s="16">
        <v>5761</v>
      </c>
      <c r="B5761" t="s">
        <v>4303</v>
      </c>
      <c r="C5761" t="s">
        <v>119</v>
      </c>
      <c r="D5761" s="18">
        <v>2015</v>
      </c>
      <c r="E5761" t="s">
        <v>33</v>
      </c>
      <c r="F5761" t="s">
        <v>122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 s="16">
        <v>5762</v>
      </c>
      <c r="B5762" t="s">
        <v>4304</v>
      </c>
      <c r="C5762" t="s">
        <v>26</v>
      </c>
      <c r="D5762" s="18">
        <v>2006</v>
      </c>
      <c r="E5762" t="s">
        <v>73</v>
      </c>
      <c r="F5762" t="s">
        <v>297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 s="16">
        <v>5763</v>
      </c>
      <c r="B5763" t="s">
        <v>3484</v>
      </c>
      <c r="C5763" t="s">
        <v>39</v>
      </c>
      <c r="D5763" s="18">
        <v>2010</v>
      </c>
      <c r="E5763" t="s">
        <v>44</v>
      </c>
      <c r="F5763" t="s">
        <v>452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 s="16">
        <v>5764</v>
      </c>
      <c r="B5764" t="s">
        <v>2406</v>
      </c>
      <c r="C5764" t="s">
        <v>142</v>
      </c>
      <c r="D5764" s="18">
        <v>2015</v>
      </c>
      <c r="E5764" t="s">
        <v>44</v>
      </c>
      <c r="F5764" t="s">
        <v>452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 s="16">
        <v>5765</v>
      </c>
      <c r="B5765" t="s">
        <v>4305</v>
      </c>
      <c r="C5765" t="s">
        <v>66</v>
      </c>
      <c r="D5765" s="18">
        <v>2014</v>
      </c>
      <c r="E5765" t="s">
        <v>44</v>
      </c>
      <c r="F5765" t="s">
        <v>297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 s="16">
        <v>5766</v>
      </c>
      <c r="B5766" t="s">
        <v>4306</v>
      </c>
      <c r="C5766" t="s">
        <v>12</v>
      </c>
      <c r="D5766" s="18">
        <v>2008</v>
      </c>
      <c r="E5766" t="s">
        <v>28</v>
      </c>
      <c r="F5766" t="s">
        <v>1318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 s="16">
        <v>5767</v>
      </c>
      <c r="B5767" t="s">
        <v>4154</v>
      </c>
      <c r="C5767" t="s">
        <v>12</v>
      </c>
      <c r="D5767" s="18">
        <v>2010</v>
      </c>
      <c r="E5767" t="s">
        <v>44</v>
      </c>
      <c r="F5767" t="s">
        <v>111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 s="16">
        <v>5768</v>
      </c>
      <c r="B5768" t="s">
        <v>4307</v>
      </c>
      <c r="C5768" t="s">
        <v>47</v>
      </c>
      <c r="D5768" s="18">
        <v>2007</v>
      </c>
      <c r="E5768" t="s">
        <v>13</v>
      </c>
      <c r="F5768" t="s">
        <v>185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 s="16">
        <v>5769</v>
      </c>
      <c r="B5769" t="s">
        <v>4308</v>
      </c>
      <c r="C5769" t="s">
        <v>12</v>
      </c>
      <c r="D5769" s="18">
        <v>2008</v>
      </c>
      <c r="E5769" t="s">
        <v>28</v>
      </c>
      <c r="F5769" t="s">
        <v>62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 s="16">
        <v>5770</v>
      </c>
      <c r="B5770" t="s">
        <v>4309</v>
      </c>
      <c r="C5770" t="s">
        <v>12</v>
      </c>
      <c r="D5770" s="18">
        <v>2008</v>
      </c>
      <c r="E5770" t="s">
        <v>33</v>
      </c>
      <c r="F5770" t="s">
        <v>1204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5">
      <c r="A5771" s="16">
        <v>5771</v>
      </c>
      <c r="B5771" t="s">
        <v>4310</v>
      </c>
      <c r="C5771" t="s">
        <v>114</v>
      </c>
      <c r="D5771" s="18"/>
      <c r="E5771" t="s">
        <v>31</v>
      </c>
      <c r="F5771" t="s">
        <v>62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 s="16">
        <v>5772</v>
      </c>
      <c r="B5772" t="s">
        <v>4311</v>
      </c>
      <c r="C5772" t="s">
        <v>26</v>
      </c>
      <c r="D5772" s="18">
        <v>2010</v>
      </c>
      <c r="E5772" t="s">
        <v>213</v>
      </c>
      <c r="F5772" t="s">
        <v>185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 s="16">
        <v>5773</v>
      </c>
      <c r="B5773" t="s">
        <v>4312</v>
      </c>
      <c r="C5773" t="s">
        <v>56</v>
      </c>
      <c r="D5773" s="18">
        <v>2002</v>
      </c>
      <c r="E5773" t="s">
        <v>44</v>
      </c>
      <c r="F5773" t="s">
        <v>93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 s="16">
        <v>5774</v>
      </c>
      <c r="B5774" t="s">
        <v>4313</v>
      </c>
      <c r="C5774" t="s">
        <v>12</v>
      </c>
      <c r="D5774" s="18">
        <v>2009</v>
      </c>
      <c r="E5774" t="s">
        <v>213</v>
      </c>
      <c r="F5774" t="s">
        <v>1204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 s="16">
        <v>5775</v>
      </c>
      <c r="B5775" t="s">
        <v>4314</v>
      </c>
      <c r="C5775" t="s">
        <v>128</v>
      </c>
      <c r="D5775" s="18">
        <v>1982</v>
      </c>
      <c r="E5775" t="s">
        <v>44</v>
      </c>
      <c r="F5775" t="s">
        <v>4315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 s="16">
        <v>5776</v>
      </c>
      <c r="B5776" t="s">
        <v>4316</v>
      </c>
      <c r="C5776" t="s">
        <v>47</v>
      </c>
      <c r="D5776" s="18">
        <v>2005</v>
      </c>
      <c r="E5776" t="s">
        <v>28</v>
      </c>
      <c r="F5776" t="s">
        <v>60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 s="16">
        <v>5777</v>
      </c>
      <c r="B5777" t="s">
        <v>1319</v>
      </c>
      <c r="C5777" t="s">
        <v>26</v>
      </c>
      <c r="D5777" s="18">
        <v>2005</v>
      </c>
      <c r="E5777" t="s">
        <v>2</v>
      </c>
      <c r="F5777" t="s">
        <v>62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 s="16">
        <v>5778</v>
      </c>
      <c r="B5778" t="s">
        <v>1935</v>
      </c>
      <c r="C5778" t="s">
        <v>39</v>
      </c>
      <c r="D5778" s="18">
        <v>2005</v>
      </c>
      <c r="E5778" t="s">
        <v>13</v>
      </c>
      <c r="F5778" t="s">
        <v>111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 s="16">
        <v>5779</v>
      </c>
      <c r="B5779" t="s">
        <v>2088</v>
      </c>
      <c r="C5779" t="s">
        <v>47</v>
      </c>
      <c r="D5779" s="18">
        <v>2008</v>
      </c>
      <c r="E5779" t="s">
        <v>13</v>
      </c>
      <c r="F5779" t="s">
        <v>93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 s="16">
        <v>5780</v>
      </c>
      <c r="B5780" t="s">
        <v>4317</v>
      </c>
      <c r="C5780" t="s">
        <v>835</v>
      </c>
      <c r="D5780" s="18">
        <v>1997</v>
      </c>
      <c r="E5780" t="s">
        <v>22</v>
      </c>
      <c r="F5780" t="s">
        <v>1250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 s="16">
        <v>5781</v>
      </c>
      <c r="B5781" t="s">
        <v>2636</v>
      </c>
      <c r="C5781" t="s">
        <v>42</v>
      </c>
      <c r="D5781" s="18">
        <v>2008</v>
      </c>
      <c r="E5781" t="s">
        <v>13</v>
      </c>
      <c r="F5781" t="s">
        <v>108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 s="16">
        <v>5782</v>
      </c>
      <c r="B5782" t="s">
        <v>3684</v>
      </c>
      <c r="C5782" t="s">
        <v>12</v>
      </c>
      <c r="D5782" s="18">
        <v>2010</v>
      </c>
      <c r="E5782" t="s">
        <v>13</v>
      </c>
      <c r="F5782" t="s">
        <v>62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 s="16">
        <v>5783</v>
      </c>
      <c r="B5783" t="s">
        <v>4318</v>
      </c>
      <c r="C5783" t="s">
        <v>39</v>
      </c>
      <c r="D5783" s="18">
        <v>2006</v>
      </c>
      <c r="E5783" t="s">
        <v>213</v>
      </c>
      <c r="F5783" t="s">
        <v>111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 s="16">
        <v>5784</v>
      </c>
      <c r="B5784" t="s">
        <v>4319</v>
      </c>
      <c r="C5784" t="s">
        <v>87</v>
      </c>
      <c r="D5784" s="18">
        <v>1998</v>
      </c>
      <c r="E5784" t="s">
        <v>18</v>
      </c>
      <c r="F5784" t="s">
        <v>788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 s="16">
        <v>5785</v>
      </c>
      <c r="B5785" t="s">
        <v>2423</v>
      </c>
      <c r="C5785" t="s">
        <v>114</v>
      </c>
      <c r="D5785" s="18">
        <v>2004</v>
      </c>
      <c r="E5785" t="s">
        <v>28</v>
      </c>
      <c r="F5785" t="s">
        <v>609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 s="16">
        <v>5786</v>
      </c>
      <c r="B5786" t="s">
        <v>1376</v>
      </c>
      <c r="C5786" t="s">
        <v>87</v>
      </c>
      <c r="D5786" s="18">
        <v>1997</v>
      </c>
      <c r="E5786" t="s">
        <v>33</v>
      </c>
      <c r="F5786" t="s">
        <v>125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 s="16">
        <v>5787</v>
      </c>
      <c r="B5787" t="s">
        <v>4320</v>
      </c>
      <c r="C5787" t="s">
        <v>26</v>
      </c>
      <c r="D5787" s="18">
        <v>2006</v>
      </c>
      <c r="E5787" t="s">
        <v>24</v>
      </c>
      <c r="F5787" t="s">
        <v>93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 s="16">
        <v>5788</v>
      </c>
      <c r="B5788" t="s">
        <v>1948</v>
      </c>
      <c r="C5788" t="s">
        <v>119</v>
      </c>
      <c r="D5788" s="18">
        <v>2012</v>
      </c>
      <c r="E5788" t="s">
        <v>22</v>
      </c>
      <c r="F5788" t="s">
        <v>111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 s="16">
        <v>5789</v>
      </c>
      <c r="B5789" t="s">
        <v>1438</v>
      </c>
      <c r="C5789" t="s">
        <v>148</v>
      </c>
      <c r="D5789" s="18">
        <v>2002</v>
      </c>
      <c r="E5789" t="s">
        <v>18</v>
      </c>
      <c r="F5789" t="s">
        <v>111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 s="16">
        <v>5790</v>
      </c>
      <c r="B5790" t="s">
        <v>4321</v>
      </c>
      <c r="C5790" t="s">
        <v>131</v>
      </c>
      <c r="D5790" s="18">
        <v>2012</v>
      </c>
      <c r="E5790" t="s">
        <v>213</v>
      </c>
      <c r="F5790" t="s">
        <v>297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 s="16">
        <v>5791</v>
      </c>
      <c r="B5791" t="s">
        <v>4322</v>
      </c>
      <c r="C5791" t="s">
        <v>42</v>
      </c>
      <c r="D5791" s="18">
        <v>2012</v>
      </c>
      <c r="E5791" t="s">
        <v>44</v>
      </c>
      <c r="F5791" t="s">
        <v>60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 s="16">
        <v>5792</v>
      </c>
      <c r="B5792" t="s">
        <v>4323</v>
      </c>
      <c r="C5792" t="s">
        <v>26</v>
      </c>
      <c r="D5792" s="18">
        <v>2010</v>
      </c>
      <c r="E5792" t="s">
        <v>24</v>
      </c>
      <c r="F5792" t="s">
        <v>207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 s="16">
        <v>5793</v>
      </c>
      <c r="B5793" t="s">
        <v>4324</v>
      </c>
      <c r="C5793" t="s">
        <v>87</v>
      </c>
      <c r="D5793" s="18">
        <v>1998</v>
      </c>
      <c r="E5793" t="s">
        <v>13</v>
      </c>
      <c r="F5793" t="s">
        <v>60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 s="16">
        <v>5794</v>
      </c>
      <c r="B5794" t="s">
        <v>4325</v>
      </c>
      <c r="C5794" t="s">
        <v>47</v>
      </c>
      <c r="D5794" s="18">
        <v>2002</v>
      </c>
      <c r="E5794" t="s">
        <v>18</v>
      </c>
      <c r="F5794" t="s">
        <v>197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 s="16">
        <v>5795</v>
      </c>
      <c r="B5795" t="s">
        <v>2293</v>
      </c>
      <c r="C5795" t="s">
        <v>131</v>
      </c>
      <c r="D5795" s="18">
        <v>2007</v>
      </c>
      <c r="E5795" t="s">
        <v>13</v>
      </c>
      <c r="F5795" t="s">
        <v>111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 s="16">
        <v>5796</v>
      </c>
      <c r="B5796" t="s">
        <v>4090</v>
      </c>
      <c r="C5796" t="s">
        <v>42</v>
      </c>
      <c r="D5796" s="18">
        <v>2011</v>
      </c>
      <c r="E5796" t="s">
        <v>73</v>
      </c>
      <c r="F5796" t="s">
        <v>1204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 s="16">
        <v>5797</v>
      </c>
      <c r="B5797" t="s">
        <v>4326</v>
      </c>
      <c r="C5797" t="s">
        <v>47</v>
      </c>
      <c r="D5797" s="18">
        <v>2001</v>
      </c>
      <c r="E5797" t="s">
        <v>13</v>
      </c>
      <c r="F5797" t="s">
        <v>60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 s="16">
        <v>5798</v>
      </c>
      <c r="B5798" t="s">
        <v>4327</v>
      </c>
      <c r="C5798" t="s">
        <v>87</v>
      </c>
      <c r="D5798" s="18">
        <v>1998</v>
      </c>
      <c r="E5798" t="s">
        <v>28</v>
      </c>
      <c r="F5798" t="s">
        <v>418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 s="16">
        <v>5799</v>
      </c>
      <c r="B5799" t="s">
        <v>4328</v>
      </c>
      <c r="C5799" t="s">
        <v>47</v>
      </c>
      <c r="D5799" s="18">
        <v>2001</v>
      </c>
      <c r="E5799" t="s">
        <v>28</v>
      </c>
      <c r="F5799" t="s">
        <v>4329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5">
      <c r="A5800" s="16">
        <v>5800</v>
      </c>
      <c r="B5800" t="s">
        <v>4330</v>
      </c>
      <c r="C5800" t="s">
        <v>128</v>
      </c>
      <c r="D5800" s="18"/>
      <c r="E5800" t="s">
        <v>44</v>
      </c>
      <c r="F5800" t="s">
        <v>129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 s="16">
        <v>5801</v>
      </c>
      <c r="B5801" t="s">
        <v>4331</v>
      </c>
      <c r="C5801" t="s">
        <v>49</v>
      </c>
      <c r="D5801" s="18">
        <v>1993</v>
      </c>
      <c r="E5801" t="s">
        <v>2</v>
      </c>
      <c r="F5801" t="s">
        <v>185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 s="16">
        <v>5802</v>
      </c>
      <c r="B5802" t="s">
        <v>4332</v>
      </c>
      <c r="C5802" t="s">
        <v>128</v>
      </c>
      <c r="D5802" s="18">
        <v>1981</v>
      </c>
      <c r="E5802" t="s">
        <v>44</v>
      </c>
      <c r="F5802" t="s">
        <v>2452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 s="16">
        <v>5803</v>
      </c>
      <c r="B5803" t="s">
        <v>4333</v>
      </c>
      <c r="C5803" t="s">
        <v>47</v>
      </c>
      <c r="D5803" s="18">
        <v>2002</v>
      </c>
      <c r="E5803" t="s">
        <v>44</v>
      </c>
      <c r="F5803" t="s">
        <v>62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 s="16">
        <v>5804</v>
      </c>
      <c r="B5804" t="s">
        <v>4334</v>
      </c>
      <c r="C5804" t="s">
        <v>87</v>
      </c>
      <c r="D5804" s="18">
        <v>1999</v>
      </c>
      <c r="E5804" t="s">
        <v>2</v>
      </c>
      <c r="F5804" t="s">
        <v>180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 s="16">
        <v>5805</v>
      </c>
      <c r="B5805" t="s">
        <v>4335</v>
      </c>
      <c r="C5805" t="s">
        <v>694</v>
      </c>
      <c r="D5805" s="18">
        <v>2013</v>
      </c>
      <c r="E5805" t="s">
        <v>22</v>
      </c>
      <c r="F5805" t="s">
        <v>2321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 s="16">
        <v>5806</v>
      </c>
      <c r="B5806" t="s">
        <v>4336</v>
      </c>
      <c r="C5806" t="s">
        <v>131</v>
      </c>
      <c r="D5806" s="18">
        <v>2010</v>
      </c>
      <c r="E5806" t="s">
        <v>22</v>
      </c>
      <c r="F5806" t="s">
        <v>4337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 s="16">
        <v>5807</v>
      </c>
      <c r="B5807" t="s">
        <v>4338</v>
      </c>
      <c r="C5807" t="s">
        <v>12</v>
      </c>
      <c r="D5807" s="18">
        <v>2009</v>
      </c>
      <c r="E5807" t="s">
        <v>13</v>
      </c>
      <c r="F5807" t="s">
        <v>93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 s="16">
        <v>5808</v>
      </c>
      <c r="B5808" t="s">
        <v>4339</v>
      </c>
      <c r="C5808" t="s">
        <v>26</v>
      </c>
      <c r="D5808" s="18">
        <v>2009</v>
      </c>
      <c r="E5808" t="s">
        <v>28</v>
      </c>
      <c r="F5808" t="s">
        <v>3636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 s="16">
        <v>5809</v>
      </c>
      <c r="B5809" t="s">
        <v>665</v>
      </c>
      <c r="C5809" t="s">
        <v>142</v>
      </c>
      <c r="D5809" s="18">
        <v>2013</v>
      </c>
      <c r="E5809" t="s">
        <v>2</v>
      </c>
      <c r="F5809" t="s">
        <v>62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 s="16">
        <v>5810</v>
      </c>
      <c r="B5810" t="s">
        <v>4340</v>
      </c>
      <c r="C5810" t="s">
        <v>87</v>
      </c>
      <c r="D5810" s="18">
        <v>1999</v>
      </c>
      <c r="E5810" t="s">
        <v>28</v>
      </c>
      <c r="F5810" t="s">
        <v>62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 s="16">
        <v>5811</v>
      </c>
      <c r="B5811" t="s">
        <v>3050</v>
      </c>
      <c r="C5811" t="s">
        <v>42</v>
      </c>
      <c r="D5811" s="18">
        <v>2009</v>
      </c>
      <c r="E5811" t="s">
        <v>44</v>
      </c>
      <c r="F5811" t="s">
        <v>62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 s="16">
        <v>5812</v>
      </c>
      <c r="B5812" t="s">
        <v>2703</v>
      </c>
      <c r="C5812" t="s">
        <v>131</v>
      </c>
      <c r="D5812" s="18">
        <v>2010</v>
      </c>
      <c r="E5812" t="s">
        <v>44</v>
      </c>
      <c r="F5812" t="s">
        <v>185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 s="16">
        <v>5813</v>
      </c>
      <c r="B5813" t="s">
        <v>4341</v>
      </c>
      <c r="C5813" t="s">
        <v>114</v>
      </c>
      <c r="D5813" s="18">
        <v>2002</v>
      </c>
      <c r="E5813" t="s">
        <v>73</v>
      </c>
      <c r="F5813" t="s">
        <v>215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 s="16">
        <v>5814</v>
      </c>
      <c r="B5814" t="s">
        <v>4342</v>
      </c>
      <c r="C5814" t="s">
        <v>87</v>
      </c>
      <c r="D5814" s="18">
        <v>2000</v>
      </c>
      <c r="E5814" t="s">
        <v>24</v>
      </c>
      <c r="F5814" t="s">
        <v>1529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 s="16">
        <v>5815</v>
      </c>
      <c r="B5815" t="s">
        <v>4343</v>
      </c>
      <c r="C5815" t="s">
        <v>56</v>
      </c>
      <c r="D5815" s="18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 s="16">
        <v>5816</v>
      </c>
      <c r="B5816" t="s">
        <v>4344</v>
      </c>
      <c r="C5816" t="s">
        <v>87</v>
      </c>
      <c r="D5816" s="18">
        <v>2000</v>
      </c>
      <c r="E5816" t="s">
        <v>2</v>
      </c>
      <c r="F5816" t="s">
        <v>60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 s="16">
        <v>5817</v>
      </c>
      <c r="B5817" t="s">
        <v>4345</v>
      </c>
      <c r="C5817" t="s">
        <v>47</v>
      </c>
      <c r="D5817" s="18">
        <v>2002</v>
      </c>
      <c r="E5817" t="s">
        <v>44</v>
      </c>
      <c r="F5817" t="s">
        <v>60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 s="16">
        <v>5818</v>
      </c>
      <c r="B5818" t="s">
        <v>4346</v>
      </c>
      <c r="C5818" t="s">
        <v>49</v>
      </c>
      <c r="D5818" s="18">
        <v>1996</v>
      </c>
      <c r="E5818" t="s">
        <v>22</v>
      </c>
      <c r="F5818" t="s">
        <v>761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 s="16">
        <v>5819</v>
      </c>
      <c r="B5819" t="s">
        <v>4347</v>
      </c>
      <c r="C5819" t="s">
        <v>49</v>
      </c>
      <c r="D5819" s="18">
        <v>1994</v>
      </c>
      <c r="E5819" t="s">
        <v>73</v>
      </c>
      <c r="F5819" t="s">
        <v>297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 s="16">
        <v>5820</v>
      </c>
      <c r="B5820" t="s">
        <v>4348</v>
      </c>
      <c r="C5820" t="s">
        <v>47</v>
      </c>
      <c r="D5820" s="18">
        <v>2000</v>
      </c>
      <c r="E5820" t="s">
        <v>22</v>
      </c>
      <c r="F5820" t="s">
        <v>62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 s="16">
        <v>5821</v>
      </c>
      <c r="B5821" t="s">
        <v>4349</v>
      </c>
      <c r="C5821" t="s">
        <v>66</v>
      </c>
      <c r="D5821" s="18">
        <v>2013</v>
      </c>
      <c r="E5821" t="s">
        <v>84</v>
      </c>
      <c r="F5821" t="s">
        <v>207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 s="16">
        <v>5822</v>
      </c>
      <c r="B5822" t="s">
        <v>4350</v>
      </c>
      <c r="C5822" t="s">
        <v>26</v>
      </c>
      <c r="D5822" s="18">
        <v>2009</v>
      </c>
      <c r="E5822" t="s">
        <v>33</v>
      </c>
      <c r="F5822" t="s">
        <v>93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 s="16">
        <v>5823</v>
      </c>
      <c r="B5823" t="s">
        <v>4351</v>
      </c>
      <c r="C5823" t="s">
        <v>39</v>
      </c>
      <c r="D5823" s="18">
        <v>2009</v>
      </c>
      <c r="E5823" t="s">
        <v>22</v>
      </c>
      <c r="F5823" t="s">
        <v>970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 s="16">
        <v>5824</v>
      </c>
      <c r="B5824" t="s">
        <v>2289</v>
      </c>
      <c r="C5824" t="s">
        <v>56</v>
      </c>
      <c r="D5824" s="18">
        <v>2005</v>
      </c>
      <c r="E5824" t="s">
        <v>44</v>
      </c>
      <c r="F5824" t="s">
        <v>62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 s="16">
        <v>5825</v>
      </c>
      <c r="B5825" t="s">
        <v>4352</v>
      </c>
      <c r="C5825" t="s">
        <v>26</v>
      </c>
      <c r="D5825" s="18">
        <v>2006</v>
      </c>
      <c r="E5825" t="s">
        <v>44</v>
      </c>
      <c r="F5825" t="s">
        <v>386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 s="16">
        <v>5826</v>
      </c>
      <c r="B5826" t="s">
        <v>4353</v>
      </c>
      <c r="C5826" t="s">
        <v>114</v>
      </c>
      <c r="D5826" s="18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 s="16">
        <v>5827</v>
      </c>
      <c r="B5827" t="s">
        <v>4354</v>
      </c>
      <c r="C5827" t="s">
        <v>56</v>
      </c>
      <c r="D5827" s="18">
        <v>2002</v>
      </c>
      <c r="E5827" t="s">
        <v>18</v>
      </c>
      <c r="F5827" t="s">
        <v>1299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 s="16">
        <v>5828</v>
      </c>
      <c r="B5828" t="s">
        <v>3762</v>
      </c>
      <c r="C5828" t="s">
        <v>42</v>
      </c>
      <c r="D5828" s="18">
        <v>2014</v>
      </c>
      <c r="E5828" t="s">
        <v>44</v>
      </c>
      <c r="F5828" t="s">
        <v>297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 s="16">
        <v>5829</v>
      </c>
      <c r="B5829" t="s">
        <v>1567</v>
      </c>
      <c r="C5829" t="s">
        <v>39</v>
      </c>
      <c r="D5829" s="18">
        <v>2014</v>
      </c>
      <c r="E5829" t="s">
        <v>31</v>
      </c>
      <c r="F5829" t="s">
        <v>122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 s="16">
        <v>5830</v>
      </c>
      <c r="B5830" t="s">
        <v>4355</v>
      </c>
      <c r="C5830" t="s">
        <v>21</v>
      </c>
      <c r="D5830" s="18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 s="16">
        <v>5831</v>
      </c>
      <c r="B5831" t="s">
        <v>4356</v>
      </c>
      <c r="C5831" t="s">
        <v>835</v>
      </c>
      <c r="D5831" s="18">
        <v>1996</v>
      </c>
      <c r="E5831" t="s">
        <v>31</v>
      </c>
      <c r="F5831" t="s">
        <v>122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 s="16">
        <v>5832</v>
      </c>
      <c r="B5832" t="s">
        <v>4357</v>
      </c>
      <c r="C5832" t="s">
        <v>87</v>
      </c>
      <c r="D5832" s="18">
        <v>1998</v>
      </c>
      <c r="E5832" t="s">
        <v>73</v>
      </c>
      <c r="F5832" t="s">
        <v>125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 s="16">
        <v>5833</v>
      </c>
      <c r="B5833" t="s">
        <v>4358</v>
      </c>
      <c r="C5833" t="s">
        <v>131</v>
      </c>
      <c r="D5833" s="18">
        <v>2005</v>
      </c>
      <c r="E5833" t="s">
        <v>28</v>
      </c>
      <c r="F5833" t="s">
        <v>122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 s="16">
        <v>5834</v>
      </c>
      <c r="B5834" t="s">
        <v>4359</v>
      </c>
      <c r="C5834" t="s">
        <v>12</v>
      </c>
      <c r="D5834" s="18">
        <v>2011</v>
      </c>
      <c r="E5834" t="s">
        <v>28</v>
      </c>
      <c r="F5834" t="s">
        <v>185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 s="16">
        <v>5835</v>
      </c>
      <c r="B5835" t="s">
        <v>4360</v>
      </c>
      <c r="C5835" t="s">
        <v>56</v>
      </c>
      <c r="D5835" s="18">
        <v>2003</v>
      </c>
      <c r="E5835" t="s">
        <v>2</v>
      </c>
      <c r="F5835" t="s">
        <v>215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 s="16">
        <v>5836</v>
      </c>
      <c r="B5836" t="s">
        <v>4361</v>
      </c>
      <c r="C5836" t="s">
        <v>87</v>
      </c>
      <c r="D5836" s="18">
        <v>2000</v>
      </c>
      <c r="E5836" t="s">
        <v>44</v>
      </c>
      <c r="F5836" t="s">
        <v>1352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 s="16">
        <v>5837</v>
      </c>
      <c r="B5837" t="s">
        <v>4362</v>
      </c>
      <c r="C5837" t="s">
        <v>42</v>
      </c>
      <c r="D5837" s="18">
        <v>2012</v>
      </c>
      <c r="E5837" t="s">
        <v>213</v>
      </c>
      <c r="F5837" t="s">
        <v>297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 s="16">
        <v>5838</v>
      </c>
      <c r="B5838" t="s">
        <v>2084</v>
      </c>
      <c r="C5838" t="s">
        <v>42</v>
      </c>
      <c r="D5838" s="18">
        <v>2007</v>
      </c>
      <c r="E5838" t="s">
        <v>31</v>
      </c>
      <c r="F5838" t="s">
        <v>609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 s="16">
        <v>5839</v>
      </c>
      <c r="B5839" t="s">
        <v>4363</v>
      </c>
      <c r="C5839" t="s">
        <v>12</v>
      </c>
      <c r="D5839" s="18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5">
      <c r="A5840" s="16">
        <v>5840</v>
      </c>
      <c r="B5840" t="s">
        <v>2383</v>
      </c>
      <c r="C5840" t="s">
        <v>26</v>
      </c>
      <c r="D5840" s="18"/>
      <c r="E5840" t="s">
        <v>44</v>
      </c>
      <c r="F5840" t="s">
        <v>62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 s="16">
        <v>5841</v>
      </c>
      <c r="B5841" t="s">
        <v>4364</v>
      </c>
      <c r="C5841" t="s">
        <v>131</v>
      </c>
      <c r="D5841" s="18">
        <v>2006</v>
      </c>
      <c r="E5841" t="s">
        <v>24</v>
      </c>
      <c r="F5841" t="s">
        <v>452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 s="16">
        <v>5842</v>
      </c>
      <c r="B5842" t="s">
        <v>4365</v>
      </c>
      <c r="C5842" t="s">
        <v>150</v>
      </c>
      <c r="D5842" s="18">
        <v>2014</v>
      </c>
      <c r="E5842" t="s">
        <v>44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 s="16">
        <v>5843</v>
      </c>
      <c r="B5843" t="s">
        <v>4366</v>
      </c>
      <c r="C5843" t="s">
        <v>119</v>
      </c>
      <c r="D5843" s="18">
        <v>2006</v>
      </c>
      <c r="E5843" t="s">
        <v>33</v>
      </c>
      <c r="F5843" t="s">
        <v>651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 s="16">
        <v>5844</v>
      </c>
      <c r="B5844" t="s">
        <v>4367</v>
      </c>
      <c r="C5844" t="s">
        <v>87</v>
      </c>
      <c r="D5844" s="18">
        <v>1995</v>
      </c>
      <c r="E5844" t="s">
        <v>2</v>
      </c>
      <c r="F5844" t="s">
        <v>60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 s="16">
        <v>5845</v>
      </c>
      <c r="B5845" t="s">
        <v>4368</v>
      </c>
      <c r="C5845" t="s">
        <v>47</v>
      </c>
      <c r="D5845" s="18">
        <v>2005</v>
      </c>
      <c r="E5845" t="s">
        <v>28</v>
      </c>
      <c r="F5845" t="s">
        <v>185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 s="16">
        <v>5846</v>
      </c>
      <c r="B5846" t="s">
        <v>4369</v>
      </c>
      <c r="C5846" t="s">
        <v>26</v>
      </c>
      <c r="D5846" s="18">
        <v>2010</v>
      </c>
      <c r="E5846" t="s">
        <v>44</v>
      </c>
      <c r="F5846" t="s">
        <v>207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 s="16">
        <v>5847</v>
      </c>
      <c r="B5847" t="s">
        <v>2253</v>
      </c>
      <c r="C5847" t="s">
        <v>148</v>
      </c>
      <c r="D5847" s="18">
        <v>2002</v>
      </c>
      <c r="E5847" t="s">
        <v>18</v>
      </c>
      <c r="F5847" t="s">
        <v>418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 s="16">
        <v>5848</v>
      </c>
      <c r="B5848" t="s">
        <v>4370</v>
      </c>
      <c r="C5848" t="s">
        <v>56</v>
      </c>
      <c r="D5848" s="18">
        <v>2005</v>
      </c>
      <c r="E5848" t="s">
        <v>2</v>
      </c>
      <c r="F5848" t="s">
        <v>452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 s="16">
        <v>5849</v>
      </c>
      <c r="B5849" t="s">
        <v>4371</v>
      </c>
      <c r="C5849" t="s">
        <v>47</v>
      </c>
      <c r="D5849" s="18">
        <v>2003</v>
      </c>
      <c r="E5849" t="s">
        <v>44</v>
      </c>
      <c r="F5849" t="s">
        <v>177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 s="16">
        <v>5850</v>
      </c>
      <c r="B5850" t="s">
        <v>4372</v>
      </c>
      <c r="C5850" t="s">
        <v>39</v>
      </c>
      <c r="D5850" s="18">
        <v>2011</v>
      </c>
      <c r="E5850" t="s">
        <v>73</v>
      </c>
      <c r="F5850" t="s">
        <v>93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 s="16">
        <v>5851</v>
      </c>
      <c r="B5851" t="s">
        <v>4373</v>
      </c>
      <c r="C5851" t="s">
        <v>39</v>
      </c>
      <c r="D5851" s="18">
        <v>2011</v>
      </c>
      <c r="E5851" t="s">
        <v>18</v>
      </c>
      <c r="F5851" t="s">
        <v>62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 s="16">
        <v>5852</v>
      </c>
      <c r="B5852" t="s">
        <v>4374</v>
      </c>
      <c r="C5852" t="s">
        <v>26</v>
      </c>
      <c r="D5852" s="18">
        <v>2009</v>
      </c>
      <c r="E5852" t="s">
        <v>24</v>
      </c>
      <c r="F5852" t="s">
        <v>122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 s="16">
        <v>5853</v>
      </c>
      <c r="B5853" t="s">
        <v>4278</v>
      </c>
      <c r="C5853" t="s">
        <v>12</v>
      </c>
      <c r="D5853" s="18">
        <v>2010</v>
      </c>
      <c r="E5853" t="s">
        <v>2</v>
      </c>
      <c r="F5853" t="s">
        <v>62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 s="16">
        <v>5854</v>
      </c>
      <c r="B5854" t="s">
        <v>4016</v>
      </c>
      <c r="C5854" t="s">
        <v>56</v>
      </c>
      <c r="D5854" s="18">
        <v>2005</v>
      </c>
      <c r="E5854" t="s">
        <v>84</v>
      </c>
      <c r="F5854" t="s">
        <v>1060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 s="16">
        <v>5855</v>
      </c>
      <c r="B5855" t="s">
        <v>4375</v>
      </c>
      <c r="C5855" t="s">
        <v>47</v>
      </c>
      <c r="D5855" s="18">
        <v>2005</v>
      </c>
      <c r="E5855" t="s">
        <v>84</v>
      </c>
      <c r="F5855" t="s">
        <v>60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 s="16">
        <v>5856</v>
      </c>
      <c r="B5856" t="s">
        <v>4376</v>
      </c>
      <c r="C5856" t="s">
        <v>835</v>
      </c>
      <c r="D5856" s="18">
        <v>1995</v>
      </c>
      <c r="E5856" t="s">
        <v>22</v>
      </c>
      <c r="F5856" t="s">
        <v>122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 s="16">
        <v>5857</v>
      </c>
      <c r="B5857" t="s">
        <v>4377</v>
      </c>
      <c r="C5857" t="s">
        <v>56</v>
      </c>
      <c r="D5857" s="18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 s="16">
        <v>5858</v>
      </c>
      <c r="B5858" t="s">
        <v>4378</v>
      </c>
      <c r="C5858" t="s">
        <v>26</v>
      </c>
      <c r="D5858" s="18">
        <v>2007</v>
      </c>
      <c r="E5858" t="s">
        <v>213</v>
      </c>
      <c r="F5858" t="s">
        <v>970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 s="16">
        <v>5859</v>
      </c>
      <c r="B5859" t="s">
        <v>4379</v>
      </c>
      <c r="C5859" t="s">
        <v>87</v>
      </c>
      <c r="D5859" s="18">
        <v>1997</v>
      </c>
      <c r="E5859" t="s">
        <v>18</v>
      </c>
      <c r="F5859" t="s">
        <v>60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 s="16">
        <v>5860</v>
      </c>
      <c r="B5860" t="s">
        <v>4380</v>
      </c>
      <c r="C5860" t="s">
        <v>131</v>
      </c>
      <c r="D5860" s="18">
        <v>2010</v>
      </c>
      <c r="E5860" t="s">
        <v>213</v>
      </c>
      <c r="F5860" t="s">
        <v>60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 s="16">
        <v>5861</v>
      </c>
      <c r="B5861" t="s">
        <v>4381</v>
      </c>
      <c r="C5861" t="s">
        <v>47</v>
      </c>
      <c r="D5861" s="18">
        <v>2006</v>
      </c>
      <c r="E5861" t="s">
        <v>84</v>
      </c>
      <c r="F5861" t="s">
        <v>60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 s="16">
        <v>5862</v>
      </c>
      <c r="B5862" t="s">
        <v>1923</v>
      </c>
      <c r="C5862" t="s">
        <v>131</v>
      </c>
      <c r="D5862" s="18">
        <v>2007</v>
      </c>
      <c r="E5862" t="s">
        <v>2</v>
      </c>
      <c r="F5862" t="s">
        <v>62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5">
      <c r="A5863" s="16">
        <v>5863</v>
      </c>
      <c r="B5863" t="s">
        <v>4382</v>
      </c>
      <c r="C5863" t="s">
        <v>87</v>
      </c>
      <c r="D5863" s="18"/>
      <c r="E5863" t="s">
        <v>18</v>
      </c>
      <c r="F5863" t="s">
        <v>879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 s="16">
        <v>5864</v>
      </c>
      <c r="B5864" t="s">
        <v>4383</v>
      </c>
      <c r="C5864" t="s">
        <v>16</v>
      </c>
      <c r="D5864" s="18">
        <v>1990</v>
      </c>
      <c r="E5864" t="s">
        <v>13</v>
      </c>
      <c r="F5864" t="s">
        <v>297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 s="16">
        <v>5865</v>
      </c>
      <c r="B5865" t="s">
        <v>4384</v>
      </c>
      <c r="C5865" t="s">
        <v>26</v>
      </c>
      <c r="D5865" s="18">
        <v>2011</v>
      </c>
      <c r="E5865" t="s">
        <v>28</v>
      </c>
      <c r="F5865" t="s">
        <v>62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 s="16">
        <v>5866</v>
      </c>
      <c r="B5866" t="s">
        <v>4385</v>
      </c>
      <c r="C5866" t="s">
        <v>26</v>
      </c>
      <c r="D5866" s="18">
        <v>2008</v>
      </c>
      <c r="E5866" t="s">
        <v>213</v>
      </c>
      <c r="F5866" t="s">
        <v>386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 s="16">
        <v>5867</v>
      </c>
      <c r="B5867" t="s">
        <v>4386</v>
      </c>
      <c r="C5867" t="s">
        <v>26</v>
      </c>
      <c r="D5867" s="18">
        <v>2007</v>
      </c>
      <c r="E5867" t="s">
        <v>44</v>
      </c>
      <c r="F5867" t="s">
        <v>207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 s="16">
        <v>5868</v>
      </c>
      <c r="B5868" t="s">
        <v>4387</v>
      </c>
      <c r="C5868" t="s">
        <v>47</v>
      </c>
      <c r="D5868" s="18">
        <v>2007</v>
      </c>
      <c r="E5868" t="s">
        <v>213</v>
      </c>
      <c r="F5868" t="s">
        <v>970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 s="16">
        <v>5869</v>
      </c>
      <c r="B5869" t="s">
        <v>4388</v>
      </c>
      <c r="C5869" t="s">
        <v>42</v>
      </c>
      <c r="D5869" s="18">
        <v>2013</v>
      </c>
      <c r="E5869" t="s">
        <v>22</v>
      </c>
      <c r="F5869" t="s">
        <v>193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 s="16">
        <v>5870</v>
      </c>
      <c r="B5870" t="s">
        <v>4389</v>
      </c>
      <c r="C5870" t="s">
        <v>835</v>
      </c>
      <c r="D5870" s="18">
        <v>1994</v>
      </c>
      <c r="E5870" t="s">
        <v>13</v>
      </c>
      <c r="F5870" t="s">
        <v>122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 s="16">
        <v>5871</v>
      </c>
      <c r="B5871" t="s">
        <v>1245</v>
      </c>
      <c r="C5871" t="s">
        <v>119</v>
      </c>
      <c r="D5871" s="18">
        <v>2004</v>
      </c>
      <c r="E5871" t="s">
        <v>33</v>
      </c>
      <c r="F5871" t="s">
        <v>111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5">
      <c r="A5872" s="16">
        <v>5872</v>
      </c>
      <c r="B5872" t="s">
        <v>4390</v>
      </c>
      <c r="C5872" t="s">
        <v>694</v>
      </c>
      <c r="D5872" s="18"/>
      <c r="E5872" t="s">
        <v>22</v>
      </c>
      <c r="F5872" t="s">
        <v>2321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 s="16">
        <v>5873</v>
      </c>
      <c r="B5873" t="s">
        <v>4391</v>
      </c>
      <c r="C5873" t="s">
        <v>66</v>
      </c>
      <c r="D5873" s="18">
        <v>2011</v>
      </c>
      <c r="E5873" t="s">
        <v>44</v>
      </c>
      <c r="F5873" t="s">
        <v>93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 s="16">
        <v>5874</v>
      </c>
      <c r="B5874" t="s">
        <v>2080</v>
      </c>
      <c r="C5874" t="s">
        <v>68</v>
      </c>
      <c r="D5874" s="18">
        <v>2015</v>
      </c>
      <c r="E5874" t="s">
        <v>44</v>
      </c>
      <c r="F5874" t="s">
        <v>177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 s="16">
        <v>5875</v>
      </c>
      <c r="B5875" t="s">
        <v>4392</v>
      </c>
      <c r="C5875" t="s">
        <v>26</v>
      </c>
      <c r="D5875" s="18">
        <v>2009</v>
      </c>
      <c r="E5875" t="s">
        <v>84</v>
      </c>
      <c r="F5875" t="s">
        <v>452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 s="16">
        <v>5876</v>
      </c>
      <c r="B5876" t="s">
        <v>2317</v>
      </c>
      <c r="C5876" t="s">
        <v>39</v>
      </c>
      <c r="D5876" s="18">
        <v>2007</v>
      </c>
      <c r="E5876" t="s">
        <v>44</v>
      </c>
      <c r="F5876" t="s">
        <v>752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 s="16">
        <v>5877</v>
      </c>
      <c r="B5877" t="s">
        <v>4393</v>
      </c>
      <c r="C5877" t="s">
        <v>12</v>
      </c>
      <c r="D5877" s="18">
        <v>2008</v>
      </c>
      <c r="E5877" t="s">
        <v>18</v>
      </c>
      <c r="F5877" t="s">
        <v>224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 s="16">
        <v>5878</v>
      </c>
      <c r="B5878" t="s">
        <v>4394</v>
      </c>
      <c r="C5878" t="s">
        <v>68</v>
      </c>
      <c r="D5878" s="18">
        <v>2014</v>
      </c>
      <c r="E5878" t="s">
        <v>44</v>
      </c>
      <c r="F5878" t="s">
        <v>752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 s="16">
        <v>5879</v>
      </c>
      <c r="B5879" t="s">
        <v>4395</v>
      </c>
      <c r="C5879" t="s">
        <v>694</v>
      </c>
      <c r="D5879" s="18">
        <v>2014</v>
      </c>
      <c r="E5879" t="s">
        <v>44</v>
      </c>
      <c r="F5879" t="s">
        <v>752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 s="16">
        <v>5880</v>
      </c>
      <c r="B5880" t="s">
        <v>2516</v>
      </c>
      <c r="C5880" t="s">
        <v>12</v>
      </c>
      <c r="D5880" s="18">
        <v>2010</v>
      </c>
      <c r="E5880" t="s">
        <v>44</v>
      </c>
      <c r="F5880" t="s">
        <v>177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 s="16">
        <v>5881</v>
      </c>
      <c r="B5881" t="s">
        <v>4396</v>
      </c>
      <c r="C5881" t="s">
        <v>47</v>
      </c>
      <c r="D5881" s="18">
        <v>2002</v>
      </c>
      <c r="E5881" t="s">
        <v>213</v>
      </c>
      <c r="F5881" t="s">
        <v>752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 s="16">
        <v>5882</v>
      </c>
      <c r="B5882" t="s">
        <v>4397</v>
      </c>
      <c r="C5882" t="s">
        <v>26</v>
      </c>
      <c r="D5882" s="18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 s="16">
        <v>5883</v>
      </c>
      <c r="B5883" t="s">
        <v>4398</v>
      </c>
      <c r="C5883" t="s">
        <v>49</v>
      </c>
      <c r="D5883" s="18">
        <v>1994</v>
      </c>
      <c r="E5883" t="s">
        <v>22</v>
      </c>
      <c r="F5883" t="s">
        <v>1148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 s="16">
        <v>5884</v>
      </c>
      <c r="B5884" t="s">
        <v>4399</v>
      </c>
      <c r="C5884" t="s">
        <v>68</v>
      </c>
      <c r="D5884" s="18">
        <v>2015</v>
      </c>
      <c r="E5884" t="s">
        <v>33</v>
      </c>
      <c r="F5884" t="s">
        <v>3907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 s="16">
        <v>5885</v>
      </c>
      <c r="B5885" t="s">
        <v>4400</v>
      </c>
      <c r="C5885" t="s">
        <v>47</v>
      </c>
      <c r="D5885" s="18">
        <v>2001</v>
      </c>
      <c r="E5885" t="s">
        <v>13</v>
      </c>
      <c r="F5885" t="s">
        <v>3033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 s="16">
        <v>5886</v>
      </c>
      <c r="B5886" t="s">
        <v>4401</v>
      </c>
      <c r="C5886" t="s">
        <v>26</v>
      </c>
      <c r="D5886" s="18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 s="16">
        <v>5887</v>
      </c>
      <c r="B5887" t="s">
        <v>4402</v>
      </c>
      <c r="C5887" t="s">
        <v>79</v>
      </c>
      <c r="D5887" s="18">
        <v>1999</v>
      </c>
      <c r="E5887" t="s">
        <v>18</v>
      </c>
      <c r="F5887" t="s">
        <v>45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 s="16">
        <v>5888</v>
      </c>
      <c r="B5888" t="s">
        <v>3580</v>
      </c>
      <c r="C5888" t="s">
        <v>79</v>
      </c>
      <c r="D5888" s="18">
        <v>1999</v>
      </c>
      <c r="E5888" t="s">
        <v>31</v>
      </c>
      <c r="F5888" t="s">
        <v>62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 s="16">
        <v>5889</v>
      </c>
      <c r="B5889" t="s">
        <v>4403</v>
      </c>
      <c r="C5889" t="s">
        <v>26</v>
      </c>
      <c r="D5889" s="18">
        <v>2006</v>
      </c>
      <c r="E5889" t="s">
        <v>28</v>
      </c>
      <c r="F5889" t="s">
        <v>2298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 s="16">
        <v>5890</v>
      </c>
      <c r="B5890" t="s">
        <v>4404</v>
      </c>
      <c r="C5890" t="s">
        <v>56</v>
      </c>
      <c r="D5890" s="18">
        <v>2003</v>
      </c>
      <c r="E5890" t="s">
        <v>18</v>
      </c>
      <c r="F5890" t="s">
        <v>386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 s="16">
        <v>5891</v>
      </c>
      <c r="B5891" t="s">
        <v>4405</v>
      </c>
      <c r="C5891" t="s">
        <v>26</v>
      </c>
      <c r="D5891" s="18">
        <v>2009</v>
      </c>
      <c r="E5891" t="s">
        <v>33</v>
      </c>
      <c r="F5891" t="s">
        <v>111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 s="16">
        <v>5892</v>
      </c>
      <c r="B5892" t="s">
        <v>2020</v>
      </c>
      <c r="C5892" t="s">
        <v>39</v>
      </c>
      <c r="D5892" s="18">
        <v>2007</v>
      </c>
      <c r="E5892" t="s">
        <v>44</v>
      </c>
      <c r="F5892" t="s">
        <v>111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 s="16">
        <v>5893</v>
      </c>
      <c r="B5893" t="s">
        <v>3184</v>
      </c>
      <c r="C5893" t="s">
        <v>68</v>
      </c>
      <c r="D5893" s="18">
        <v>2015</v>
      </c>
      <c r="E5893" t="s">
        <v>44</v>
      </c>
      <c r="F5893" t="s">
        <v>62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 s="16">
        <v>5894</v>
      </c>
      <c r="B5894" t="s">
        <v>4406</v>
      </c>
      <c r="C5894" t="s">
        <v>87</v>
      </c>
      <c r="D5894" s="18">
        <v>1997</v>
      </c>
      <c r="E5894" t="s">
        <v>33</v>
      </c>
      <c r="F5894" t="s">
        <v>297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 s="16">
        <v>5895</v>
      </c>
      <c r="B5895" t="s">
        <v>4407</v>
      </c>
      <c r="C5895" t="s">
        <v>66</v>
      </c>
      <c r="D5895" s="18">
        <v>2011</v>
      </c>
      <c r="E5895" t="s">
        <v>44</v>
      </c>
      <c r="F5895" t="s">
        <v>297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 s="16">
        <v>5896</v>
      </c>
      <c r="B5896" t="s">
        <v>4408</v>
      </c>
      <c r="C5896" t="s">
        <v>47</v>
      </c>
      <c r="D5896" s="18">
        <v>2000</v>
      </c>
      <c r="E5896" t="s">
        <v>2</v>
      </c>
      <c r="F5896" t="s">
        <v>93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 s="16">
        <v>5897</v>
      </c>
      <c r="B5897" t="s">
        <v>4409</v>
      </c>
      <c r="C5897" t="s">
        <v>56</v>
      </c>
      <c r="D5897" s="18">
        <v>2003</v>
      </c>
      <c r="E5897" t="s">
        <v>44</v>
      </c>
      <c r="F5897" t="s">
        <v>129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 s="16">
        <v>5898</v>
      </c>
      <c r="B5898" t="s">
        <v>4410</v>
      </c>
      <c r="C5898" t="s">
        <v>49</v>
      </c>
      <c r="D5898" s="18">
        <v>1997</v>
      </c>
      <c r="E5898" t="s">
        <v>24</v>
      </c>
      <c r="F5898" t="s">
        <v>1148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 s="16">
        <v>5899</v>
      </c>
      <c r="B5899" t="s">
        <v>4411</v>
      </c>
      <c r="C5899" t="s">
        <v>39</v>
      </c>
      <c r="D5899" s="18">
        <v>2006</v>
      </c>
      <c r="E5899" t="s">
        <v>44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 s="16">
        <v>5900</v>
      </c>
      <c r="B5900" t="s">
        <v>4412</v>
      </c>
      <c r="C5900" t="s">
        <v>131</v>
      </c>
      <c r="D5900" s="18">
        <v>2011</v>
      </c>
      <c r="E5900" t="s">
        <v>22</v>
      </c>
      <c r="F5900" t="s">
        <v>1250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 s="16">
        <v>5901</v>
      </c>
      <c r="B5901" t="s">
        <v>4413</v>
      </c>
      <c r="C5901" t="s">
        <v>87</v>
      </c>
      <c r="D5901" s="18">
        <v>2000</v>
      </c>
      <c r="E5901" t="s">
        <v>44</v>
      </c>
      <c r="F5901" t="s">
        <v>1352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 s="16">
        <v>5902</v>
      </c>
      <c r="B5902" t="s">
        <v>286</v>
      </c>
      <c r="C5902" t="s">
        <v>119</v>
      </c>
      <c r="D5902" s="18">
        <v>2005</v>
      </c>
      <c r="E5902" t="s">
        <v>18</v>
      </c>
      <c r="F5902" t="s">
        <v>111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5">
      <c r="A5903" s="16">
        <v>5903</v>
      </c>
      <c r="B5903" t="s">
        <v>1011</v>
      </c>
      <c r="C5903" t="s">
        <v>148</v>
      </c>
      <c r="D5903" s="18"/>
      <c r="E5903" t="s">
        <v>13</v>
      </c>
      <c r="F5903" t="s">
        <v>111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 s="16">
        <v>5904</v>
      </c>
      <c r="B5904" t="s">
        <v>4414</v>
      </c>
      <c r="C5904" t="s">
        <v>47</v>
      </c>
      <c r="D5904" s="18">
        <v>2003</v>
      </c>
      <c r="E5904" t="s">
        <v>73</v>
      </c>
      <c r="F5904" t="s">
        <v>386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 s="16">
        <v>5905</v>
      </c>
      <c r="B5905" t="s">
        <v>4415</v>
      </c>
      <c r="C5905" t="s">
        <v>47</v>
      </c>
      <c r="D5905" s="18">
        <v>2000</v>
      </c>
      <c r="E5905" t="s">
        <v>22</v>
      </c>
      <c r="F5905" t="s">
        <v>93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 s="16">
        <v>5906</v>
      </c>
      <c r="B5906" t="s">
        <v>4416</v>
      </c>
      <c r="C5906" t="s">
        <v>835</v>
      </c>
      <c r="D5906" s="18">
        <v>1996</v>
      </c>
      <c r="E5906" t="s">
        <v>213</v>
      </c>
      <c r="F5906" t="s">
        <v>122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 s="16">
        <v>5907</v>
      </c>
      <c r="B5907" t="s">
        <v>4417</v>
      </c>
      <c r="C5907" t="s">
        <v>26</v>
      </c>
      <c r="D5907" s="18">
        <v>2007</v>
      </c>
      <c r="E5907" t="s">
        <v>33</v>
      </c>
      <c r="F5907" t="s">
        <v>93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 s="16">
        <v>5908</v>
      </c>
      <c r="B5908" t="s">
        <v>4418</v>
      </c>
      <c r="C5908" t="s">
        <v>39</v>
      </c>
      <c r="D5908" s="18">
        <v>2011</v>
      </c>
      <c r="E5908" t="s">
        <v>28</v>
      </c>
      <c r="F5908" t="s">
        <v>93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 s="16">
        <v>5909</v>
      </c>
      <c r="B5909" t="s">
        <v>4317</v>
      </c>
      <c r="C5909" t="s">
        <v>66</v>
      </c>
      <c r="D5909" s="18">
        <v>2012</v>
      </c>
      <c r="E5909" t="s">
        <v>22</v>
      </c>
      <c r="F5909" t="s">
        <v>1250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 s="16">
        <v>5910</v>
      </c>
      <c r="B5910" t="s">
        <v>4419</v>
      </c>
      <c r="C5910" t="s">
        <v>49</v>
      </c>
      <c r="D5910" s="18">
        <v>1995</v>
      </c>
      <c r="E5910" t="s">
        <v>13</v>
      </c>
      <c r="F5910" t="s">
        <v>752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 s="16">
        <v>5911</v>
      </c>
      <c r="B5911" t="s">
        <v>4420</v>
      </c>
      <c r="C5911" t="s">
        <v>87</v>
      </c>
      <c r="D5911" s="18">
        <v>1996</v>
      </c>
      <c r="E5911" t="s">
        <v>73</v>
      </c>
      <c r="F5911" t="s">
        <v>199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 s="16">
        <v>5912</v>
      </c>
      <c r="B5912" t="s">
        <v>3238</v>
      </c>
      <c r="C5912" t="s">
        <v>39</v>
      </c>
      <c r="D5912" s="18">
        <v>2007</v>
      </c>
      <c r="E5912" t="s">
        <v>44</v>
      </c>
      <c r="F5912" t="s">
        <v>62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 s="16">
        <v>5913</v>
      </c>
      <c r="B5913" t="s">
        <v>166</v>
      </c>
      <c r="C5913" t="s">
        <v>119</v>
      </c>
      <c r="D5913" s="18">
        <v>2014</v>
      </c>
      <c r="E5913" t="s">
        <v>13</v>
      </c>
      <c r="F5913" t="s">
        <v>111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 s="16">
        <v>5914</v>
      </c>
      <c r="B5914" t="s">
        <v>4421</v>
      </c>
      <c r="C5914" t="s">
        <v>39</v>
      </c>
      <c r="D5914" s="18">
        <v>2008</v>
      </c>
      <c r="E5914" t="s">
        <v>33</v>
      </c>
      <c r="F5914" t="s">
        <v>185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5">
      <c r="A5915" s="16">
        <v>5915</v>
      </c>
      <c r="B5915" t="s">
        <v>2731</v>
      </c>
      <c r="C5915" t="s">
        <v>66</v>
      </c>
      <c r="D5915" s="18"/>
      <c r="E5915" t="s">
        <v>33</v>
      </c>
      <c r="F5915" t="s">
        <v>879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 s="16">
        <v>5916</v>
      </c>
      <c r="B5916" t="s">
        <v>4422</v>
      </c>
      <c r="C5916" t="s">
        <v>12</v>
      </c>
      <c r="D5916" s="18">
        <v>2012</v>
      </c>
      <c r="E5916" t="s">
        <v>28</v>
      </c>
      <c r="F5916" t="s">
        <v>2164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 s="16">
        <v>5917</v>
      </c>
      <c r="B5917" t="s">
        <v>4423</v>
      </c>
      <c r="C5917" t="s">
        <v>47</v>
      </c>
      <c r="D5917" s="18">
        <v>2004</v>
      </c>
      <c r="E5917" t="s">
        <v>73</v>
      </c>
      <c r="F5917" t="s">
        <v>418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 s="16">
        <v>5918</v>
      </c>
      <c r="B5918" t="s">
        <v>4424</v>
      </c>
      <c r="C5918" t="s">
        <v>131</v>
      </c>
      <c r="D5918" s="18">
        <v>2006</v>
      </c>
      <c r="E5918" t="s">
        <v>28</v>
      </c>
      <c r="F5918" t="s">
        <v>177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 s="16">
        <v>5919</v>
      </c>
      <c r="B5919" t="s">
        <v>4425</v>
      </c>
      <c r="C5919" t="s">
        <v>12</v>
      </c>
      <c r="D5919" s="18">
        <v>2009</v>
      </c>
      <c r="E5919" t="s">
        <v>13</v>
      </c>
      <c r="F5919" t="s">
        <v>3918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 s="16">
        <v>5920</v>
      </c>
      <c r="B5920" t="s">
        <v>4426</v>
      </c>
      <c r="C5920" t="s">
        <v>26</v>
      </c>
      <c r="D5920" s="18">
        <v>2011</v>
      </c>
      <c r="E5920" t="s">
        <v>31</v>
      </c>
      <c r="F5920" t="s">
        <v>62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 s="16">
        <v>5921</v>
      </c>
      <c r="B5921" t="s">
        <v>4427</v>
      </c>
      <c r="C5921" t="s">
        <v>119</v>
      </c>
      <c r="D5921" s="18">
        <v>2003</v>
      </c>
      <c r="E5921" t="s">
        <v>33</v>
      </c>
      <c r="F5921" t="s">
        <v>111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 s="16">
        <v>5922</v>
      </c>
      <c r="B5922" t="s">
        <v>4428</v>
      </c>
      <c r="C5922" t="s">
        <v>49</v>
      </c>
      <c r="D5922" s="18">
        <v>1995</v>
      </c>
      <c r="E5922" t="s">
        <v>22</v>
      </c>
      <c r="F5922" t="s">
        <v>1148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 s="16">
        <v>5923</v>
      </c>
      <c r="B5923" t="s">
        <v>4429</v>
      </c>
      <c r="C5923" t="s">
        <v>694</v>
      </c>
      <c r="D5923" s="18">
        <v>2014</v>
      </c>
      <c r="E5923" t="s">
        <v>22</v>
      </c>
      <c r="F5923" t="s">
        <v>297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 s="16">
        <v>5924</v>
      </c>
      <c r="B5924" t="s">
        <v>4430</v>
      </c>
      <c r="C5924" t="s">
        <v>68</v>
      </c>
      <c r="D5924" s="18">
        <v>2016</v>
      </c>
      <c r="E5924" t="s">
        <v>22</v>
      </c>
      <c r="F5924" t="s">
        <v>193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 s="16">
        <v>5925</v>
      </c>
      <c r="B5925" t="s">
        <v>4431</v>
      </c>
      <c r="C5925" t="s">
        <v>42</v>
      </c>
      <c r="D5925" s="18">
        <v>2011</v>
      </c>
      <c r="E5925" t="s">
        <v>31</v>
      </c>
      <c r="F5925" t="s">
        <v>93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 s="16">
        <v>5926</v>
      </c>
      <c r="B5926" t="s">
        <v>2281</v>
      </c>
      <c r="C5926" t="s">
        <v>47</v>
      </c>
      <c r="D5926" s="18">
        <v>2005</v>
      </c>
      <c r="E5926" t="s">
        <v>213</v>
      </c>
      <c r="F5926" t="s">
        <v>386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 s="16">
        <v>5927</v>
      </c>
      <c r="B5927" t="s">
        <v>4432</v>
      </c>
      <c r="C5927" t="s">
        <v>26</v>
      </c>
      <c r="D5927" s="18">
        <v>2009</v>
      </c>
      <c r="E5927" t="s">
        <v>28</v>
      </c>
      <c r="F5927" t="s">
        <v>511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 s="16">
        <v>5928</v>
      </c>
      <c r="B5928" t="s">
        <v>4433</v>
      </c>
      <c r="C5928" t="s">
        <v>12</v>
      </c>
      <c r="D5928" s="18">
        <v>2010</v>
      </c>
      <c r="E5928" t="s">
        <v>28</v>
      </c>
      <c r="F5928" t="s">
        <v>297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 s="16">
        <v>5929</v>
      </c>
      <c r="B5929" t="s">
        <v>3933</v>
      </c>
      <c r="C5929" t="s">
        <v>39</v>
      </c>
      <c r="D5929" s="18">
        <v>2012</v>
      </c>
      <c r="E5929" t="s">
        <v>31</v>
      </c>
      <c r="F5929" t="s">
        <v>62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 s="16">
        <v>5930</v>
      </c>
      <c r="B5930" t="s">
        <v>766</v>
      </c>
      <c r="C5930" t="s">
        <v>47</v>
      </c>
      <c r="D5930" s="18">
        <v>2006</v>
      </c>
      <c r="E5930" t="s">
        <v>33</v>
      </c>
      <c r="F5930" t="s">
        <v>111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 s="16">
        <v>5931</v>
      </c>
      <c r="B5931" t="s">
        <v>4434</v>
      </c>
      <c r="C5931" t="s">
        <v>694</v>
      </c>
      <c r="D5931" s="18">
        <v>2016</v>
      </c>
      <c r="E5931" t="s">
        <v>22</v>
      </c>
      <c r="F5931" t="s">
        <v>193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 s="16">
        <v>5932</v>
      </c>
      <c r="B5932" t="s">
        <v>4435</v>
      </c>
      <c r="C5932" t="s">
        <v>26</v>
      </c>
      <c r="D5932" s="18">
        <v>2007</v>
      </c>
      <c r="E5932" t="s">
        <v>44</v>
      </c>
      <c r="F5932" t="s">
        <v>452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 s="16">
        <v>5933</v>
      </c>
      <c r="B5933" t="s">
        <v>4436</v>
      </c>
      <c r="C5933" t="s">
        <v>56</v>
      </c>
      <c r="D5933" s="18">
        <v>2003</v>
      </c>
      <c r="E5933" t="s">
        <v>13</v>
      </c>
      <c r="F5933" t="s">
        <v>185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 s="16">
        <v>5934</v>
      </c>
      <c r="B5934" t="s">
        <v>4437</v>
      </c>
      <c r="C5934" t="s">
        <v>26</v>
      </c>
      <c r="D5934" s="18">
        <v>2006</v>
      </c>
      <c r="E5934" t="s">
        <v>2</v>
      </c>
      <c r="F5934" t="s">
        <v>177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 s="16">
        <v>5935</v>
      </c>
      <c r="B5935" t="s">
        <v>4438</v>
      </c>
      <c r="C5935" t="s">
        <v>26</v>
      </c>
      <c r="D5935" s="18">
        <v>2005</v>
      </c>
      <c r="E5935" t="s">
        <v>33</v>
      </c>
      <c r="F5935" t="s">
        <v>4337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 s="16">
        <v>5936</v>
      </c>
      <c r="B5936" t="s">
        <v>4439</v>
      </c>
      <c r="C5936" t="s">
        <v>26</v>
      </c>
      <c r="D5936" s="18">
        <v>2007</v>
      </c>
      <c r="E5936" t="s">
        <v>13</v>
      </c>
      <c r="F5936" t="s">
        <v>185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 s="16">
        <v>5937</v>
      </c>
      <c r="B5937" t="s">
        <v>3866</v>
      </c>
      <c r="C5937" t="s">
        <v>42</v>
      </c>
      <c r="D5937" s="18">
        <v>2009</v>
      </c>
      <c r="E5937" t="s">
        <v>31</v>
      </c>
      <c r="F5937" t="s">
        <v>207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 s="16">
        <v>5938</v>
      </c>
      <c r="B5938" t="s">
        <v>4440</v>
      </c>
      <c r="C5938" t="s">
        <v>56</v>
      </c>
      <c r="D5938" s="18">
        <v>2004</v>
      </c>
      <c r="E5938" t="s">
        <v>44</v>
      </c>
      <c r="F5938" t="s">
        <v>386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 s="16">
        <v>5939</v>
      </c>
      <c r="B5939" t="s">
        <v>4441</v>
      </c>
      <c r="C5939" t="s">
        <v>56</v>
      </c>
      <c r="D5939" s="18">
        <v>2002</v>
      </c>
      <c r="E5939" t="s">
        <v>2</v>
      </c>
      <c r="F5939" t="s">
        <v>386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 s="16">
        <v>5940</v>
      </c>
      <c r="B5940" t="s">
        <v>3104</v>
      </c>
      <c r="C5940" t="s">
        <v>42</v>
      </c>
      <c r="D5940" s="18">
        <v>2009</v>
      </c>
      <c r="E5940" t="s">
        <v>18</v>
      </c>
      <c r="F5940" t="s">
        <v>62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 s="16">
        <v>5941</v>
      </c>
      <c r="B5941" t="s">
        <v>4442</v>
      </c>
      <c r="C5941" t="s">
        <v>87</v>
      </c>
      <c r="D5941" s="18">
        <v>1997</v>
      </c>
      <c r="E5941" t="s">
        <v>33</v>
      </c>
      <c r="F5941" t="s">
        <v>111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 s="16">
        <v>5942</v>
      </c>
      <c r="B5942" t="s">
        <v>4443</v>
      </c>
      <c r="C5942" t="s">
        <v>39</v>
      </c>
      <c r="D5942" s="18">
        <v>2009</v>
      </c>
      <c r="E5942" t="s">
        <v>28</v>
      </c>
      <c r="F5942" t="s">
        <v>62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 s="16">
        <v>5943</v>
      </c>
      <c r="B5943" t="s">
        <v>2109</v>
      </c>
      <c r="C5943" t="s">
        <v>39</v>
      </c>
      <c r="D5943" s="18">
        <v>2007</v>
      </c>
      <c r="E5943" t="s">
        <v>22</v>
      </c>
      <c r="F5943" t="s">
        <v>193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 s="16">
        <v>5944</v>
      </c>
      <c r="B5944" t="s">
        <v>4444</v>
      </c>
      <c r="C5944" t="s">
        <v>21</v>
      </c>
      <c r="D5944" s="18">
        <v>1999</v>
      </c>
      <c r="E5944" t="s">
        <v>33</v>
      </c>
      <c r="F5944" t="s">
        <v>3923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 s="16">
        <v>5945</v>
      </c>
      <c r="B5945" t="s">
        <v>2237</v>
      </c>
      <c r="C5945" t="s">
        <v>148</v>
      </c>
      <c r="D5945" s="18">
        <v>2004</v>
      </c>
      <c r="E5945" t="s">
        <v>44</v>
      </c>
      <c r="F5945" t="s">
        <v>62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 s="16">
        <v>5946</v>
      </c>
      <c r="B5946" t="s">
        <v>4445</v>
      </c>
      <c r="C5946" t="s">
        <v>42</v>
      </c>
      <c r="D5946" s="18">
        <v>2012</v>
      </c>
      <c r="E5946" t="s">
        <v>73</v>
      </c>
      <c r="F5946" t="s">
        <v>752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 s="16">
        <v>5947</v>
      </c>
      <c r="B5947" t="s">
        <v>4446</v>
      </c>
      <c r="C5947" t="s">
        <v>47</v>
      </c>
      <c r="D5947" s="18">
        <v>2004</v>
      </c>
      <c r="E5947" t="s">
        <v>13</v>
      </c>
      <c r="F5947" t="s">
        <v>609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 s="16">
        <v>5948</v>
      </c>
      <c r="B5948" t="s">
        <v>306</v>
      </c>
      <c r="C5948" t="s">
        <v>114</v>
      </c>
      <c r="D5948" s="18">
        <v>2003</v>
      </c>
      <c r="E5948" t="s">
        <v>44</v>
      </c>
      <c r="F5948" t="s">
        <v>185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 s="16">
        <v>5949</v>
      </c>
      <c r="B5949" t="s">
        <v>4447</v>
      </c>
      <c r="C5949" t="s">
        <v>26</v>
      </c>
      <c r="D5949" s="18">
        <v>2005</v>
      </c>
      <c r="E5949" t="s">
        <v>84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 s="16">
        <v>5950</v>
      </c>
      <c r="B5950" t="s">
        <v>4128</v>
      </c>
      <c r="C5950" t="s">
        <v>39</v>
      </c>
      <c r="D5950" s="18">
        <v>2008</v>
      </c>
      <c r="E5950" t="s">
        <v>13</v>
      </c>
      <c r="F5950" t="s">
        <v>111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 s="16">
        <v>5951</v>
      </c>
      <c r="B5951" t="s">
        <v>4448</v>
      </c>
      <c r="C5951" t="s">
        <v>26</v>
      </c>
      <c r="D5951" s="18">
        <v>2007</v>
      </c>
      <c r="E5951" t="s">
        <v>24</v>
      </c>
      <c r="F5951" t="s">
        <v>3752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 s="16">
        <v>5952</v>
      </c>
      <c r="B5952" t="s">
        <v>4369</v>
      </c>
      <c r="C5952" t="s">
        <v>12</v>
      </c>
      <c r="D5952" s="18">
        <v>2010</v>
      </c>
      <c r="E5952" t="s">
        <v>44</v>
      </c>
      <c r="F5952" t="s">
        <v>207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 s="16">
        <v>5953</v>
      </c>
      <c r="B5953" t="s">
        <v>2130</v>
      </c>
      <c r="C5953" t="s">
        <v>12</v>
      </c>
      <c r="D5953" s="18">
        <v>2006</v>
      </c>
      <c r="E5953" t="s">
        <v>73</v>
      </c>
      <c r="F5953" t="s">
        <v>129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 s="16">
        <v>5954</v>
      </c>
      <c r="B5954" t="s">
        <v>4449</v>
      </c>
      <c r="C5954" t="s">
        <v>114</v>
      </c>
      <c r="D5954" s="18">
        <v>2003</v>
      </c>
      <c r="E5954" t="s">
        <v>13</v>
      </c>
      <c r="F5954" t="s">
        <v>3563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 s="16">
        <v>5955</v>
      </c>
      <c r="B5955" t="s">
        <v>2028</v>
      </c>
      <c r="C5955" t="s">
        <v>39</v>
      </c>
      <c r="D5955" s="18">
        <v>2014</v>
      </c>
      <c r="E5955" t="s">
        <v>44</v>
      </c>
      <c r="F5955" t="s">
        <v>193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 s="16">
        <v>5956</v>
      </c>
      <c r="B5956" t="s">
        <v>754</v>
      </c>
      <c r="C5956" t="s">
        <v>148</v>
      </c>
      <c r="D5956" s="18">
        <v>2002</v>
      </c>
      <c r="E5956" t="s">
        <v>2</v>
      </c>
      <c r="F5956" t="s">
        <v>386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 s="16">
        <v>5957</v>
      </c>
      <c r="B5957" t="s">
        <v>3626</v>
      </c>
      <c r="C5957" t="s">
        <v>12</v>
      </c>
      <c r="D5957" s="18">
        <v>2011</v>
      </c>
      <c r="E5957" t="s">
        <v>28</v>
      </c>
      <c r="F5957" t="s">
        <v>93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 s="16">
        <v>5958</v>
      </c>
      <c r="B5958" t="s">
        <v>4450</v>
      </c>
      <c r="C5958" t="s">
        <v>128</v>
      </c>
      <c r="D5958" s="18">
        <v>1986</v>
      </c>
      <c r="E5958" t="s">
        <v>13</v>
      </c>
      <c r="F5958" t="s">
        <v>129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 s="16">
        <v>5959</v>
      </c>
      <c r="B5959" t="s">
        <v>4451</v>
      </c>
      <c r="C5959" t="s">
        <v>26</v>
      </c>
      <c r="D5959" s="18">
        <v>2020</v>
      </c>
      <c r="E5959" t="s">
        <v>33</v>
      </c>
      <c r="F5959" t="s">
        <v>93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 s="16">
        <v>5960</v>
      </c>
      <c r="B5960" t="s">
        <v>4452</v>
      </c>
      <c r="C5960" t="s">
        <v>47</v>
      </c>
      <c r="D5960" s="18">
        <v>2002</v>
      </c>
      <c r="E5960" t="s">
        <v>22</v>
      </c>
      <c r="F5960" t="s">
        <v>93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 s="16">
        <v>5961</v>
      </c>
      <c r="B5961" t="s">
        <v>4453</v>
      </c>
      <c r="C5961" t="s">
        <v>131</v>
      </c>
      <c r="D5961" s="18">
        <v>2006</v>
      </c>
      <c r="E5961" t="s">
        <v>31</v>
      </c>
      <c r="F5961" t="s">
        <v>60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 s="16">
        <v>5962</v>
      </c>
      <c r="B5962" t="s">
        <v>4454</v>
      </c>
      <c r="C5962" t="s">
        <v>42</v>
      </c>
      <c r="D5962" s="18">
        <v>2010</v>
      </c>
      <c r="E5962" t="s">
        <v>31</v>
      </c>
      <c r="F5962" t="s">
        <v>193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 s="16">
        <v>5963</v>
      </c>
      <c r="B5963" t="s">
        <v>4455</v>
      </c>
      <c r="C5963" t="s">
        <v>26</v>
      </c>
      <c r="D5963" s="18">
        <v>2006</v>
      </c>
      <c r="E5963" t="s">
        <v>2</v>
      </c>
      <c r="F5963" t="s">
        <v>207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 s="16">
        <v>5964</v>
      </c>
      <c r="B5964" t="s">
        <v>3845</v>
      </c>
      <c r="C5964" t="s">
        <v>39</v>
      </c>
      <c r="D5964" s="18">
        <v>2009</v>
      </c>
      <c r="E5964" t="s">
        <v>44</v>
      </c>
      <c r="F5964" t="s">
        <v>224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 s="16">
        <v>5965</v>
      </c>
      <c r="B5965" t="s">
        <v>2531</v>
      </c>
      <c r="C5965" t="s">
        <v>39</v>
      </c>
      <c r="D5965" s="18">
        <v>2010</v>
      </c>
      <c r="E5965" t="s">
        <v>22</v>
      </c>
      <c r="F5965" t="s">
        <v>193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 s="16">
        <v>5966</v>
      </c>
      <c r="B5966" t="s">
        <v>4456</v>
      </c>
      <c r="C5966" t="s">
        <v>12</v>
      </c>
      <c r="D5966" s="18">
        <v>2009</v>
      </c>
      <c r="E5966" t="s">
        <v>13</v>
      </c>
      <c r="F5966" t="s">
        <v>45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 s="16">
        <v>5967</v>
      </c>
      <c r="B5967" t="s">
        <v>2549</v>
      </c>
      <c r="C5967" t="s">
        <v>131</v>
      </c>
      <c r="D5967" s="18">
        <v>2005</v>
      </c>
      <c r="E5967" t="s">
        <v>22</v>
      </c>
      <c r="F5967" t="s">
        <v>62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 s="16">
        <v>5968</v>
      </c>
      <c r="B5968" t="s">
        <v>4457</v>
      </c>
      <c r="C5968" t="s">
        <v>26</v>
      </c>
      <c r="D5968" s="18">
        <v>2010</v>
      </c>
      <c r="E5968" t="s">
        <v>28</v>
      </c>
      <c r="F5968" t="s">
        <v>1666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 s="16">
        <v>5969</v>
      </c>
      <c r="B5969" t="s">
        <v>4458</v>
      </c>
      <c r="C5969" t="s">
        <v>39</v>
      </c>
      <c r="D5969" s="18">
        <v>2009</v>
      </c>
      <c r="E5969" t="s">
        <v>31</v>
      </c>
      <c r="F5969" t="s">
        <v>129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 s="16">
        <v>5970</v>
      </c>
      <c r="B5970" t="s">
        <v>144</v>
      </c>
      <c r="C5970" t="s">
        <v>56</v>
      </c>
      <c r="D5970" s="18">
        <v>2003</v>
      </c>
      <c r="E5970" t="s">
        <v>18</v>
      </c>
      <c r="F5970" t="s">
        <v>111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 s="16">
        <v>5971</v>
      </c>
      <c r="B5971" t="s">
        <v>4459</v>
      </c>
      <c r="C5971" t="s">
        <v>56</v>
      </c>
      <c r="D5971" s="18">
        <v>2002</v>
      </c>
      <c r="E5971" t="s">
        <v>13</v>
      </c>
      <c r="F5971" t="s">
        <v>185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 s="16">
        <v>5972</v>
      </c>
      <c r="B5972" t="s">
        <v>4460</v>
      </c>
      <c r="C5972" t="s">
        <v>42</v>
      </c>
      <c r="D5972" s="18">
        <v>2007</v>
      </c>
      <c r="E5972" t="s">
        <v>44</v>
      </c>
      <c r="F5972" t="s">
        <v>111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 s="16">
        <v>5973</v>
      </c>
      <c r="B5973" t="s">
        <v>4461</v>
      </c>
      <c r="C5973" t="s">
        <v>694</v>
      </c>
      <c r="D5973" s="18">
        <v>2014</v>
      </c>
      <c r="E5973" t="s">
        <v>44</v>
      </c>
      <c r="F5973" t="s">
        <v>60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 s="16">
        <v>5974</v>
      </c>
      <c r="B5974" t="s">
        <v>4462</v>
      </c>
      <c r="C5974" t="s">
        <v>835</v>
      </c>
      <c r="D5974" s="18">
        <v>1995</v>
      </c>
      <c r="E5974" t="s">
        <v>22</v>
      </c>
      <c r="F5974" t="s">
        <v>122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 s="16">
        <v>5975</v>
      </c>
      <c r="B5975" t="s">
        <v>336</v>
      </c>
      <c r="C5975" t="s">
        <v>150</v>
      </c>
      <c r="D5975" s="18">
        <v>2013</v>
      </c>
      <c r="E5975" t="s">
        <v>44</v>
      </c>
      <c r="F5975" t="s">
        <v>93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 s="16">
        <v>5976</v>
      </c>
      <c r="B5976" t="s">
        <v>4463</v>
      </c>
      <c r="C5976" t="s">
        <v>12</v>
      </c>
      <c r="D5976" s="18">
        <v>2007</v>
      </c>
      <c r="E5976" t="s">
        <v>13</v>
      </c>
      <c r="F5976" t="s">
        <v>185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 s="16">
        <v>5977</v>
      </c>
      <c r="B5977" t="s">
        <v>4464</v>
      </c>
      <c r="C5977" t="s">
        <v>114</v>
      </c>
      <c r="D5977" s="18">
        <v>2002</v>
      </c>
      <c r="E5977" t="s">
        <v>13</v>
      </c>
      <c r="F5977" t="s">
        <v>1299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 s="16">
        <v>5978</v>
      </c>
      <c r="B5978" t="s">
        <v>2885</v>
      </c>
      <c r="C5978" t="s">
        <v>42</v>
      </c>
      <c r="D5978" s="18">
        <v>2014</v>
      </c>
      <c r="E5978" t="s">
        <v>44</v>
      </c>
      <c r="F5978" t="s">
        <v>62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 s="16">
        <v>5979</v>
      </c>
      <c r="B5979" t="s">
        <v>3312</v>
      </c>
      <c r="C5979" t="s">
        <v>42</v>
      </c>
      <c r="D5979" s="18">
        <v>2009</v>
      </c>
      <c r="E5979" t="s">
        <v>44</v>
      </c>
      <c r="F5979" t="s">
        <v>752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 s="16">
        <v>5980</v>
      </c>
      <c r="B5980" t="s">
        <v>4465</v>
      </c>
      <c r="C5980" t="s">
        <v>87</v>
      </c>
      <c r="D5980" s="18">
        <v>1999</v>
      </c>
      <c r="E5980" t="s">
        <v>13</v>
      </c>
      <c r="F5980" t="s">
        <v>185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 s="16">
        <v>5981</v>
      </c>
      <c r="B5981" t="s">
        <v>4466</v>
      </c>
      <c r="C5981" t="s">
        <v>47</v>
      </c>
      <c r="D5981" s="18">
        <v>2002</v>
      </c>
      <c r="E5981" t="s">
        <v>84</v>
      </c>
      <c r="F5981" t="s">
        <v>160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 s="16">
        <v>5982</v>
      </c>
      <c r="B5982" t="s">
        <v>2493</v>
      </c>
      <c r="C5982" t="s">
        <v>39</v>
      </c>
      <c r="D5982" s="18">
        <v>2009</v>
      </c>
      <c r="E5982" t="s">
        <v>44</v>
      </c>
      <c r="F5982" t="s">
        <v>386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 s="16">
        <v>5983</v>
      </c>
      <c r="B5983" t="s">
        <v>4467</v>
      </c>
      <c r="C5983" t="s">
        <v>131</v>
      </c>
      <c r="D5983" s="18">
        <v>2010</v>
      </c>
      <c r="E5983" t="s">
        <v>84</v>
      </c>
      <c r="F5983" t="s">
        <v>122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 s="16">
        <v>5984</v>
      </c>
      <c r="B5984" t="s">
        <v>4468</v>
      </c>
      <c r="C5984" t="s">
        <v>12</v>
      </c>
      <c r="D5984" s="18">
        <v>2007</v>
      </c>
      <c r="E5984" t="s">
        <v>44</v>
      </c>
      <c r="F5984" t="s">
        <v>93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 s="16">
        <v>5985</v>
      </c>
      <c r="B5985" t="s">
        <v>4469</v>
      </c>
      <c r="C5985" t="s">
        <v>12</v>
      </c>
      <c r="D5985" s="18">
        <v>2009</v>
      </c>
      <c r="E5985" t="s">
        <v>44</v>
      </c>
      <c r="F5985" t="s">
        <v>297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 s="16">
        <v>5986</v>
      </c>
      <c r="B5986" t="s">
        <v>3399</v>
      </c>
      <c r="C5986" t="s">
        <v>47</v>
      </c>
      <c r="D5986" s="18">
        <v>2009</v>
      </c>
      <c r="E5986" t="s">
        <v>44</v>
      </c>
      <c r="F5986" t="s">
        <v>972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 s="16">
        <v>5987</v>
      </c>
      <c r="B5987" t="s">
        <v>4470</v>
      </c>
      <c r="C5987" t="s">
        <v>42</v>
      </c>
      <c r="D5987" s="18">
        <v>2010</v>
      </c>
      <c r="E5987" t="s">
        <v>84</v>
      </c>
      <c r="F5987" t="s">
        <v>297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 s="16">
        <v>5988</v>
      </c>
      <c r="B5988" t="s">
        <v>1670</v>
      </c>
      <c r="C5988" t="s">
        <v>148</v>
      </c>
      <c r="D5988" s="18">
        <v>2005</v>
      </c>
      <c r="E5988" t="s">
        <v>13</v>
      </c>
      <c r="F5988" t="s">
        <v>111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 s="16">
        <v>5989</v>
      </c>
      <c r="B5989" t="s">
        <v>4471</v>
      </c>
      <c r="C5989" t="s">
        <v>47</v>
      </c>
      <c r="D5989" s="18">
        <v>2000</v>
      </c>
      <c r="E5989" t="s">
        <v>31</v>
      </c>
      <c r="F5989" t="s">
        <v>3033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 s="16">
        <v>5990</v>
      </c>
      <c r="B5990" t="s">
        <v>4472</v>
      </c>
      <c r="C5990" t="s">
        <v>12</v>
      </c>
      <c r="D5990" s="18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 s="16">
        <v>5991</v>
      </c>
      <c r="B5991" t="s">
        <v>4473</v>
      </c>
      <c r="C5991" t="s">
        <v>131</v>
      </c>
      <c r="D5991" s="18">
        <v>2008</v>
      </c>
      <c r="E5991" t="s">
        <v>18</v>
      </c>
      <c r="F5991" t="s">
        <v>1529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 s="16">
        <v>5992</v>
      </c>
      <c r="B5992" t="s">
        <v>4474</v>
      </c>
      <c r="C5992" t="s">
        <v>87</v>
      </c>
      <c r="D5992" s="18">
        <v>1998</v>
      </c>
      <c r="E5992" t="s">
        <v>213</v>
      </c>
      <c r="F5992" t="s">
        <v>199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 s="16">
        <v>5993</v>
      </c>
      <c r="B5993" t="s">
        <v>4475</v>
      </c>
      <c r="C5993" t="s">
        <v>87</v>
      </c>
      <c r="D5993" s="18">
        <v>2000</v>
      </c>
      <c r="E5993" t="s">
        <v>13</v>
      </c>
      <c r="F5993" t="s">
        <v>185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 s="16">
        <v>5994</v>
      </c>
      <c r="B5994" t="s">
        <v>4476</v>
      </c>
      <c r="C5994" t="s">
        <v>42</v>
      </c>
      <c r="D5994" s="18">
        <v>2013</v>
      </c>
      <c r="E5994" t="s">
        <v>31</v>
      </c>
      <c r="F5994" t="s">
        <v>45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 s="16">
        <v>5995</v>
      </c>
      <c r="B5995" t="s">
        <v>2527</v>
      </c>
      <c r="C5995" t="s">
        <v>39</v>
      </c>
      <c r="D5995" s="18">
        <v>2005</v>
      </c>
      <c r="E5995" t="s">
        <v>13</v>
      </c>
      <c r="F5995" t="s">
        <v>111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 s="16">
        <v>5996</v>
      </c>
      <c r="B5996" t="s">
        <v>4443</v>
      </c>
      <c r="C5996" t="s">
        <v>12</v>
      </c>
      <c r="D5996" s="18">
        <v>2009</v>
      </c>
      <c r="E5996" t="s">
        <v>28</v>
      </c>
      <c r="F5996" t="s">
        <v>62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 s="16">
        <v>5997</v>
      </c>
      <c r="B5997" t="s">
        <v>4477</v>
      </c>
      <c r="C5997" t="s">
        <v>835</v>
      </c>
      <c r="D5997" s="18">
        <v>1996</v>
      </c>
      <c r="E5997" t="s">
        <v>13</v>
      </c>
      <c r="F5997" t="s">
        <v>122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 s="16">
        <v>5998</v>
      </c>
      <c r="B5998" t="s">
        <v>4478</v>
      </c>
      <c r="C5998" t="s">
        <v>26</v>
      </c>
      <c r="D5998" s="18">
        <v>2009</v>
      </c>
      <c r="E5998" t="s">
        <v>22</v>
      </c>
      <c r="F5998" t="s">
        <v>1250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 s="16">
        <v>5999</v>
      </c>
      <c r="B5999" t="s">
        <v>4479</v>
      </c>
      <c r="C5999" t="s">
        <v>87</v>
      </c>
      <c r="D5999" s="18">
        <v>2000</v>
      </c>
      <c r="E5999" t="s">
        <v>28</v>
      </c>
      <c r="F5999" t="s">
        <v>310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 s="16">
        <v>6000</v>
      </c>
      <c r="B6000" t="s">
        <v>4480</v>
      </c>
      <c r="C6000" t="s">
        <v>87</v>
      </c>
      <c r="D6000" s="18">
        <v>1997</v>
      </c>
      <c r="E6000" t="s">
        <v>213</v>
      </c>
      <c r="F6000" t="s">
        <v>297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 s="16">
        <v>6001</v>
      </c>
      <c r="B6001" t="s">
        <v>354</v>
      </c>
      <c r="C6001" t="s">
        <v>47</v>
      </c>
      <c r="D6001" s="18">
        <v>2008</v>
      </c>
      <c r="E6001" t="s">
        <v>2</v>
      </c>
      <c r="F6001" t="s">
        <v>60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 s="16">
        <v>6002</v>
      </c>
      <c r="B6002" t="s">
        <v>4190</v>
      </c>
      <c r="C6002" t="s">
        <v>12</v>
      </c>
      <c r="D6002" s="18">
        <v>2010</v>
      </c>
      <c r="E6002" t="s">
        <v>2</v>
      </c>
      <c r="F6002" t="s">
        <v>972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 s="16">
        <v>6003</v>
      </c>
      <c r="B6003" t="s">
        <v>4481</v>
      </c>
      <c r="C6003" t="s">
        <v>47</v>
      </c>
      <c r="D6003" s="18">
        <v>2006</v>
      </c>
      <c r="E6003" t="s">
        <v>22</v>
      </c>
      <c r="F6003" t="s">
        <v>752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 s="16">
        <v>6004</v>
      </c>
      <c r="B6004" t="s">
        <v>4482</v>
      </c>
      <c r="C6004" t="s">
        <v>49</v>
      </c>
      <c r="D6004" s="18">
        <v>1994</v>
      </c>
      <c r="E6004" t="s">
        <v>28</v>
      </c>
      <c r="F6004" t="s">
        <v>277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 s="16">
        <v>6005</v>
      </c>
      <c r="B6005" t="s">
        <v>3986</v>
      </c>
      <c r="C6005" t="s">
        <v>39</v>
      </c>
      <c r="D6005" s="18">
        <v>2010</v>
      </c>
      <c r="E6005" t="s">
        <v>28</v>
      </c>
      <c r="F6005" t="s">
        <v>185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 s="16">
        <v>6006</v>
      </c>
      <c r="B6006" t="s">
        <v>796</v>
      </c>
      <c r="C6006" t="s">
        <v>12</v>
      </c>
      <c r="D6006" s="18">
        <v>2011</v>
      </c>
      <c r="E6006" t="s">
        <v>44</v>
      </c>
      <c r="F6006" t="s">
        <v>111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 s="16">
        <v>6007</v>
      </c>
      <c r="B6007" t="s">
        <v>4483</v>
      </c>
      <c r="C6007" t="s">
        <v>148</v>
      </c>
      <c r="D6007" s="18">
        <v>2002</v>
      </c>
      <c r="E6007" t="s">
        <v>73</v>
      </c>
      <c r="F6007" t="s">
        <v>297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 s="16">
        <v>6008</v>
      </c>
      <c r="B6008" t="s">
        <v>4484</v>
      </c>
      <c r="C6008" t="s">
        <v>42</v>
      </c>
      <c r="D6008" s="18">
        <v>2012</v>
      </c>
      <c r="E6008" t="s">
        <v>44</v>
      </c>
      <c r="F6008" t="s">
        <v>60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 s="16">
        <v>6009</v>
      </c>
      <c r="B6009" t="s">
        <v>4485</v>
      </c>
      <c r="C6009" t="s">
        <v>128</v>
      </c>
      <c r="D6009" s="18">
        <v>1983</v>
      </c>
      <c r="E6009" t="s">
        <v>44</v>
      </c>
      <c r="F6009" t="s">
        <v>62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 s="16">
        <v>6010</v>
      </c>
      <c r="B6010" t="s">
        <v>4486</v>
      </c>
      <c r="C6010" t="s">
        <v>26</v>
      </c>
      <c r="D6010" s="18">
        <v>2009</v>
      </c>
      <c r="E6010" t="s">
        <v>33</v>
      </c>
      <c r="F6010" t="s">
        <v>93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 s="16">
        <v>6011</v>
      </c>
      <c r="B6011" t="s">
        <v>2292</v>
      </c>
      <c r="C6011" t="s">
        <v>114</v>
      </c>
      <c r="D6011" s="18">
        <v>2005</v>
      </c>
      <c r="E6011" t="s">
        <v>31</v>
      </c>
      <c r="F6011" t="s">
        <v>609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 s="16">
        <v>6012</v>
      </c>
      <c r="B6012" t="s">
        <v>4487</v>
      </c>
      <c r="C6012" t="s">
        <v>12</v>
      </c>
      <c r="D6012" s="18">
        <v>2011</v>
      </c>
      <c r="E6012" t="s">
        <v>28</v>
      </c>
      <c r="F6012" t="s">
        <v>93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 s="16">
        <v>6013</v>
      </c>
      <c r="B6013" t="s">
        <v>4488</v>
      </c>
      <c r="C6013" t="s">
        <v>12</v>
      </c>
      <c r="D6013" s="18">
        <v>2010</v>
      </c>
      <c r="E6013" t="s">
        <v>28</v>
      </c>
      <c r="F6013" t="s">
        <v>452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 s="16">
        <v>6014</v>
      </c>
      <c r="B6014" t="s">
        <v>4489</v>
      </c>
      <c r="C6014" t="s">
        <v>131</v>
      </c>
      <c r="D6014" s="18">
        <v>2010</v>
      </c>
      <c r="E6014" t="s">
        <v>33</v>
      </c>
      <c r="F6014" t="s">
        <v>297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 s="16">
        <v>6015</v>
      </c>
      <c r="B6015" t="s">
        <v>4490</v>
      </c>
      <c r="C6015" t="s">
        <v>56</v>
      </c>
      <c r="D6015" s="18">
        <v>2003</v>
      </c>
      <c r="E6015" t="s">
        <v>33</v>
      </c>
      <c r="F6015" t="s">
        <v>3923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 s="16">
        <v>6016</v>
      </c>
      <c r="B6016" t="s">
        <v>4491</v>
      </c>
      <c r="C6016" t="s">
        <v>42</v>
      </c>
      <c r="D6016" s="18">
        <v>2011</v>
      </c>
      <c r="E6016" t="s">
        <v>44</v>
      </c>
      <c r="F6016" t="s">
        <v>60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 s="16">
        <v>6017</v>
      </c>
      <c r="B6017" t="s">
        <v>3987</v>
      </c>
      <c r="C6017" t="s">
        <v>39</v>
      </c>
      <c r="D6017" s="18">
        <v>2013</v>
      </c>
      <c r="E6017" t="s">
        <v>213</v>
      </c>
      <c r="F6017" t="s">
        <v>62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 s="16">
        <v>6018</v>
      </c>
      <c r="B6018" t="s">
        <v>4492</v>
      </c>
      <c r="C6018" t="s">
        <v>47</v>
      </c>
      <c r="D6018" s="18">
        <v>2004</v>
      </c>
      <c r="E6018" t="s">
        <v>2</v>
      </c>
      <c r="F6018" t="s">
        <v>177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 s="16">
        <v>6019</v>
      </c>
      <c r="B6019" t="s">
        <v>4493</v>
      </c>
      <c r="C6019" t="s">
        <v>12</v>
      </c>
      <c r="D6019" s="18">
        <v>2009</v>
      </c>
      <c r="E6019" t="s">
        <v>84</v>
      </c>
      <c r="F6019" t="s">
        <v>93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 s="16">
        <v>6020</v>
      </c>
      <c r="B6020" t="s">
        <v>4494</v>
      </c>
      <c r="C6020" t="s">
        <v>47</v>
      </c>
      <c r="D6020" s="18">
        <v>2005</v>
      </c>
      <c r="E6020" t="s">
        <v>18</v>
      </c>
      <c r="F6020" t="s">
        <v>45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 s="16">
        <v>6021</v>
      </c>
      <c r="B6021" t="s">
        <v>4495</v>
      </c>
      <c r="C6021" t="s">
        <v>694</v>
      </c>
      <c r="D6021" s="18">
        <v>2012</v>
      </c>
      <c r="E6021" t="s">
        <v>44</v>
      </c>
      <c r="F6021" t="s">
        <v>4496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 s="16">
        <v>6022</v>
      </c>
      <c r="B6022" t="s">
        <v>117</v>
      </c>
      <c r="C6022" t="s">
        <v>66</v>
      </c>
      <c r="D6022" s="18">
        <v>2012</v>
      </c>
      <c r="E6022" t="s">
        <v>44</v>
      </c>
      <c r="F6022" t="s">
        <v>111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 s="16">
        <v>6023</v>
      </c>
      <c r="B6023" t="s">
        <v>4497</v>
      </c>
      <c r="C6023" t="s">
        <v>128</v>
      </c>
      <c r="D6023" s="18">
        <v>1981</v>
      </c>
      <c r="E6023" t="s">
        <v>44</v>
      </c>
      <c r="F6023" t="s">
        <v>879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 s="16">
        <v>6024</v>
      </c>
      <c r="B6024" t="s">
        <v>4498</v>
      </c>
      <c r="C6024" t="s">
        <v>47</v>
      </c>
      <c r="D6024" s="18">
        <v>2001</v>
      </c>
      <c r="E6024" t="s">
        <v>13</v>
      </c>
      <c r="F6024" t="s">
        <v>185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 s="16">
        <v>6025</v>
      </c>
      <c r="B6025" t="s">
        <v>4499</v>
      </c>
      <c r="C6025" t="s">
        <v>79</v>
      </c>
      <c r="D6025" s="18">
        <v>1998</v>
      </c>
      <c r="E6025" t="s">
        <v>18</v>
      </c>
      <c r="F6025" t="s">
        <v>418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 s="16">
        <v>6026</v>
      </c>
      <c r="B6026" t="s">
        <v>4500</v>
      </c>
      <c r="C6026" t="s">
        <v>79</v>
      </c>
      <c r="D6026" s="18">
        <v>1998</v>
      </c>
      <c r="E6026" t="s">
        <v>18</v>
      </c>
      <c r="F6026" t="s">
        <v>3669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 s="16">
        <v>6027</v>
      </c>
      <c r="B6027" t="s">
        <v>4501</v>
      </c>
      <c r="C6027" t="s">
        <v>79</v>
      </c>
      <c r="D6027" s="18">
        <v>1999</v>
      </c>
      <c r="E6027" t="s">
        <v>73</v>
      </c>
      <c r="F6027" t="s">
        <v>1877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 s="16">
        <v>6028</v>
      </c>
      <c r="B6028" t="s">
        <v>2323</v>
      </c>
      <c r="C6028" t="s">
        <v>79</v>
      </c>
      <c r="D6028" s="18">
        <v>1999</v>
      </c>
      <c r="E6028" t="s">
        <v>18</v>
      </c>
      <c r="F6028" t="s">
        <v>418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 s="16">
        <v>6029</v>
      </c>
      <c r="B6029" t="s">
        <v>4502</v>
      </c>
      <c r="C6029" t="s">
        <v>79</v>
      </c>
      <c r="D6029" s="18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 s="16">
        <v>6030</v>
      </c>
      <c r="B6030" t="s">
        <v>4503</v>
      </c>
      <c r="C6030" t="s">
        <v>79</v>
      </c>
      <c r="D6030" s="18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 s="16">
        <v>6031</v>
      </c>
      <c r="B6031" t="s">
        <v>4504</v>
      </c>
      <c r="C6031" t="s">
        <v>79</v>
      </c>
      <c r="D6031" s="18">
        <v>1999</v>
      </c>
      <c r="E6031" t="s">
        <v>18</v>
      </c>
      <c r="F6031" t="s">
        <v>111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 s="16">
        <v>6032</v>
      </c>
      <c r="B6032" t="s">
        <v>4505</v>
      </c>
      <c r="C6032" t="s">
        <v>79</v>
      </c>
      <c r="D6032" s="18">
        <v>1997</v>
      </c>
      <c r="E6032" t="s">
        <v>73</v>
      </c>
      <c r="F6032" t="s">
        <v>609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 s="16">
        <v>6033</v>
      </c>
      <c r="B6033" t="s">
        <v>4506</v>
      </c>
      <c r="C6033" t="s">
        <v>42</v>
      </c>
      <c r="D6033" s="18">
        <v>2007</v>
      </c>
      <c r="E6033" t="s">
        <v>44</v>
      </c>
      <c r="F6033" t="s">
        <v>752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 s="16">
        <v>6034</v>
      </c>
      <c r="B6034" t="s">
        <v>4507</v>
      </c>
      <c r="C6034" t="s">
        <v>119</v>
      </c>
      <c r="D6034" s="18">
        <v>2011</v>
      </c>
      <c r="E6034" t="s">
        <v>31</v>
      </c>
      <c r="F6034" t="s">
        <v>4508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 s="16">
        <v>6035</v>
      </c>
      <c r="B6035" t="s">
        <v>4509</v>
      </c>
      <c r="C6035" t="s">
        <v>26</v>
      </c>
      <c r="D6035" s="18">
        <v>2010</v>
      </c>
      <c r="E6035" t="s">
        <v>24</v>
      </c>
      <c r="F6035" t="s">
        <v>3752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 s="16">
        <v>6036</v>
      </c>
      <c r="B6036" t="s">
        <v>4510</v>
      </c>
      <c r="C6036" t="s">
        <v>56</v>
      </c>
      <c r="D6036" s="18">
        <v>2003</v>
      </c>
      <c r="E6036" t="s">
        <v>28</v>
      </c>
      <c r="F6036" t="s">
        <v>129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 s="16">
        <v>6037</v>
      </c>
      <c r="B6037" t="s">
        <v>3520</v>
      </c>
      <c r="C6037" t="s">
        <v>47</v>
      </c>
      <c r="D6037" s="18">
        <v>2009</v>
      </c>
      <c r="E6037" t="s">
        <v>73</v>
      </c>
      <c r="F6037" t="s">
        <v>386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 s="16">
        <v>6038</v>
      </c>
      <c r="B6038" t="s">
        <v>4511</v>
      </c>
      <c r="C6038" t="s">
        <v>39</v>
      </c>
      <c r="D6038" s="18">
        <v>2008</v>
      </c>
      <c r="E6038" t="s">
        <v>31</v>
      </c>
      <c r="F6038" t="s">
        <v>515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 s="16">
        <v>6039</v>
      </c>
      <c r="B6039" t="s">
        <v>4512</v>
      </c>
      <c r="C6039" t="s">
        <v>47</v>
      </c>
      <c r="D6039" s="18">
        <v>2005</v>
      </c>
      <c r="E6039" t="s">
        <v>33</v>
      </c>
      <c r="F6039" t="s">
        <v>515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 s="16">
        <v>6040</v>
      </c>
      <c r="B6040" t="s">
        <v>4513</v>
      </c>
      <c r="C6040" t="s">
        <v>12</v>
      </c>
      <c r="D6040" s="18">
        <v>2009</v>
      </c>
      <c r="E6040" t="s">
        <v>44</v>
      </c>
      <c r="F6040" t="s">
        <v>177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 s="16">
        <v>6041</v>
      </c>
      <c r="B6041" t="s">
        <v>2721</v>
      </c>
      <c r="C6041" t="s">
        <v>148</v>
      </c>
      <c r="D6041" s="18">
        <v>2004</v>
      </c>
      <c r="E6041" t="s">
        <v>22</v>
      </c>
      <c r="F6041" t="s">
        <v>111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 s="16">
        <v>6042</v>
      </c>
      <c r="B6042" t="s">
        <v>949</v>
      </c>
      <c r="C6042" t="s">
        <v>66</v>
      </c>
      <c r="D6042" s="18">
        <v>2013</v>
      </c>
      <c r="E6042" t="s">
        <v>44</v>
      </c>
      <c r="F6042" t="s">
        <v>452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 s="16">
        <v>6043</v>
      </c>
      <c r="B6043" t="s">
        <v>4514</v>
      </c>
      <c r="C6043" t="s">
        <v>39</v>
      </c>
      <c r="D6043" s="18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5">
      <c r="A6044" s="16">
        <v>6044</v>
      </c>
      <c r="B6044" t="s">
        <v>4352</v>
      </c>
      <c r="C6044" t="s">
        <v>148</v>
      </c>
      <c r="D6044" s="18"/>
      <c r="E6044" t="s">
        <v>44</v>
      </c>
      <c r="F6044" t="s">
        <v>879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 s="16">
        <v>6045</v>
      </c>
      <c r="B6045" t="s">
        <v>4515</v>
      </c>
      <c r="C6045" t="s">
        <v>66</v>
      </c>
      <c r="D6045" s="18">
        <v>2014</v>
      </c>
      <c r="E6045" t="s">
        <v>44</v>
      </c>
      <c r="F6045" t="s">
        <v>122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 s="16">
        <v>6046</v>
      </c>
      <c r="B6046" t="s">
        <v>4516</v>
      </c>
      <c r="C6046" t="s">
        <v>12</v>
      </c>
      <c r="D6046" s="18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 s="16">
        <v>6047</v>
      </c>
      <c r="B6047" t="s">
        <v>599</v>
      </c>
      <c r="C6047" t="s">
        <v>114</v>
      </c>
      <c r="D6047" s="18">
        <v>2007</v>
      </c>
      <c r="E6047" t="s">
        <v>13</v>
      </c>
      <c r="F6047" t="s">
        <v>111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 s="16">
        <v>6048</v>
      </c>
      <c r="B6048" t="s">
        <v>4517</v>
      </c>
      <c r="C6048" t="s">
        <v>87</v>
      </c>
      <c r="D6048" s="18">
        <v>1996</v>
      </c>
      <c r="E6048" t="s">
        <v>28</v>
      </c>
      <c r="F6048" t="s">
        <v>2836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 s="16">
        <v>6049</v>
      </c>
      <c r="B6049" t="s">
        <v>4518</v>
      </c>
      <c r="C6049" t="s">
        <v>114</v>
      </c>
      <c r="D6049" s="18">
        <v>2003</v>
      </c>
      <c r="E6049" t="s">
        <v>22</v>
      </c>
      <c r="F6049" t="s">
        <v>93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 s="16">
        <v>6050</v>
      </c>
      <c r="B6050" t="s">
        <v>4083</v>
      </c>
      <c r="C6050" t="s">
        <v>39</v>
      </c>
      <c r="D6050" s="18">
        <v>2011</v>
      </c>
      <c r="E6050" t="s">
        <v>31</v>
      </c>
      <c r="F6050" t="s">
        <v>515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 s="16">
        <v>6051</v>
      </c>
      <c r="B6051" t="s">
        <v>3352</v>
      </c>
      <c r="C6051" t="s">
        <v>42</v>
      </c>
      <c r="D6051" s="18">
        <v>2015</v>
      </c>
      <c r="E6051" t="s">
        <v>44</v>
      </c>
      <c r="F6051" t="s">
        <v>297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 s="16">
        <v>6052</v>
      </c>
      <c r="B6052" t="s">
        <v>3017</v>
      </c>
      <c r="C6052" t="s">
        <v>114</v>
      </c>
      <c r="D6052" s="18">
        <v>2005</v>
      </c>
      <c r="E6052" t="s">
        <v>44</v>
      </c>
      <c r="F6052" t="s">
        <v>386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 s="16">
        <v>6053</v>
      </c>
      <c r="B6053" t="s">
        <v>4519</v>
      </c>
      <c r="C6053" t="s">
        <v>87</v>
      </c>
      <c r="D6053" s="18">
        <v>1996</v>
      </c>
      <c r="E6053" t="s">
        <v>13</v>
      </c>
      <c r="F6053" t="s">
        <v>60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 s="16">
        <v>6054</v>
      </c>
      <c r="B6054" t="s">
        <v>3879</v>
      </c>
      <c r="C6054" t="s">
        <v>39</v>
      </c>
      <c r="D6054" s="18">
        <v>2011</v>
      </c>
      <c r="E6054" t="s">
        <v>44</v>
      </c>
      <c r="F6054" t="s">
        <v>62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 s="16">
        <v>6055</v>
      </c>
      <c r="B6055" t="s">
        <v>4520</v>
      </c>
      <c r="C6055" t="s">
        <v>49</v>
      </c>
      <c r="D6055" s="18">
        <v>1991</v>
      </c>
      <c r="E6055" t="s">
        <v>22</v>
      </c>
      <c r="F6055" t="s">
        <v>4521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 s="16">
        <v>6056</v>
      </c>
      <c r="B6056" t="s">
        <v>3697</v>
      </c>
      <c r="C6056" t="s">
        <v>39</v>
      </c>
      <c r="D6056" s="18">
        <v>2013</v>
      </c>
      <c r="E6056" t="s">
        <v>18</v>
      </c>
      <c r="F6056" t="s">
        <v>515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 s="16">
        <v>6057</v>
      </c>
      <c r="B6057" t="s">
        <v>4522</v>
      </c>
      <c r="C6057" t="s">
        <v>12</v>
      </c>
      <c r="D6057" s="18">
        <v>2008</v>
      </c>
      <c r="E6057" t="s">
        <v>33</v>
      </c>
      <c r="F6057" t="s">
        <v>2868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 s="16">
        <v>6058</v>
      </c>
      <c r="B6058" t="s">
        <v>4062</v>
      </c>
      <c r="C6058" t="s">
        <v>12</v>
      </c>
      <c r="D6058" s="18">
        <v>2007</v>
      </c>
      <c r="E6058" t="s">
        <v>24</v>
      </c>
      <c r="F6058" t="s">
        <v>972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 s="16">
        <v>6059</v>
      </c>
      <c r="B6059" t="s">
        <v>4523</v>
      </c>
      <c r="C6059" t="s">
        <v>47</v>
      </c>
      <c r="D6059" s="18">
        <v>2002</v>
      </c>
      <c r="E6059" t="s">
        <v>28</v>
      </c>
      <c r="F6059" t="s">
        <v>1299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 s="16">
        <v>6060</v>
      </c>
      <c r="B6060" t="s">
        <v>4524</v>
      </c>
      <c r="C6060" t="s">
        <v>635</v>
      </c>
      <c r="D6060" s="18">
        <v>2002</v>
      </c>
      <c r="E6060" t="s">
        <v>84</v>
      </c>
      <c r="F6060" t="s">
        <v>122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 s="16">
        <v>6061</v>
      </c>
      <c r="B6061" t="s">
        <v>4525</v>
      </c>
      <c r="C6061" t="s">
        <v>47</v>
      </c>
      <c r="D6061" s="18">
        <v>2005</v>
      </c>
      <c r="E6061" t="s">
        <v>22</v>
      </c>
      <c r="F6061" t="s">
        <v>122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 s="16">
        <v>6062</v>
      </c>
      <c r="B6062" t="s">
        <v>4526</v>
      </c>
      <c r="C6062" t="s">
        <v>47</v>
      </c>
      <c r="D6062" s="18">
        <v>2002</v>
      </c>
      <c r="E6062" t="s">
        <v>213</v>
      </c>
      <c r="F6062" t="s">
        <v>752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 s="16">
        <v>6063</v>
      </c>
      <c r="B6063" t="s">
        <v>4527</v>
      </c>
      <c r="C6063" t="s">
        <v>26</v>
      </c>
      <c r="D6063" s="18">
        <v>2004</v>
      </c>
      <c r="E6063" t="s">
        <v>33</v>
      </c>
      <c r="F6063" t="s">
        <v>111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 s="16">
        <v>6064</v>
      </c>
      <c r="B6064" t="s">
        <v>1611</v>
      </c>
      <c r="C6064" t="s">
        <v>39</v>
      </c>
      <c r="D6064" s="18">
        <v>2013</v>
      </c>
      <c r="E6064" t="s">
        <v>22</v>
      </c>
      <c r="F6064" t="s">
        <v>193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 s="16">
        <v>6065</v>
      </c>
      <c r="B6065" t="s">
        <v>4528</v>
      </c>
      <c r="C6065" t="s">
        <v>26</v>
      </c>
      <c r="D6065" s="18">
        <v>2004</v>
      </c>
      <c r="E6065" t="s">
        <v>24</v>
      </c>
      <c r="F6065" t="s">
        <v>122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 s="16">
        <v>6066</v>
      </c>
      <c r="B6066" t="s">
        <v>2723</v>
      </c>
      <c r="C6066" t="s">
        <v>42</v>
      </c>
      <c r="D6066" s="18">
        <v>2009</v>
      </c>
      <c r="E6066" t="s">
        <v>28</v>
      </c>
      <c r="F6066" t="s">
        <v>111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 s="16">
        <v>6067</v>
      </c>
      <c r="B6067" t="s">
        <v>4529</v>
      </c>
      <c r="C6067" t="s">
        <v>26</v>
      </c>
      <c r="D6067" s="18">
        <v>2008</v>
      </c>
      <c r="E6067" t="s">
        <v>24</v>
      </c>
      <c r="F6067" t="s">
        <v>177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 s="16">
        <v>6068</v>
      </c>
      <c r="B6068" t="s">
        <v>2572</v>
      </c>
      <c r="C6068" t="s">
        <v>66</v>
      </c>
      <c r="D6068" s="18">
        <v>2012</v>
      </c>
      <c r="E6068" t="s">
        <v>18</v>
      </c>
      <c r="F6068" t="s">
        <v>122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 s="16">
        <v>6069</v>
      </c>
      <c r="B6069" t="s">
        <v>2383</v>
      </c>
      <c r="C6069" t="s">
        <v>12</v>
      </c>
      <c r="D6069" s="18">
        <v>2007</v>
      </c>
      <c r="E6069" t="s">
        <v>44</v>
      </c>
      <c r="F6069" t="s">
        <v>62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 s="16">
        <v>6070</v>
      </c>
      <c r="B6070" t="s">
        <v>4530</v>
      </c>
      <c r="C6070" t="s">
        <v>87</v>
      </c>
      <c r="D6070" s="18">
        <v>2000</v>
      </c>
      <c r="E6070" t="s">
        <v>13</v>
      </c>
      <c r="F6070" t="s">
        <v>3033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 s="16">
        <v>6071</v>
      </c>
      <c r="B6071" t="s">
        <v>2847</v>
      </c>
      <c r="C6071" t="s">
        <v>12</v>
      </c>
      <c r="D6071" s="18">
        <v>2008</v>
      </c>
      <c r="E6071" t="s">
        <v>33</v>
      </c>
      <c r="F6071" t="s">
        <v>651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 s="16">
        <v>6072</v>
      </c>
      <c r="B6072" t="s">
        <v>4531</v>
      </c>
      <c r="C6072" t="s">
        <v>66</v>
      </c>
      <c r="D6072" s="18">
        <v>2013</v>
      </c>
      <c r="E6072" t="s">
        <v>28</v>
      </c>
      <c r="F6072" t="s">
        <v>297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 s="16">
        <v>6073</v>
      </c>
      <c r="B6073" t="s">
        <v>2248</v>
      </c>
      <c r="C6073" t="s">
        <v>119</v>
      </c>
      <c r="D6073" s="18">
        <v>2014</v>
      </c>
      <c r="E6073" t="s">
        <v>31</v>
      </c>
      <c r="F6073" t="s">
        <v>45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 s="16">
        <v>6074</v>
      </c>
      <c r="B6074" t="s">
        <v>4532</v>
      </c>
      <c r="C6074" t="s">
        <v>47</v>
      </c>
      <c r="D6074" s="18">
        <v>2007</v>
      </c>
      <c r="E6074" t="s">
        <v>13</v>
      </c>
      <c r="F6074" t="s">
        <v>93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 s="16">
        <v>6075</v>
      </c>
      <c r="B6075" t="s">
        <v>4533</v>
      </c>
      <c r="C6075" t="s">
        <v>42</v>
      </c>
      <c r="D6075" s="18">
        <v>2013</v>
      </c>
      <c r="E6075" t="s">
        <v>73</v>
      </c>
      <c r="F6075" t="s">
        <v>4534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 s="16">
        <v>6076</v>
      </c>
      <c r="B6076" t="s">
        <v>4535</v>
      </c>
      <c r="C6076" t="s">
        <v>87</v>
      </c>
      <c r="D6076" s="18">
        <v>2000</v>
      </c>
      <c r="E6076" t="s">
        <v>18</v>
      </c>
      <c r="F6076" t="s">
        <v>788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 s="16">
        <v>6077</v>
      </c>
      <c r="B6077" t="s">
        <v>4536</v>
      </c>
      <c r="C6077" t="s">
        <v>47</v>
      </c>
      <c r="D6077" s="18">
        <v>2004</v>
      </c>
      <c r="E6077" t="s">
        <v>22</v>
      </c>
      <c r="F6077" t="s">
        <v>193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 s="16">
        <v>6078</v>
      </c>
      <c r="B6078" t="s">
        <v>4537</v>
      </c>
      <c r="C6078" t="s">
        <v>87</v>
      </c>
      <c r="D6078" s="18">
        <v>1996</v>
      </c>
      <c r="E6078" t="s">
        <v>28</v>
      </c>
      <c r="F6078" t="s">
        <v>60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 s="16">
        <v>6079</v>
      </c>
      <c r="B6079" t="s">
        <v>4538</v>
      </c>
      <c r="C6079" t="s">
        <v>47</v>
      </c>
      <c r="D6079" s="18">
        <v>2003</v>
      </c>
      <c r="E6079" t="s">
        <v>2</v>
      </c>
      <c r="F6079" t="s">
        <v>93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 s="16">
        <v>6080</v>
      </c>
      <c r="B6080" t="s">
        <v>4539</v>
      </c>
      <c r="C6080" t="s">
        <v>26</v>
      </c>
      <c r="D6080" s="18">
        <v>2008</v>
      </c>
      <c r="E6080" t="s">
        <v>84</v>
      </c>
      <c r="F6080" t="s">
        <v>185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 s="16">
        <v>6081</v>
      </c>
      <c r="B6081" t="s">
        <v>4540</v>
      </c>
      <c r="C6081" t="s">
        <v>47</v>
      </c>
      <c r="D6081" s="18">
        <v>2004</v>
      </c>
      <c r="E6081" t="s">
        <v>31</v>
      </c>
      <c r="F6081" t="s">
        <v>609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 s="16">
        <v>6082</v>
      </c>
      <c r="B6082" t="s">
        <v>4541</v>
      </c>
      <c r="C6082" t="s">
        <v>12</v>
      </c>
      <c r="D6082" s="18">
        <v>2010</v>
      </c>
      <c r="E6082" t="s">
        <v>24</v>
      </c>
      <c r="F6082" t="s">
        <v>4287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 s="16">
        <v>6083</v>
      </c>
      <c r="B6083" t="s">
        <v>4542</v>
      </c>
      <c r="C6083" t="s">
        <v>87</v>
      </c>
      <c r="D6083" s="18">
        <v>1999</v>
      </c>
      <c r="E6083" t="s">
        <v>2</v>
      </c>
      <c r="F6083" t="s">
        <v>60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 s="16">
        <v>6084</v>
      </c>
      <c r="B6084" t="s">
        <v>3838</v>
      </c>
      <c r="C6084" t="s">
        <v>39</v>
      </c>
      <c r="D6084" s="18">
        <v>2009</v>
      </c>
      <c r="E6084" t="s">
        <v>44</v>
      </c>
      <c r="F6084" t="s">
        <v>185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 s="16">
        <v>6085</v>
      </c>
      <c r="B6085" t="s">
        <v>4543</v>
      </c>
      <c r="C6085" t="s">
        <v>26</v>
      </c>
      <c r="D6085" s="18">
        <v>2011</v>
      </c>
      <c r="E6085" t="s">
        <v>33</v>
      </c>
      <c r="F6085" t="s">
        <v>62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 s="16">
        <v>6086</v>
      </c>
      <c r="B6086" t="s">
        <v>4544</v>
      </c>
      <c r="C6086" t="s">
        <v>47</v>
      </c>
      <c r="D6086" s="18">
        <v>2006</v>
      </c>
      <c r="E6086" t="s">
        <v>22</v>
      </c>
      <c r="F6086" t="s">
        <v>193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 s="16">
        <v>6087</v>
      </c>
      <c r="B6087" t="s">
        <v>4545</v>
      </c>
      <c r="C6087" t="s">
        <v>87</v>
      </c>
      <c r="D6087" s="18">
        <v>1999</v>
      </c>
      <c r="E6087" t="s">
        <v>33</v>
      </c>
      <c r="F6087" t="s">
        <v>185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 s="16">
        <v>6088</v>
      </c>
      <c r="B6088" t="s">
        <v>4546</v>
      </c>
      <c r="C6088" t="s">
        <v>39</v>
      </c>
      <c r="D6088" s="18">
        <v>2007</v>
      </c>
      <c r="E6088" t="s">
        <v>18</v>
      </c>
      <c r="F6088" t="s">
        <v>111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 s="16">
        <v>6089</v>
      </c>
      <c r="B6089" t="s">
        <v>4547</v>
      </c>
      <c r="C6089" t="s">
        <v>119</v>
      </c>
      <c r="D6089" s="18">
        <v>2016</v>
      </c>
      <c r="E6089" t="s">
        <v>22</v>
      </c>
      <c r="F6089" t="s">
        <v>62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 s="16">
        <v>6090</v>
      </c>
      <c r="B6090" t="s">
        <v>4548</v>
      </c>
      <c r="C6090" t="s">
        <v>49</v>
      </c>
      <c r="D6090" s="18">
        <v>1992</v>
      </c>
      <c r="E6090" t="s">
        <v>213</v>
      </c>
      <c r="F6090" t="s">
        <v>752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 s="16">
        <v>6091</v>
      </c>
      <c r="B6091" t="s">
        <v>4549</v>
      </c>
      <c r="C6091" t="s">
        <v>26</v>
      </c>
      <c r="D6091" s="18">
        <v>2008</v>
      </c>
      <c r="E6091" t="s">
        <v>13</v>
      </c>
      <c r="F6091" t="s">
        <v>185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 s="16">
        <v>6092</v>
      </c>
      <c r="B6092" t="s">
        <v>4550</v>
      </c>
      <c r="C6092" t="s">
        <v>42</v>
      </c>
      <c r="D6092" s="18">
        <v>2011</v>
      </c>
      <c r="E6092" t="s">
        <v>44</v>
      </c>
      <c r="F6092" t="s">
        <v>2833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 s="16">
        <v>6093</v>
      </c>
      <c r="B6093" t="s">
        <v>4551</v>
      </c>
      <c r="C6093" t="s">
        <v>42</v>
      </c>
      <c r="D6093" s="18">
        <v>2012</v>
      </c>
      <c r="E6093" t="s">
        <v>44</v>
      </c>
      <c r="F6093" t="s">
        <v>62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 s="16">
        <v>6094</v>
      </c>
      <c r="B6094" t="s">
        <v>2519</v>
      </c>
      <c r="C6094" t="s">
        <v>148</v>
      </c>
      <c r="D6094" s="18">
        <v>2004</v>
      </c>
      <c r="E6094" t="s">
        <v>2</v>
      </c>
      <c r="F6094" t="s">
        <v>261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 s="16">
        <v>6095</v>
      </c>
      <c r="B6095" t="s">
        <v>4552</v>
      </c>
      <c r="C6095" t="s">
        <v>131</v>
      </c>
      <c r="D6095" s="18">
        <v>2008</v>
      </c>
      <c r="E6095" t="s">
        <v>44</v>
      </c>
      <c r="F6095" t="s">
        <v>752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 s="16">
        <v>6096</v>
      </c>
      <c r="B6096" t="s">
        <v>4553</v>
      </c>
      <c r="C6096" t="s">
        <v>26</v>
      </c>
      <c r="D6096" s="18">
        <v>2007</v>
      </c>
      <c r="E6096" t="s">
        <v>24</v>
      </c>
      <c r="F6096" t="s">
        <v>386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 s="16">
        <v>6097</v>
      </c>
      <c r="B6097" t="s">
        <v>4554</v>
      </c>
      <c r="C6097" t="s">
        <v>114</v>
      </c>
      <c r="D6097" s="18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 s="16">
        <v>6098</v>
      </c>
      <c r="B6098" t="s">
        <v>4555</v>
      </c>
      <c r="C6098" t="s">
        <v>87</v>
      </c>
      <c r="D6098" s="18">
        <v>1996</v>
      </c>
      <c r="E6098" t="s">
        <v>13</v>
      </c>
      <c r="F6098" t="s">
        <v>111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 s="16">
        <v>6099</v>
      </c>
      <c r="B6099" t="s">
        <v>4556</v>
      </c>
      <c r="C6099" t="s">
        <v>26</v>
      </c>
      <c r="D6099" s="18">
        <v>2008</v>
      </c>
      <c r="E6099" t="s">
        <v>44</v>
      </c>
      <c r="F6099" t="s">
        <v>386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 s="16">
        <v>6100</v>
      </c>
      <c r="B6100" t="s">
        <v>4557</v>
      </c>
      <c r="C6100" t="s">
        <v>26</v>
      </c>
      <c r="D6100" s="18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 s="16">
        <v>6101</v>
      </c>
      <c r="B6101" t="s">
        <v>4558</v>
      </c>
      <c r="C6101" t="s">
        <v>26</v>
      </c>
      <c r="D6101" s="18">
        <v>2010</v>
      </c>
      <c r="E6101" t="s">
        <v>44</v>
      </c>
      <c r="F6101" t="s">
        <v>62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 s="16">
        <v>6102</v>
      </c>
      <c r="B6102" t="s">
        <v>4559</v>
      </c>
      <c r="C6102" t="s">
        <v>56</v>
      </c>
      <c r="D6102" s="18">
        <v>2001</v>
      </c>
      <c r="E6102" t="s">
        <v>2</v>
      </c>
      <c r="F6102" t="s">
        <v>2068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 s="16">
        <v>6103</v>
      </c>
      <c r="B6103" t="s">
        <v>2738</v>
      </c>
      <c r="C6103" t="s">
        <v>56</v>
      </c>
      <c r="D6103" s="18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 s="16">
        <v>6104</v>
      </c>
      <c r="B6104" t="s">
        <v>2656</v>
      </c>
      <c r="C6104" t="s">
        <v>42</v>
      </c>
      <c r="D6104" s="18">
        <v>2007</v>
      </c>
      <c r="E6104" t="s">
        <v>44</v>
      </c>
      <c r="F6104" t="s">
        <v>122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 s="16">
        <v>6105</v>
      </c>
      <c r="B6105" t="s">
        <v>4014</v>
      </c>
      <c r="C6105" t="s">
        <v>39</v>
      </c>
      <c r="D6105" s="18">
        <v>2012</v>
      </c>
      <c r="E6105" t="s">
        <v>18</v>
      </c>
      <c r="F6105" t="s">
        <v>515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 s="16">
        <v>6106</v>
      </c>
      <c r="B6106" t="s">
        <v>2122</v>
      </c>
      <c r="C6106" t="s">
        <v>26</v>
      </c>
      <c r="D6106" s="18">
        <v>2008</v>
      </c>
      <c r="E6106" t="s">
        <v>13</v>
      </c>
      <c r="F6106" t="s">
        <v>386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 s="16">
        <v>6107</v>
      </c>
      <c r="B6107" t="s">
        <v>4114</v>
      </c>
      <c r="C6107" t="s">
        <v>39</v>
      </c>
      <c r="D6107" s="18">
        <v>2011</v>
      </c>
      <c r="E6107" t="s">
        <v>13</v>
      </c>
      <c r="F6107" t="s">
        <v>160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 s="16">
        <v>6108</v>
      </c>
      <c r="B6108" t="s">
        <v>3758</v>
      </c>
      <c r="C6108" t="s">
        <v>12</v>
      </c>
      <c r="D6108" s="18">
        <v>2009</v>
      </c>
      <c r="E6108" t="s">
        <v>44</v>
      </c>
      <c r="F6108" t="s">
        <v>62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 s="16">
        <v>6109</v>
      </c>
      <c r="B6109" t="s">
        <v>4560</v>
      </c>
      <c r="C6109" t="s">
        <v>47</v>
      </c>
      <c r="D6109" s="18">
        <v>2003</v>
      </c>
      <c r="E6109" t="s">
        <v>18</v>
      </c>
      <c r="F6109" t="s">
        <v>93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 s="16">
        <v>6110</v>
      </c>
      <c r="B6110" t="s">
        <v>4561</v>
      </c>
      <c r="C6110" t="s">
        <v>47</v>
      </c>
      <c r="D6110" s="18">
        <v>2008</v>
      </c>
      <c r="E6110" t="s">
        <v>28</v>
      </c>
      <c r="F6110" t="s">
        <v>60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 s="16">
        <v>6111</v>
      </c>
      <c r="B6111" t="s">
        <v>4562</v>
      </c>
      <c r="C6111" t="s">
        <v>39</v>
      </c>
      <c r="D6111" s="18">
        <v>2009</v>
      </c>
      <c r="E6111" t="s">
        <v>31</v>
      </c>
      <c r="F6111" t="s">
        <v>1204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 s="16">
        <v>6112</v>
      </c>
      <c r="B6112" t="s">
        <v>4563</v>
      </c>
      <c r="C6112" t="s">
        <v>87</v>
      </c>
      <c r="D6112" s="18">
        <v>1997</v>
      </c>
      <c r="E6112" t="s">
        <v>18</v>
      </c>
      <c r="F6112" t="s">
        <v>4564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 s="16">
        <v>6113</v>
      </c>
      <c r="B6113" t="s">
        <v>2651</v>
      </c>
      <c r="C6113" t="s">
        <v>42</v>
      </c>
      <c r="D6113" s="18">
        <v>2012</v>
      </c>
      <c r="E6113" t="s">
        <v>13</v>
      </c>
      <c r="F6113" t="s">
        <v>60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 s="16">
        <v>6114</v>
      </c>
      <c r="B6114" t="s">
        <v>4227</v>
      </c>
      <c r="C6114" t="s">
        <v>56</v>
      </c>
      <c r="D6114" s="18">
        <v>2003</v>
      </c>
      <c r="E6114" t="s">
        <v>13</v>
      </c>
      <c r="F6114" t="s">
        <v>62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 s="16">
        <v>6115</v>
      </c>
      <c r="B6115" t="s">
        <v>4565</v>
      </c>
      <c r="C6115" t="s">
        <v>56</v>
      </c>
      <c r="D6115" s="18">
        <v>2005</v>
      </c>
      <c r="E6115" t="s">
        <v>44</v>
      </c>
      <c r="F6115" t="s">
        <v>129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 s="16">
        <v>6116</v>
      </c>
      <c r="B6116" t="s">
        <v>4566</v>
      </c>
      <c r="C6116" t="s">
        <v>26</v>
      </c>
      <c r="D6116" s="18">
        <v>2007</v>
      </c>
      <c r="E6116" t="s">
        <v>84</v>
      </c>
      <c r="F6116" t="s">
        <v>1867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 s="16">
        <v>6117</v>
      </c>
      <c r="B6117" t="s">
        <v>4567</v>
      </c>
      <c r="C6117" t="s">
        <v>49</v>
      </c>
      <c r="D6117" s="18">
        <v>1995</v>
      </c>
      <c r="E6117" t="s">
        <v>73</v>
      </c>
      <c r="F6117" t="s">
        <v>3736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 s="16">
        <v>6118</v>
      </c>
      <c r="B6118" t="s">
        <v>4568</v>
      </c>
      <c r="C6118" t="s">
        <v>26</v>
      </c>
      <c r="D6118" s="18">
        <v>2007</v>
      </c>
      <c r="E6118" t="s">
        <v>33</v>
      </c>
      <c r="F6118" t="s">
        <v>386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 s="16">
        <v>6119</v>
      </c>
      <c r="B6119" t="s">
        <v>4569</v>
      </c>
      <c r="C6119" t="s">
        <v>49</v>
      </c>
      <c r="D6119" s="18">
        <v>1994</v>
      </c>
      <c r="E6119" t="s">
        <v>13</v>
      </c>
      <c r="F6119" t="s">
        <v>185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 s="16">
        <v>6120</v>
      </c>
      <c r="B6120" t="s">
        <v>1349</v>
      </c>
      <c r="C6120" t="s">
        <v>142</v>
      </c>
      <c r="D6120" s="18">
        <v>2014</v>
      </c>
      <c r="E6120" t="s">
        <v>44</v>
      </c>
      <c r="F6120" t="s">
        <v>185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 s="16">
        <v>6121</v>
      </c>
      <c r="B6121" t="s">
        <v>4570</v>
      </c>
      <c r="C6121" t="s">
        <v>87</v>
      </c>
      <c r="D6121" s="18">
        <v>2000</v>
      </c>
      <c r="E6121" t="s">
        <v>2</v>
      </c>
      <c r="F6121" t="s">
        <v>93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 s="16">
        <v>6122</v>
      </c>
      <c r="B6122" t="s">
        <v>2985</v>
      </c>
      <c r="C6122" t="s">
        <v>114</v>
      </c>
      <c r="D6122" s="18">
        <v>2005</v>
      </c>
      <c r="E6122" t="s">
        <v>44</v>
      </c>
      <c r="F6122" t="s">
        <v>45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 s="16">
        <v>6123</v>
      </c>
      <c r="B6123" t="s">
        <v>2226</v>
      </c>
      <c r="C6123" t="s">
        <v>39</v>
      </c>
      <c r="D6123" s="18">
        <v>2010</v>
      </c>
      <c r="E6123" t="s">
        <v>28</v>
      </c>
      <c r="F6123" t="s">
        <v>111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 s="16">
        <v>6124</v>
      </c>
      <c r="B6124" t="s">
        <v>4571</v>
      </c>
      <c r="C6124" t="s">
        <v>47</v>
      </c>
      <c r="D6124" s="18">
        <v>2001</v>
      </c>
      <c r="E6124" t="s">
        <v>22</v>
      </c>
      <c r="F6124" t="s">
        <v>609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 s="16">
        <v>6125</v>
      </c>
      <c r="B6125" t="s">
        <v>4572</v>
      </c>
      <c r="C6125" t="s">
        <v>12</v>
      </c>
      <c r="D6125" s="18">
        <v>2010</v>
      </c>
      <c r="E6125" t="s">
        <v>13</v>
      </c>
      <c r="F6125" t="s">
        <v>45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 s="16">
        <v>6126</v>
      </c>
      <c r="B6126" t="s">
        <v>4573</v>
      </c>
      <c r="C6126" t="s">
        <v>68</v>
      </c>
      <c r="D6126" s="18">
        <v>2016</v>
      </c>
      <c r="E6126" t="s">
        <v>73</v>
      </c>
      <c r="F6126" t="s">
        <v>297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5">
      <c r="A6127" s="16">
        <v>6127</v>
      </c>
      <c r="B6127" t="s">
        <v>4574</v>
      </c>
      <c r="C6127" t="s">
        <v>47</v>
      </c>
      <c r="D6127" s="18"/>
      <c r="E6127" t="s">
        <v>2</v>
      </c>
      <c r="F6127" t="s">
        <v>609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 s="16">
        <v>6128</v>
      </c>
      <c r="B6128" t="s">
        <v>1895</v>
      </c>
      <c r="C6128" t="s">
        <v>114</v>
      </c>
      <c r="D6128" s="18">
        <v>2002</v>
      </c>
      <c r="E6128" t="s">
        <v>13</v>
      </c>
      <c r="F6128" t="s">
        <v>62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 s="16">
        <v>6129</v>
      </c>
      <c r="B6129" t="s">
        <v>4575</v>
      </c>
      <c r="C6129" t="s">
        <v>56</v>
      </c>
      <c r="D6129" s="18">
        <v>2006</v>
      </c>
      <c r="E6129" t="s">
        <v>22</v>
      </c>
      <c r="F6129" t="s">
        <v>185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 s="16">
        <v>6130</v>
      </c>
      <c r="B6130" t="s">
        <v>4576</v>
      </c>
      <c r="C6130" t="s">
        <v>56</v>
      </c>
      <c r="D6130" s="18">
        <v>2001</v>
      </c>
      <c r="E6130" t="s">
        <v>44</v>
      </c>
      <c r="F6130" t="s">
        <v>62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 s="16">
        <v>6131</v>
      </c>
      <c r="B6131" t="s">
        <v>4577</v>
      </c>
      <c r="C6131" t="s">
        <v>47</v>
      </c>
      <c r="D6131" s="18">
        <v>2003</v>
      </c>
      <c r="E6131" t="s">
        <v>18</v>
      </c>
      <c r="F6131" t="s">
        <v>297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 s="16">
        <v>6132</v>
      </c>
      <c r="B6132" t="s">
        <v>2816</v>
      </c>
      <c r="C6132" t="s">
        <v>42</v>
      </c>
      <c r="D6132" s="18">
        <v>2010</v>
      </c>
      <c r="E6132" t="s">
        <v>13</v>
      </c>
      <c r="F6132" t="s">
        <v>62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 s="16">
        <v>6133</v>
      </c>
      <c r="B6133" t="s">
        <v>4578</v>
      </c>
      <c r="C6133" t="s">
        <v>47</v>
      </c>
      <c r="D6133" s="18">
        <v>2003</v>
      </c>
      <c r="E6133" t="s">
        <v>13</v>
      </c>
      <c r="F6133" t="s">
        <v>297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 s="16">
        <v>6134</v>
      </c>
      <c r="B6134" t="s">
        <v>2035</v>
      </c>
      <c r="C6134" t="s">
        <v>148</v>
      </c>
      <c r="D6134" s="18">
        <v>2003</v>
      </c>
      <c r="E6134" t="s">
        <v>18</v>
      </c>
      <c r="F6134" t="s">
        <v>418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 s="16">
        <v>6135</v>
      </c>
      <c r="B6135" t="s">
        <v>4579</v>
      </c>
      <c r="C6135" t="s">
        <v>3063</v>
      </c>
      <c r="D6135" s="18">
        <v>1999</v>
      </c>
      <c r="E6135" t="s">
        <v>22</v>
      </c>
      <c r="F6135" t="s">
        <v>297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 s="16">
        <v>6136</v>
      </c>
      <c r="B6136" t="s">
        <v>4580</v>
      </c>
      <c r="C6136" t="s">
        <v>56</v>
      </c>
      <c r="D6136" s="18">
        <v>2005</v>
      </c>
      <c r="E6136" t="s">
        <v>44</v>
      </c>
      <c r="F6136" t="s">
        <v>62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 s="16">
        <v>6137</v>
      </c>
      <c r="B6137" t="s">
        <v>4581</v>
      </c>
      <c r="C6137" t="s">
        <v>42</v>
      </c>
      <c r="D6137" s="18">
        <v>2008</v>
      </c>
      <c r="E6137" t="s">
        <v>44</v>
      </c>
      <c r="F6137" t="s">
        <v>60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 s="16">
        <v>6138</v>
      </c>
      <c r="B6138" t="s">
        <v>4582</v>
      </c>
      <c r="C6138" t="s">
        <v>68</v>
      </c>
      <c r="D6138" s="18">
        <v>2016</v>
      </c>
      <c r="E6138" t="s">
        <v>13</v>
      </c>
      <c r="F6138" t="s">
        <v>185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 s="16">
        <v>6139</v>
      </c>
      <c r="B6139" t="s">
        <v>4583</v>
      </c>
      <c r="C6139" t="s">
        <v>39</v>
      </c>
      <c r="D6139" s="18">
        <v>2006</v>
      </c>
      <c r="E6139" t="s">
        <v>33</v>
      </c>
      <c r="F6139" t="s">
        <v>122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 s="16">
        <v>6140</v>
      </c>
      <c r="B6140" t="s">
        <v>2186</v>
      </c>
      <c r="C6140" t="s">
        <v>114</v>
      </c>
      <c r="D6140" s="18">
        <v>2005</v>
      </c>
      <c r="E6140" t="s">
        <v>73</v>
      </c>
      <c r="F6140" t="s">
        <v>111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 s="16">
        <v>6141</v>
      </c>
      <c r="B6141" t="s">
        <v>4584</v>
      </c>
      <c r="C6141" t="s">
        <v>835</v>
      </c>
      <c r="D6141" s="18">
        <v>1995</v>
      </c>
      <c r="E6141" t="s">
        <v>73</v>
      </c>
      <c r="F6141" t="s">
        <v>4585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 s="16">
        <v>6142</v>
      </c>
      <c r="B6142" t="s">
        <v>3244</v>
      </c>
      <c r="C6142" t="s">
        <v>131</v>
      </c>
      <c r="D6142" s="18">
        <v>2006</v>
      </c>
      <c r="E6142" t="s">
        <v>84</v>
      </c>
      <c r="F6142" t="s">
        <v>452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 s="16">
        <v>6143</v>
      </c>
      <c r="B6143" t="s">
        <v>4586</v>
      </c>
      <c r="C6143" t="s">
        <v>26</v>
      </c>
      <c r="D6143" s="18">
        <v>2009</v>
      </c>
      <c r="E6143" t="s">
        <v>44</v>
      </c>
      <c r="F6143" t="s">
        <v>93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 s="16">
        <v>6144</v>
      </c>
      <c r="B6144" t="s">
        <v>4587</v>
      </c>
      <c r="C6144" t="s">
        <v>56</v>
      </c>
      <c r="D6144" s="18">
        <v>2004</v>
      </c>
      <c r="E6144" t="s">
        <v>33</v>
      </c>
      <c r="F6144" t="s">
        <v>511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 s="16">
        <v>6145</v>
      </c>
      <c r="B6145" t="s">
        <v>3080</v>
      </c>
      <c r="C6145" t="s">
        <v>12</v>
      </c>
      <c r="D6145" s="18">
        <v>2006</v>
      </c>
      <c r="E6145" t="s">
        <v>84</v>
      </c>
      <c r="F6145" t="s">
        <v>386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 s="16">
        <v>6146</v>
      </c>
      <c r="B6146" t="s">
        <v>4588</v>
      </c>
      <c r="C6146" t="s">
        <v>56</v>
      </c>
      <c r="D6146" s="18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 s="16">
        <v>6147</v>
      </c>
      <c r="B6147" t="s">
        <v>4589</v>
      </c>
      <c r="C6147" t="s">
        <v>128</v>
      </c>
      <c r="D6147" s="18">
        <v>1982</v>
      </c>
      <c r="E6147" t="s">
        <v>44</v>
      </c>
      <c r="F6147" t="s">
        <v>2381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 s="16">
        <v>6148</v>
      </c>
      <c r="B6148" t="s">
        <v>2594</v>
      </c>
      <c r="C6148" t="s">
        <v>47</v>
      </c>
      <c r="D6148" s="18">
        <v>2004</v>
      </c>
      <c r="E6148" t="s">
        <v>44</v>
      </c>
      <c r="F6148" t="s">
        <v>177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 s="16">
        <v>6149</v>
      </c>
      <c r="B6149" t="s">
        <v>1217</v>
      </c>
      <c r="C6149" t="s">
        <v>79</v>
      </c>
      <c r="D6149" s="18">
        <v>1999</v>
      </c>
      <c r="E6149" t="s">
        <v>13</v>
      </c>
      <c r="F6149" t="s">
        <v>111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 s="16">
        <v>6150</v>
      </c>
      <c r="B6150" t="s">
        <v>4590</v>
      </c>
      <c r="C6150" t="s">
        <v>26</v>
      </c>
      <c r="D6150" s="18">
        <v>2010</v>
      </c>
      <c r="E6150" t="s">
        <v>44</v>
      </c>
      <c r="F6150" t="s">
        <v>185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 s="16">
        <v>6151</v>
      </c>
      <c r="B6151" t="s">
        <v>286</v>
      </c>
      <c r="C6151" t="s">
        <v>150</v>
      </c>
      <c r="D6151" s="18">
        <v>2013</v>
      </c>
      <c r="E6151" t="s">
        <v>18</v>
      </c>
      <c r="F6151" t="s">
        <v>111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 s="16">
        <v>6152</v>
      </c>
      <c r="B6152" t="s">
        <v>4591</v>
      </c>
      <c r="C6152" t="s">
        <v>87</v>
      </c>
      <c r="D6152" s="18">
        <v>2002</v>
      </c>
      <c r="E6152" t="s">
        <v>44</v>
      </c>
      <c r="F6152" t="s">
        <v>4592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 s="16">
        <v>6153</v>
      </c>
      <c r="B6153" t="s">
        <v>4593</v>
      </c>
      <c r="C6153" t="s">
        <v>42</v>
      </c>
      <c r="D6153" s="18">
        <v>2010</v>
      </c>
      <c r="E6153" t="s">
        <v>31</v>
      </c>
      <c r="F6153" t="s">
        <v>297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 s="16">
        <v>6154</v>
      </c>
      <c r="B6154" t="s">
        <v>358</v>
      </c>
      <c r="C6154" t="s">
        <v>47</v>
      </c>
      <c r="D6154" s="18">
        <v>2003</v>
      </c>
      <c r="E6154" t="s">
        <v>44</v>
      </c>
      <c r="F6154" t="s">
        <v>111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5">
      <c r="A6155" s="16">
        <v>6155</v>
      </c>
      <c r="B6155" t="s">
        <v>4594</v>
      </c>
      <c r="C6155" t="s">
        <v>114</v>
      </c>
      <c r="D6155" s="18"/>
      <c r="E6155" t="s">
        <v>31</v>
      </c>
      <c r="F6155" t="s">
        <v>609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 s="16">
        <v>6156</v>
      </c>
      <c r="B6156" t="s">
        <v>4595</v>
      </c>
      <c r="C6156" t="s">
        <v>114</v>
      </c>
      <c r="D6156" s="18">
        <v>2003</v>
      </c>
      <c r="E6156" t="s">
        <v>73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 s="16">
        <v>6157</v>
      </c>
      <c r="B6157" t="s">
        <v>4596</v>
      </c>
      <c r="C6157" t="s">
        <v>21</v>
      </c>
      <c r="D6157" s="18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 s="16">
        <v>6158</v>
      </c>
      <c r="B6158" t="s">
        <v>4597</v>
      </c>
      <c r="C6158" t="s">
        <v>26</v>
      </c>
      <c r="D6158" s="18">
        <v>2007</v>
      </c>
      <c r="E6158" t="s">
        <v>213</v>
      </c>
      <c r="F6158" t="s">
        <v>185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 s="16">
        <v>6159</v>
      </c>
      <c r="B6159" t="s">
        <v>1680</v>
      </c>
      <c r="C6159" t="s">
        <v>142</v>
      </c>
      <c r="D6159" s="18">
        <v>2016</v>
      </c>
      <c r="E6159" t="s">
        <v>73</v>
      </c>
      <c r="F6159" t="s">
        <v>297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 s="16">
        <v>6160</v>
      </c>
      <c r="B6160" t="s">
        <v>4598</v>
      </c>
      <c r="C6160" t="s">
        <v>56</v>
      </c>
      <c r="D6160" s="18">
        <v>2002</v>
      </c>
      <c r="E6160" t="s">
        <v>73</v>
      </c>
      <c r="F6160" t="s">
        <v>129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 s="16">
        <v>6161</v>
      </c>
      <c r="B6161" t="s">
        <v>2856</v>
      </c>
      <c r="C6161" t="s">
        <v>694</v>
      </c>
      <c r="D6161" s="18">
        <v>2013</v>
      </c>
      <c r="E6161" t="s">
        <v>2</v>
      </c>
      <c r="F6161" t="s">
        <v>191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 s="16">
        <v>6162</v>
      </c>
      <c r="B6162" t="s">
        <v>4599</v>
      </c>
      <c r="C6162" t="s">
        <v>131</v>
      </c>
      <c r="D6162" s="18">
        <v>2011</v>
      </c>
      <c r="E6162" t="s">
        <v>22</v>
      </c>
      <c r="F6162" t="s">
        <v>297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 s="16">
        <v>6163</v>
      </c>
      <c r="B6163" t="s">
        <v>4600</v>
      </c>
      <c r="C6163" t="s">
        <v>16</v>
      </c>
      <c r="D6163" s="18">
        <v>1991</v>
      </c>
      <c r="E6163" t="s">
        <v>13</v>
      </c>
      <c r="F6163" t="s">
        <v>297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 s="16">
        <v>6164</v>
      </c>
      <c r="B6164" t="s">
        <v>4601</v>
      </c>
      <c r="C6164" t="s">
        <v>47</v>
      </c>
      <c r="D6164" s="18">
        <v>2002</v>
      </c>
      <c r="E6164" t="s">
        <v>28</v>
      </c>
      <c r="F6164" t="s">
        <v>1761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 s="16">
        <v>6165</v>
      </c>
      <c r="B6165" t="s">
        <v>4602</v>
      </c>
      <c r="C6165" t="s">
        <v>47</v>
      </c>
      <c r="D6165" s="18">
        <v>2007</v>
      </c>
      <c r="E6165" t="s">
        <v>44</v>
      </c>
      <c r="F6165" t="s">
        <v>1529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 s="16">
        <v>6166</v>
      </c>
      <c r="B6166" t="s">
        <v>4603</v>
      </c>
      <c r="C6166" t="s">
        <v>21</v>
      </c>
      <c r="D6166" s="18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 s="16">
        <v>6167</v>
      </c>
      <c r="B6167" t="s">
        <v>4604</v>
      </c>
      <c r="C6167" t="s">
        <v>49</v>
      </c>
      <c r="D6167" s="18">
        <v>1991</v>
      </c>
      <c r="E6167" t="s">
        <v>44</v>
      </c>
      <c r="F6167" t="s">
        <v>752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 s="16">
        <v>6168</v>
      </c>
      <c r="B6168" t="s">
        <v>1243</v>
      </c>
      <c r="C6168" t="s">
        <v>47</v>
      </c>
      <c r="D6168" s="18">
        <v>2008</v>
      </c>
      <c r="E6168" t="s">
        <v>44</v>
      </c>
      <c r="F6168" t="s">
        <v>452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 s="16">
        <v>6169</v>
      </c>
      <c r="B6169" t="s">
        <v>2082</v>
      </c>
      <c r="C6169" t="s">
        <v>56</v>
      </c>
      <c r="D6169" s="18">
        <v>2002</v>
      </c>
      <c r="E6169" t="s">
        <v>2</v>
      </c>
      <c r="F6169" t="s">
        <v>386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 s="16">
        <v>6170</v>
      </c>
      <c r="B6170" t="s">
        <v>4532</v>
      </c>
      <c r="C6170" t="s">
        <v>26</v>
      </c>
      <c r="D6170" s="18">
        <v>2007</v>
      </c>
      <c r="E6170" t="s">
        <v>13</v>
      </c>
      <c r="F6170" t="s">
        <v>93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 s="16">
        <v>6171</v>
      </c>
      <c r="B6171" t="s">
        <v>4605</v>
      </c>
      <c r="C6171" t="s">
        <v>47</v>
      </c>
      <c r="D6171" s="18">
        <v>2006</v>
      </c>
      <c r="E6171" t="s">
        <v>24</v>
      </c>
      <c r="F6171" t="s">
        <v>3194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 s="16">
        <v>6172</v>
      </c>
      <c r="B6172" t="s">
        <v>4606</v>
      </c>
      <c r="C6172" t="s">
        <v>47</v>
      </c>
      <c r="D6172" s="18">
        <v>2002</v>
      </c>
      <c r="E6172" t="s">
        <v>18</v>
      </c>
      <c r="F6172" t="s">
        <v>386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 s="16">
        <v>6173</v>
      </c>
      <c r="B6173" t="s">
        <v>4607</v>
      </c>
      <c r="C6173" t="s">
        <v>12</v>
      </c>
      <c r="D6173" s="18">
        <v>2010</v>
      </c>
      <c r="E6173" t="s">
        <v>13</v>
      </c>
      <c r="F6173" t="s">
        <v>3428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 s="16">
        <v>6174</v>
      </c>
      <c r="B6174" t="s">
        <v>4608</v>
      </c>
      <c r="C6174" t="s">
        <v>42</v>
      </c>
      <c r="D6174" s="18">
        <v>2013</v>
      </c>
      <c r="E6174" t="s">
        <v>31</v>
      </c>
      <c r="F6174" t="s">
        <v>111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 s="16">
        <v>6175</v>
      </c>
      <c r="B6175" t="s">
        <v>4453</v>
      </c>
      <c r="C6175" t="s">
        <v>47</v>
      </c>
      <c r="D6175" s="18">
        <v>2007</v>
      </c>
      <c r="E6175" t="s">
        <v>31</v>
      </c>
      <c r="F6175" t="s">
        <v>60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 s="16">
        <v>6176</v>
      </c>
      <c r="B6176" t="s">
        <v>2197</v>
      </c>
      <c r="C6176" t="s">
        <v>114</v>
      </c>
      <c r="D6176" s="18">
        <v>2003</v>
      </c>
      <c r="E6176" t="s">
        <v>31</v>
      </c>
      <c r="F6176" t="s">
        <v>1988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 s="16">
        <v>6177</v>
      </c>
      <c r="B6177" t="s">
        <v>2101</v>
      </c>
      <c r="C6177" t="s">
        <v>42</v>
      </c>
      <c r="D6177" s="18">
        <v>2015</v>
      </c>
      <c r="E6177" t="s">
        <v>28</v>
      </c>
      <c r="F6177" t="s">
        <v>62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 s="16">
        <v>6178</v>
      </c>
      <c r="B6178" t="s">
        <v>4609</v>
      </c>
      <c r="C6178" t="s">
        <v>47</v>
      </c>
      <c r="D6178" s="18">
        <v>2003</v>
      </c>
      <c r="E6178" t="s">
        <v>2</v>
      </c>
      <c r="F6178" t="s">
        <v>129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 s="16">
        <v>6179</v>
      </c>
      <c r="B6179" t="s">
        <v>3734</v>
      </c>
      <c r="C6179" t="s">
        <v>26</v>
      </c>
      <c r="D6179" s="18">
        <v>2010</v>
      </c>
      <c r="E6179" t="s">
        <v>28</v>
      </c>
      <c r="F6179" t="s">
        <v>207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 s="16">
        <v>6180</v>
      </c>
      <c r="B6180" t="s">
        <v>1871</v>
      </c>
      <c r="C6180" t="s">
        <v>131</v>
      </c>
      <c r="D6180" s="18">
        <v>2007</v>
      </c>
      <c r="E6180" t="s">
        <v>13</v>
      </c>
      <c r="F6180" t="s">
        <v>60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 s="16">
        <v>6181</v>
      </c>
      <c r="B6181" t="s">
        <v>4610</v>
      </c>
      <c r="C6181" t="s">
        <v>56</v>
      </c>
      <c r="D6181" s="18">
        <v>2001</v>
      </c>
      <c r="E6181" t="s">
        <v>2</v>
      </c>
      <c r="F6181" t="s">
        <v>2068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 s="16">
        <v>6182</v>
      </c>
      <c r="B6182" t="s">
        <v>4611</v>
      </c>
      <c r="C6182" t="s">
        <v>47</v>
      </c>
      <c r="D6182" s="18">
        <v>2006</v>
      </c>
      <c r="E6182" t="s">
        <v>18</v>
      </c>
      <c r="F6182" t="s">
        <v>129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 s="16">
        <v>6183</v>
      </c>
      <c r="B6183" t="s">
        <v>4612</v>
      </c>
      <c r="C6183" t="s">
        <v>150</v>
      </c>
      <c r="D6183" s="18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 s="16">
        <v>6184</v>
      </c>
      <c r="B6184" t="s">
        <v>4613</v>
      </c>
      <c r="C6184" t="s">
        <v>26</v>
      </c>
      <c r="D6184" s="18">
        <v>2007</v>
      </c>
      <c r="E6184" t="s">
        <v>33</v>
      </c>
      <c r="F6184" t="s">
        <v>62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 s="16">
        <v>6185</v>
      </c>
      <c r="B6185" t="s">
        <v>648</v>
      </c>
      <c r="C6185" t="s">
        <v>26</v>
      </c>
      <c r="D6185" s="18">
        <v>2010</v>
      </c>
      <c r="E6185" t="s">
        <v>28</v>
      </c>
      <c r="F6185" t="s">
        <v>111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 s="16">
        <v>6186</v>
      </c>
      <c r="B6186" t="s">
        <v>4614</v>
      </c>
      <c r="C6186" t="s">
        <v>26</v>
      </c>
      <c r="D6186" s="18">
        <v>2010</v>
      </c>
      <c r="E6186" t="s">
        <v>18</v>
      </c>
      <c r="F6186" t="s">
        <v>386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 s="16">
        <v>6187</v>
      </c>
      <c r="B6187" t="s">
        <v>4615</v>
      </c>
      <c r="C6187" t="s">
        <v>47</v>
      </c>
      <c r="D6187" s="18">
        <v>2004</v>
      </c>
      <c r="E6187" t="s">
        <v>73</v>
      </c>
      <c r="F6187" t="s">
        <v>224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 s="16">
        <v>6188</v>
      </c>
      <c r="B6188" t="s">
        <v>4616</v>
      </c>
      <c r="C6188" t="s">
        <v>39</v>
      </c>
      <c r="D6188" s="18">
        <v>2007</v>
      </c>
      <c r="E6188" t="s">
        <v>73</v>
      </c>
      <c r="F6188" t="s">
        <v>122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 s="16">
        <v>6189</v>
      </c>
      <c r="B6189" t="s">
        <v>4110</v>
      </c>
      <c r="C6189" t="s">
        <v>56</v>
      </c>
      <c r="D6189" s="18">
        <v>2002</v>
      </c>
      <c r="E6189" t="s">
        <v>44</v>
      </c>
      <c r="F6189" t="s">
        <v>93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 s="16">
        <v>6190</v>
      </c>
      <c r="B6190" t="s">
        <v>4617</v>
      </c>
      <c r="C6190" t="s">
        <v>87</v>
      </c>
      <c r="D6190" s="18">
        <v>1998</v>
      </c>
      <c r="E6190" t="s">
        <v>73</v>
      </c>
      <c r="F6190" t="s">
        <v>60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 s="16">
        <v>6191</v>
      </c>
      <c r="B6191" t="s">
        <v>4618</v>
      </c>
      <c r="C6191" t="s">
        <v>47</v>
      </c>
      <c r="D6191" s="18">
        <v>2006</v>
      </c>
      <c r="E6191" t="s">
        <v>22</v>
      </c>
      <c r="F6191" t="s">
        <v>160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 s="16">
        <v>6192</v>
      </c>
      <c r="B6192" t="s">
        <v>3865</v>
      </c>
      <c r="C6192" t="s">
        <v>39</v>
      </c>
      <c r="D6192" s="18">
        <v>2009</v>
      </c>
      <c r="E6192" t="s">
        <v>2</v>
      </c>
      <c r="F6192" t="s">
        <v>177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 s="16">
        <v>6193</v>
      </c>
      <c r="B6193" t="s">
        <v>4619</v>
      </c>
      <c r="C6193" t="s">
        <v>47</v>
      </c>
      <c r="D6193" s="18">
        <v>2002</v>
      </c>
      <c r="E6193" t="s">
        <v>13</v>
      </c>
      <c r="F6193" t="s">
        <v>609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 s="16">
        <v>6194</v>
      </c>
      <c r="B6194" t="s">
        <v>4620</v>
      </c>
      <c r="C6194" t="s">
        <v>49</v>
      </c>
      <c r="D6194" s="18">
        <v>1995</v>
      </c>
      <c r="E6194" t="s">
        <v>2</v>
      </c>
      <c r="F6194" t="s">
        <v>2819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 s="16">
        <v>6195</v>
      </c>
      <c r="B6195" t="s">
        <v>2958</v>
      </c>
      <c r="C6195" t="s">
        <v>114</v>
      </c>
      <c r="D6195" s="18">
        <v>2004</v>
      </c>
      <c r="E6195" t="s">
        <v>13</v>
      </c>
      <c r="F6195" t="s">
        <v>111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 s="16">
        <v>6196</v>
      </c>
      <c r="B6196" t="s">
        <v>4621</v>
      </c>
      <c r="C6196" t="s">
        <v>42</v>
      </c>
      <c r="D6196" s="18">
        <v>2011</v>
      </c>
      <c r="E6196" t="s">
        <v>44</v>
      </c>
      <c r="F6196" t="s">
        <v>111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5">
      <c r="A6197" s="16">
        <v>6197</v>
      </c>
      <c r="B6197" t="s">
        <v>2456</v>
      </c>
      <c r="C6197" t="s">
        <v>148</v>
      </c>
      <c r="D6197" s="18"/>
      <c r="E6197" t="s">
        <v>44</v>
      </c>
      <c r="F6197" t="s">
        <v>452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 s="16">
        <v>6198</v>
      </c>
      <c r="B6198" t="s">
        <v>4622</v>
      </c>
      <c r="C6198" t="s">
        <v>87</v>
      </c>
      <c r="D6198" s="18">
        <v>1995</v>
      </c>
      <c r="E6198" t="s">
        <v>13</v>
      </c>
      <c r="F6198" t="s">
        <v>185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 s="16">
        <v>6199</v>
      </c>
      <c r="B6199" t="s">
        <v>1298</v>
      </c>
      <c r="C6199" t="s">
        <v>56</v>
      </c>
      <c r="D6199" s="18">
        <v>2003</v>
      </c>
      <c r="E6199" t="s">
        <v>18</v>
      </c>
      <c r="F6199" t="s">
        <v>1299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 s="16">
        <v>6200</v>
      </c>
      <c r="B6200" t="s">
        <v>4623</v>
      </c>
      <c r="C6200" t="s">
        <v>49</v>
      </c>
      <c r="D6200" s="18">
        <v>1992</v>
      </c>
      <c r="E6200" t="s">
        <v>13</v>
      </c>
      <c r="F6200" t="s">
        <v>1497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 s="16">
        <v>6201</v>
      </c>
      <c r="B6201" t="s">
        <v>685</v>
      </c>
      <c r="C6201" t="s">
        <v>42</v>
      </c>
      <c r="D6201" s="18">
        <v>2014</v>
      </c>
      <c r="E6201" t="s">
        <v>28</v>
      </c>
      <c r="F6201" t="s">
        <v>93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 s="16">
        <v>6202</v>
      </c>
      <c r="B6202" t="s">
        <v>3074</v>
      </c>
      <c r="C6202" t="s">
        <v>148</v>
      </c>
      <c r="D6202" s="18">
        <v>2004</v>
      </c>
      <c r="E6202" t="s">
        <v>44</v>
      </c>
      <c r="F6202" t="s">
        <v>386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 s="16">
        <v>6203</v>
      </c>
      <c r="B6203" t="s">
        <v>4624</v>
      </c>
      <c r="C6203" t="s">
        <v>114</v>
      </c>
      <c r="D6203" s="18">
        <v>2001</v>
      </c>
      <c r="E6203" t="s">
        <v>44</v>
      </c>
      <c r="F6203" t="s">
        <v>185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 s="16">
        <v>6204</v>
      </c>
      <c r="B6204" t="s">
        <v>3803</v>
      </c>
      <c r="C6204" t="s">
        <v>39</v>
      </c>
      <c r="D6204" s="18">
        <v>2011</v>
      </c>
      <c r="E6204" t="s">
        <v>13</v>
      </c>
      <c r="F6204" t="s">
        <v>62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 s="16">
        <v>6205</v>
      </c>
      <c r="B6205" t="s">
        <v>4625</v>
      </c>
      <c r="C6205" t="s">
        <v>68</v>
      </c>
      <c r="D6205" s="18">
        <v>2016</v>
      </c>
      <c r="E6205" t="s">
        <v>44</v>
      </c>
      <c r="F6205" t="s">
        <v>193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 s="16">
        <v>6206</v>
      </c>
      <c r="B6206" t="s">
        <v>3323</v>
      </c>
      <c r="C6206" t="s">
        <v>66</v>
      </c>
      <c r="D6206" s="18">
        <v>2012</v>
      </c>
      <c r="E6206" t="s">
        <v>28</v>
      </c>
      <c r="F6206" t="s">
        <v>62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 s="16">
        <v>6207</v>
      </c>
      <c r="B6207" t="s">
        <v>4626</v>
      </c>
      <c r="C6207" t="s">
        <v>68</v>
      </c>
      <c r="D6207" s="18">
        <v>2016</v>
      </c>
      <c r="E6207" t="s">
        <v>13</v>
      </c>
      <c r="F6207" t="s">
        <v>185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 s="16">
        <v>6208</v>
      </c>
      <c r="B6208" t="s">
        <v>4627</v>
      </c>
      <c r="C6208" t="s">
        <v>47</v>
      </c>
      <c r="D6208" s="18">
        <v>2007</v>
      </c>
      <c r="E6208" t="s">
        <v>22</v>
      </c>
      <c r="F6208" t="s">
        <v>752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 s="16">
        <v>6209</v>
      </c>
      <c r="B6209" t="s">
        <v>4628</v>
      </c>
      <c r="C6209" t="s">
        <v>119</v>
      </c>
      <c r="D6209" s="18">
        <v>2004</v>
      </c>
      <c r="E6209" t="s">
        <v>213</v>
      </c>
      <c r="F6209" t="s">
        <v>129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 s="16">
        <v>6210</v>
      </c>
      <c r="B6210" t="s">
        <v>4629</v>
      </c>
      <c r="C6210" t="s">
        <v>47</v>
      </c>
      <c r="D6210" s="18">
        <v>2001</v>
      </c>
      <c r="E6210" t="s">
        <v>13</v>
      </c>
      <c r="F6210" t="s">
        <v>386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 s="16">
        <v>6211</v>
      </c>
      <c r="B6211" t="s">
        <v>4630</v>
      </c>
      <c r="C6211" t="s">
        <v>47</v>
      </c>
      <c r="D6211" s="18">
        <v>2002</v>
      </c>
      <c r="E6211" t="s">
        <v>13</v>
      </c>
      <c r="F6211" t="s">
        <v>609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 s="16">
        <v>6212</v>
      </c>
      <c r="B6212" t="s">
        <v>4631</v>
      </c>
      <c r="C6212" t="s">
        <v>694</v>
      </c>
      <c r="D6212" s="18">
        <v>2014</v>
      </c>
      <c r="E6212" t="s">
        <v>44</v>
      </c>
      <c r="F6212" t="s">
        <v>2321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5">
      <c r="A6213" s="16">
        <v>6213</v>
      </c>
      <c r="B6213" t="s">
        <v>3027</v>
      </c>
      <c r="C6213" t="s">
        <v>148</v>
      </c>
      <c r="D6213" s="18"/>
      <c r="E6213" t="s">
        <v>28</v>
      </c>
      <c r="F6213" t="s">
        <v>879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 s="16">
        <v>6214</v>
      </c>
      <c r="B6214" t="s">
        <v>2941</v>
      </c>
      <c r="C6214" t="s">
        <v>26</v>
      </c>
      <c r="D6214" s="18">
        <v>2006</v>
      </c>
      <c r="E6214" t="s">
        <v>2</v>
      </c>
      <c r="F6214" t="s">
        <v>62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 s="16">
        <v>6215</v>
      </c>
      <c r="B6215" t="s">
        <v>4632</v>
      </c>
      <c r="C6215" t="s">
        <v>47</v>
      </c>
      <c r="D6215" s="18">
        <v>2000</v>
      </c>
      <c r="E6215" t="s">
        <v>13</v>
      </c>
      <c r="F6215" t="s">
        <v>3033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 s="16">
        <v>6216</v>
      </c>
      <c r="B6216" t="s">
        <v>4633</v>
      </c>
      <c r="C6216" t="s">
        <v>26</v>
      </c>
      <c r="D6216" s="18">
        <v>2010</v>
      </c>
      <c r="E6216" t="s">
        <v>84</v>
      </c>
      <c r="F6216" t="s">
        <v>62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 s="16">
        <v>6217</v>
      </c>
      <c r="B6217" t="s">
        <v>2985</v>
      </c>
      <c r="C6217" t="s">
        <v>131</v>
      </c>
      <c r="D6217" s="18">
        <v>2007</v>
      </c>
      <c r="E6217" t="s">
        <v>44</v>
      </c>
      <c r="F6217" t="s">
        <v>45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 s="16">
        <v>6218</v>
      </c>
      <c r="B6218" t="s">
        <v>4634</v>
      </c>
      <c r="C6218" t="s">
        <v>47</v>
      </c>
      <c r="D6218" s="18">
        <v>2001</v>
      </c>
      <c r="E6218" t="s">
        <v>31</v>
      </c>
      <c r="F6218" t="s">
        <v>224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 s="16">
        <v>6219</v>
      </c>
      <c r="B6219" t="s">
        <v>4635</v>
      </c>
      <c r="C6219" t="s">
        <v>835</v>
      </c>
      <c r="D6219" s="18">
        <v>1997</v>
      </c>
      <c r="E6219" t="s">
        <v>213</v>
      </c>
      <c r="F6219" t="s">
        <v>3886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 s="16">
        <v>6220</v>
      </c>
      <c r="B6220" t="s">
        <v>4636</v>
      </c>
      <c r="C6220" t="s">
        <v>131</v>
      </c>
      <c r="D6220" s="18">
        <v>2011</v>
      </c>
      <c r="E6220" t="s">
        <v>28</v>
      </c>
      <c r="F6220" t="s">
        <v>60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 s="16">
        <v>6221</v>
      </c>
      <c r="B6221" t="s">
        <v>4263</v>
      </c>
      <c r="C6221" t="s">
        <v>26</v>
      </c>
      <c r="D6221" s="18">
        <v>2010</v>
      </c>
      <c r="E6221" t="s">
        <v>28</v>
      </c>
      <c r="F6221" t="s">
        <v>207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 s="16">
        <v>6222</v>
      </c>
      <c r="B6222" t="s">
        <v>4637</v>
      </c>
      <c r="C6222" t="s">
        <v>87</v>
      </c>
      <c r="D6222" s="18">
        <v>1998</v>
      </c>
      <c r="E6222" t="s">
        <v>213</v>
      </c>
      <c r="F6222" t="s">
        <v>62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 s="16">
        <v>6223</v>
      </c>
      <c r="B6223" t="s">
        <v>4443</v>
      </c>
      <c r="C6223" t="s">
        <v>42</v>
      </c>
      <c r="D6223" s="18">
        <v>2009</v>
      </c>
      <c r="E6223" t="s">
        <v>28</v>
      </c>
      <c r="F6223" t="s">
        <v>62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 s="16">
        <v>6224</v>
      </c>
      <c r="B6224" t="s">
        <v>4638</v>
      </c>
      <c r="C6224" t="s">
        <v>47</v>
      </c>
      <c r="D6224" s="18">
        <v>2008</v>
      </c>
      <c r="E6224" t="s">
        <v>44</v>
      </c>
      <c r="F6224" t="s">
        <v>297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 s="16">
        <v>6225</v>
      </c>
      <c r="B6225" t="s">
        <v>1319</v>
      </c>
      <c r="C6225" t="s">
        <v>114</v>
      </c>
      <c r="D6225" s="18">
        <v>2005</v>
      </c>
      <c r="E6225" t="s">
        <v>2</v>
      </c>
      <c r="F6225" t="s">
        <v>62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 s="16">
        <v>6226</v>
      </c>
      <c r="B6226" t="s">
        <v>4639</v>
      </c>
      <c r="C6226" t="s">
        <v>12</v>
      </c>
      <c r="D6226" s="18">
        <v>2010</v>
      </c>
      <c r="E6226" t="s">
        <v>44</v>
      </c>
      <c r="F6226" t="s">
        <v>62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 s="16">
        <v>6227</v>
      </c>
      <c r="B6227" t="s">
        <v>2260</v>
      </c>
      <c r="C6227" t="s">
        <v>47</v>
      </c>
      <c r="D6227" s="18">
        <v>2009</v>
      </c>
      <c r="E6227" t="s">
        <v>44</v>
      </c>
      <c r="F6227" t="s">
        <v>62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 s="16">
        <v>6228</v>
      </c>
      <c r="B6228" t="s">
        <v>4640</v>
      </c>
      <c r="C6228" t="s">
        <v>49</v>
      </c>
      <c r="D6228" s="18">
        <v>1992</v>
      </c>
      <c r="E6228" t="s">
        <v>18</v>
      </c>
      <c r="F6228" t="s">
        <v>1053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 s="16">
        <v>6229</v>
      </c>
      <c r="B6229" t="s">
        <v>472</v>
      </c>
      <c r="C6229" t="s">
        <v>150</v>
      </c>
      <c r="D6229" s="18">
        <v>2012</v>
      </c>
      <c r="E6229" t="s">
        <v>22</v>
      </c>
      <c r="F6229" t="s">
        <v>111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 s="16">
        <v>6230</v>
      </c>
      <c r="B6230" t="s">
        <v>4641</v>
      </c>
      <c r="C6230" t="s">
        <v>26</v>
      </c>
      <c r="D6230" s="18">
        <v>2011</v>
      </c>
      <c r="E6230" t="s">
        <v>28</v>
      </c>
      <c r="F6230" t="s">
        <v>3263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 s="16">
        <v>6231</v>
      </c>
      <c r="B6231" t="s">
        <v>738</v>
      </c>
      <c r="C6231" t="s">
        <v>835</v>
      </c>
      <c r="D6231" s="18">
        <v>1994</v>
      </c>
      <c r="E6231" t="s">
        <v>33</v>
      </c>
      <c r="F6231" t="s">
        <v>122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 s="16">
        <v>6232</v>
      </c>
      <c r="B6232" t="s">
        <v>4642</v>
      </c>
      <c r="C6232" t="s">
        <v>47</v>
      </c>
      <c r="D6232" s="18">
        <v>2003</v>
      </c>
      <c r="E6232" t="s">
        <v>13</v>
      </c>
      <c r="F6232" t="s">
        <v>129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 s="16">
        <v>6233</v>
      </c>
      <c r="B6233" t="s">
        <v>4643</v>
      </c>
      <c r="C6233" t="s">
        <v>148</v>
      </c>
      <c r="D6233" s="18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 s="16">
        <v>6234</v>
      </c>
      <c r="B6234" t="s">
        <v>4644</v>
      </c>
      <c r="C6234" t="s">
        <v>26</v>
      </c>
      <c r="D6234" s="18">
        <v>2006</v>
      </c>
      <c r="E6234" t="s">
        <v>24</v>
      </c>
      <c r="F6234" t="s">
        <v>122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 s="16">
        <v>6235</v>
      </c>
      <c r="B6235" t="s">
        <v>4645</v>
      </c>
      <c r="C6235" t="s">
        <v>87</v>
      </c>
      <c r="D6235" s="18">
        <v>1998</v>
      </c>
      <c r="E6235" t="s">
        <v>22</v>
      </c>
      <c r="F6235" t="s">
        <v>185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 s="16">
        <v>6236</v>
      </c>
      <c r="B6236" t="s">
        <v>315</v>
      </c>
      <c r="C6236" t="s">
        <v>39</v>
      </c>
      <c r="D6236" s="18">
        <v>2006</v>
      </c>
      <c r="E6236" t="s">
        <v>13</v>
      </c>
      <c r="F6236" t="s">
        <v>111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 s="16">
        <v>6237</v>
      </c>
      <c r="B6237" t="s">
        <v>3587</v>
      </c>
      <c r="C6237" t="s">
        <v>119</v>
      </c>
      <c r="D6237" s="18">
        <v>2012</v>
      </c>
      <c r="E6237" t="s">
        <v>44</v>
      </c>
      <c r="F6237" t="s">
        <v>111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 s="16">
        <v>6238</v>
      </c>
      <c r="B6238" t="s">
        <v>1254</v>
      </c>
      <c r="C6238" t="s">
        <v>148</v>
      </c>
      <c r="D6238" s="18">
        <v>2001</v>
      </c>
      <c r="E6238" t="s">
        <v>13</v>
      </c>
      <c r="F6238" t="s">
        <v>418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 s="16">
        <v>6239</v>
      </c>
      <c r="B6239" t="s">
        <v>4646</v>
      </c>
      <c r="C6239" t="s">
        <v>12</v>
      </c>
      <c r="D6239" s="18">
        <v>2008</v>
      </c>
      <c r="E6239" t="s">
        <v>28</v>
      </c>
      <c r="F6239" t="s">
        <v>446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 s="16">
        <v>6240</v>
      </c>
      <c r="B6240" t="s">
        <v>4647</v>
      </c>
      <c r="C6240" t="s">
        <v>26</v>
      </c>
      <c r="D6240" s="18">
        <v>2008</v>
      </c>
      <c r="E6240" t="s">
        <v>28</v>
      </c>
      <c r="F6240" t="s">
        <v>93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 s="16">
        <v>6241</v>
      </c>
      <c r="B6241" t="s">
        <v>4648</v>
      </c>
      <c r="C6241" t="s">
        <v>42</v>
      </c>
      <c r="D6241" s="18">
        <v>2013</v>
      </c>
      <c r="E6241" t="s">
        <v>2</v>
      </c>
      <c r="F6241" t="s">
        <v>191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 s="16">
        <v>6242</v>
      </c>
      <c r="B6242" t="s">
        <v>4649</v>
      </c>
      <c r="C6242" t="s">
        <v>87</v>
      </c>
      <c r="D6242" s="18">
        <v>1998</v>
      </c>
      <c r="E6242" t="s">
        <v>73</v>
      </c>
      <c r="F6242" t="s">
        <v>111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 s="16">
        <v>6243</v>
      </c>
      <c r="B6243" t="s">
        <v>4650</v>
      </c>
      <c r="C6243" t="s">
        <v>47</v>
      </c>
      <c r="D6243" s="18">
        <v>2008</v>
      </c>
      <c r="E6243" t="s">
        <v>44</v>
      </c>
      <c r="F6243" t="s">
        <v>386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 s="16">
        <v>6244</v>
      </c>
      <c r="B6244" t="s">
        <v>2224</v>
      </c>
      <c r="C6244" t="s">
        <v>114</v>
      </c>
      <c r="D6244" s="18">
        <v>2005</v>
      </c>
      <c r="E6244" t="s">
        <v>44</v>
      </c>
      <c r="F6244" t="s">
        <v>62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 s="16">
        <v>6245</v>
      </c>
      <c r="B6245" t="s">
        <v>4651</v>
      </c>
      <c r="C6245" t="s">
        <v>47</v>
      </c>
      <c r="D6245" s="18">
        <v>2003</v>
      </c>
      <c r="E6245" t="s">
        <v>13</v>
      </c>
      <c r="F6245" t="s">
        <v>418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 s="16">
        <v>6246</v>
      </c>
      <c r="B6246" t="s">
        <v>4652</v>
      </c>
      <c r="C6246" t="s">
        <v>47</v>
      </c>
      <c r="D6246" s="18">
        <v>2008</v>
      </c>
      <c r="E6246" t="s">
        <v>13</v>
      </c>
      <c r="F6246" t="s">
        <v>111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 s="16">
        <v>6247</v>
      </c>
      <c r="B6247" t="s">
        <v>4653</v>
      </c>
      <c r="C6247" t="s">
        <v>12</v>
      </c>
      <c r="D6247" s="18">
        <v>2008</v>
      </c>
      <c r="E6247" t="s">
        <v>84</v>
      </c>
      <c r="F6247" t="s">
        <v>297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 s="16">
        <v>6248</v>
      </c>
      <c r="B6248" t="s">
        <v>4654</v>
      </c>
      <c r="C6248" t="s">
        <v>12</v>
      </c>
      <c r="D6248" s="18">
        <v>2010</v>
      </c>
      <c r="E6248" t="s">
        <v>44</v>
      </c>
      <c r="F6248" t="s">
        <v>386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 s="16">
        <v>6249</v>
      </c>
      <c r="B6249" t="s">
        <v>4164</v>
      </c>
      <c r="C6249" t="s">
        <v>39</v>
      </c>
      <c r="D6249" s="18">
        <v>2011</v>
      </c>
      <c r="E6249" t="s">
        <v>44</v>
      </c>
      <c r="F6249" t="s">
        <v>177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 s="16">
        <v>6250</v>
      </c>
      <c r="B6250" t="s">
        <v>4655</v>
      </c>
      <c r="C6250" t="s">
        <v>56</v>
      </c>
      <c r="D6250" s="18">
        <v>2001</v>
      </c>
      <c r="E6250" t="s">
        <v>13</v>
      </c>
      <c r="F6250" t="s">
        <v>185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 s="16">
        <v>6251</v>
      </c>
      <c r="B6251" t="s">
        <v>4656</v>
      </c>
      <c r="C6251" t="s">
        <v>47</v>
      </c>
      <c r="D6251" s="18">
        <v>2002</v>
      </c>
      <c r="E6251" t="s">
        <v>84</v>
      </c>
      <c r="F6251" t="s">
        <v>93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 s="16">
        <v>6252</v>
      </c>
      <c r="B6252" t="s">
        <v>4657</v>
      </c>
      <c r="C6252" t="s">
        <v>56</v>
      </c>
      <c r="D6252" s="18">
        <v>2003</v>
      </c>
      <c r="E6252" t="s">
        <v>2</v>
      </c>
      <c r="F6252" t="s">
        <v>185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 s="16">
        <v>6253</v>
      </c>
      <c r="B6253" t="s">
        <v>584</v>
      </c>
      <c r="C6253" t="s">
        <v>131</v>
      </c>
      <c r="D6253" s="18">
        <v>2011</v>
      </c>
      <c r="E6253" t="s">
        <v>13</v>
      </c>
      <c r="F6253" t="s">
        <v>45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 s="16">
        <v>6254</v>
      </c>
      <c r="B6254" t="s">
        <v>3055</v>
      </c>
      <c r="C6254" t="s">
        <v>119</v>
      </c>
      <c r="D6254" s="18">
        <v>2010</v>
      </c>
      <c r="E6254" t="s">
        <v>213</v>
      </c>
      <c r="F6254" t="s">
        <v>93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 s="16">
        <v>6255</v>
      </c>
      <c r="B6255" t="s">
        <v>4658</v>
      </c>
      <c r="C6255" t="s">
        <v>835</v>
      </c>
      <c r="D6255" s="18">
        <v>1996</v>
      </c>
      <c r="E6255" t="s">
        <v>31</v>
      </c>
      <c r="F6255" t="s">
        <v>297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 s="16">
        <v>6256</v>
      </c>
      <c r="B6256" t="s">
        <v>4659</v>
      </c>
      <c r="C6256" t="s">
        <v>87</v>
      </c>
      <c r="D6256" s="18">
        <v>1997</v>
      </c>
      <c r="E6256" t="s">
        <v>33</v>
      </c>
      <c r="F6256" t="s">
        <v>4660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 s="16">
        <v>6257</v>
      </c>
      <c r="B6257" t="s">
        <v>4661</v>
      </c>
      <c r="C6257" t="s">
        <v>21</v>
      </c>
      <c r="D6257" s="18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 s="16">
        <v>6258</v>
      </c>
      <c r="B6258" t="s">
        <v>4662</v>
      </c>
      <c r="C6258" t="s">
        <v>66</v>
      </c>
      <c r="D6258" s="18">
        <v>2012</v>
      </c>
      <c r="E6258" t="s">
        <v>28</v>
      </c>
      <c r="F6258" t="s">
        <v>4663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 s="16">
        <v>6259</v>
      </c>
      <c r="B6259" t="s">
        <v>4664</v>
      </c>
      <c r="C6259" t="s">
        <v>12</v>
      </c>
      <c r="D6259" s="18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 s="16">
        <v>6260</v>
      </c>
      <c r="B6260" t="s">
        <v>1081</v>
      </c>
      <c r="C6260" t="s">
        <v>131</v>
      </c>
      <c r="D6260" s="18">
        <v>2012</v>
      </c>
      <c r="E6260" t="s">
        <v>13</v>
      </c>
      <c r="F6260" t="s">
        <v>185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 s="16">
        <v>6261</v>
      </c>
      <c r="B6261" t="s">
        <v>3211</v>
      </c>
      <c r="C6261" t="s">
        <v>68</v>
      </c>
      <c r="D6261" s="18">
        <v>2015</v>
      </c>
      <c r="E6261" t="s">
        <v>44</v>
      </c>
      <c r="F6261" t="s">
        <v>62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 s="16">
        <v>6262</v>
      </c>
      <c r="B6262" t="s">
        <v>4665</v>
      </c>
      <c r="C6262" t="s">
        <v>49</v>
      </c>
      <c r="D6262" s="18">
        <v>1995</v>
      </c>
      <c r="E6262" t="s">
        <v>28</v>
      </c>
      <c r="F6262" t="s">
        <v>4666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 s="16">
        <v>6263</v>
      </c>
      <c r="B6263" t="s">
        <v>4667</v>
      </c>
      <c r="C6263" t="s">
        <v>131</v>
      </c>
      <c r="D6263" s="18">
        <v>2008</v>
      </c>
      <c r="E6263" t="s">
        <v>44</v>
      </c>
      <c r="F6263" t="s">
        <v>2298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 s="16">
        <v>6264</v>
      </c>
      <c r="B6264" t="s">
        <v>4668</v>
      </c>
      <c r="C6264" t="s">
        <v>47</v>
      </c>
      <c r="D6264" s="18">
        <v>2007</v>
      </c>
      <c r="E6264" t="s">
        <v>13</v>
      </c>
      <c r="F6264" t="s">
        <v>964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 s="16">
        <v>6265</v>
      </c>
      <c r="B6265" t="s">
        <v>4669</v>
      </c>
      <c r="C6265" t="s">
        <v>26</v>
      </c>
      <c r="D6265" s="18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 s="16">
        <v>6266</v>
      </c>
      <c r="B6266" t="s">
        <v>4670</v>
      </c>
      <c r="C6266" t="s">
        <v>47</v>
      </c>
      <c r="D6266" s="18">
        <v>2000</v>
      </c>
      <c r="E6266" t="s">
        <v>13</v>
      </c>
      <c r="F6266" t="s">
        <v>45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 s="16">
        <v>6267</v>
      </c>
      <c r="B6267" t="s">
        <v>4671</v>
      </c>
      <c r="C6267" t="s">
        <v>128</v>
      </c>
      <c r="D6267" s="18">
        <v>1982</v>
      </c>
      <c r="E6267" t="s">
        <v>44</v>
      </c>
      <c r="F6267" t="s">
        <v>1182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 s="16">
        <v>6268</v>
      </c>
      <c r="B6268" t="s">
        <v>4672</v>
      </c>
      <c r="C6268" t="s">
        <v>12</v>
      </c>
      <c r="D6268" s="18">
        <v>2014</v>
      </c>
      <c r="E6268" t="s">
        <v>84</v>
      </c>
      <c r="F6268" t="s">
        <v>4673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 s="16">
        <v>6269</v>
      </c>
      <c r="B6269" t="s">
        <v>3088</v>
      </c>
      <c r="C6269" t="s">
        <v>26</v>
      </c>
      <c r="D6269" s="18">
        <v>2007</v>
      </c>
      <c r="E6269" t="s">
        <v>28</v>
      </c>
      <c r="F6269" t="s">
        <v>111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 s="16">
        <v>6270</v>
      </c>
      <c r="B6270" t="s">
        <v>4674</v>
      </c>
      <c r="C6270" t="s">
        <v>114</v>
      </c>
      <c r="D6270" s="18">
        <v>2003</v>
      </c>
      <c r="E6270" t="s">
        <v>73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 s="16">
        <v>6271</v>
      </c>
      <c r="B6271" t="s">
        <v>3684</v>
      </c>
      <c r="C6271" t="s">
        <v>42</v>
      </c>
      <c r="D6271" s="18">
        <v>2010</v>
      </c>
      <c r="E6271" t="s">
        <v>13</v>
      </c>
      <c r="F6271" t="s">
        <v>62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 s="16">
        <v>6272</v>
      </c>
      <c r="B6272" t="s">
        <v>4675</v>
      </c>
      <c r="C6272" t="s">
        <v>87</v>
      </c>
      <c r="D6272" s="18">
        <v>1996</v>
      </c>
      <c r="E6272" t="s">
        <v>73</v>
      </c>
      <c r="F6272" t="s">
        <v>1735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 s="16">
        <v>6273</v>
      </c>
      <c r="B6273" t="s">
        <v>638</v>
      </c>
      <c r="C6273" t="s">
        <v>148</v>
      </c>
      <c r="D6273" s="18">
        <v>2004</v>
      </c>
      <c r="E6273" t="s">
        <v>73</v>
      </c>
      <c r="F6273" t="s">
        <v>129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5">
      <c r="A6274" s="16">
        <v>6274</v>
      </c>
      <c r="B6274" t="s">
        <v>4676</v>
      </c>
      <c r="C6274" t="s">
        <v>56</v>
      </c>
      <c r="D6274" s="18"/>
      <c r="E6274" t="s">
        <v>44</v>
      </c>
      <c r="F6274" t="s">
        <v>226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 s="16">
        <v>6275</v>
      </c>
      <c r="B6275" t="s">
        <v>4677</v>
      </c>
      <c r="C6275" t="s">
        <v>56</v>
      </c>
      <c r="D6275" s="18">
        <v>2002</v>
      </c>
      <c r="E6275" t="s">
        <v>18</v>
      </c>
      <c r="F6275" t="s">
        <v>185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 s="16">
        <v>6276</v>
      </c>
      <c r="B6276" t="s">
        <v>4678</v>
      </c>
      <c r="C6276" t="s">
        <v>87</v>
      </c>
      <c r="D6276" s="18">
        <v>1998</v>
      </c>
      <c r="E6276" t="s">
        <v>44</v>
      </c>
      <c r="F6276" t="s">
        <v>177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 s="16">
        <v>6277</v>
      </c>
      <c r="B6277" t="s">
        <v>3044</v>
      </c>
      <c r="C6277" t="s">
        <v>87</v>
      </c>
      <c r="D6277" s="18">
        <v>1997</v>
      </c>
      <c r="E6277" t="s">
        <v>44</v>
      </c>
      <c r="F6277" t="s">
        <v>752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 s="16">
        <v>6278</v>
      </c>
      <c r="B6278" t="s">
        <v>4679</v>
      </c>
      <c r="C6278" t="s">
        <v>56</v>
      </c>
      <c r="D6278" s="18">
        <v>2001</v>
      </c>
      <c r="E6278" t="s">
        <v>24</v>
      </c>
      <c r="F6278" t="s">
        <v>879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 s="16">
        <v>6279</v>
      </c>
      <c r="B6279" t="s">
        <v>4680</v>
      </c>
      <c r="C6279" t="s">
        <v>12</v>
      </c>
      <c r="D6279" s="18">
        <v>2013</v>
      </c>
      <c r="E6279" t="s">
        <v>28</v>
      </c>
      <c r="F6279" t="s">
        <v>511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 s="16">
        <v>6280</v>
      </c>
      <c r="B6280" t="s">
        <v>286</v>
      </c>
      <c r="C6280" t="s">
        <v>26</v>
      </c>
      <c r="D6280" s="18">
        <v>2005</v>
      </c>
      <c r="E6280" t="s">
        <v>18</v>
      </c>
      <c r="F6280" t="s">
        <v>111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 s="16">
        <v>6281</v>
      </c>
      <c r="B6281" t="s">
        <v>4681</v>
      </c>
      <c r="C6281" t="s">
        <v>47</v>
      </c>
      <c r="D6281" s="18">
        <v>2004</v>
      </c>
      <c r="E6281" t="s">
        <v>22</v>
      </c>
      <c r="F6281" t="s">
        <v>193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 s="16">
        <v>6282</v>
      </c>
      <c r="B6282" t="s">
        <v>4682</v>
      </c>
      <c r="C6282" t="s">
        <v>87</v>
      </c>
      <c r="D6282" s="18">
        <v>2001</v>
      </c>
      <c r="E6282" t="s">
        <v>44</v>
      </c>
      <c r="F6282" t="s">
        <v>4683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 s="16">
        <v>6283</v>
      </c>
      <c r="B6283" t="s">
        <v>2803</v>
      </c>
      <c r="C6283" t="s">
        <v>114</v>
      </c>
      <c r="D6283" s="18">
        <v>2001</v>
      </c>
      <c r="E6283" t="s">
        <v>13</v>
      </c>
      <c r="F6283" t="s">
        <v>609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 s="16">
        <v>6284</v>
      </c>
      <c r="B6284" t="s">
        <v>3665</v>
      </c>
      <c r="C6284" t="s">
        <v>39</v>
      </c>
      <c r="D6284" s="18">
        <v>2010</v>
      </c>
      <c r="E6284" t="s">
        <v>44</v>
      </c>
      <c r="F6284" t="s">
        <v>122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5">
      <c r="A6285" s="16">
        <v>6285</v>
      </c>
      <c r="B6285" t="s">
        <v>4684</v>
      </c>
      <c r="C6285" t="s">
        <v>128</v>
      </c>
      <c r="D6285" s="18"/>
      <c r="E6285" t="s">
        <v>18</v>
      </c>
      <c r="F6285" t="s">
        <v>129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 s="16">
        <v>6286</v>
      </c>
      <c r="B6286" t="s">
        <v>4685</v>
      </c>
      <c r="C6286" t="s">
        <v>26</v>
      </c>
      <c r="D6286" s="18">
        <v>2009</v>
      </c>
      <c r="E6286" t="s">
        <v>33</v>
      </c>
      <c r="F6286" t="s">
        <v>111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 s="16">
        <v>6287</v>
      </c>
      <c r="B6287" t="s">
        <v>2723</v>
      </c>
      <c r="C6287" t="s">
        <v>47</v>
      </c>
      <c r="D6287" s="18">
        <v>2009</v>
      </c>
      <c r="E6287" t="s">
        <v>28</v>
      </c>
      <c r="F6287" t="s">
        <v>111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 s="16">
        <v>6288</v>
      </c>
      <c r="B6288" t="s">
        <v>4686</v>
      </c>
      <c r="C6288" t="s">
        <v>26</v>
      </c>
      <c r="D6288" s="18">
        <v>2008</v>
      </c>
      <c r="E6288" t="s">
        <v>22</v>
      </c>
      <c r="F6288" t="s">
        <v>185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 s="16">
        <v>6289</v>
      </c>
      <c r="B6289" t="s">
        <v>4687</v>
      </c>
      <c r="C6289" t="s">
        <v>87</v>
      </c>
      <c r="D6289" s="18">
        <v>2000</v>
      </c>
      <c r="E6289" t="s">
        <v>84</v>
      </c>
      <c r="F6289" t="s">
        <v>386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 s="16">
        <v>6290</v>
      </c>
      <c r="B6290" t="s">
        <v>4688</v>
      </c>
      <c r="C6290" t="s">
        <v>87</v>
      </c>
      <c r="D6290" s="18">
        <v>1997</v>
      </c>
      <c r="E6290" t="s">
        <v>73</v>
      </c>
      <c r="F6290" t="s">
        <v>297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 s="16">
        <v>6291</v>
      </c>
      <c r="B6291" t="s">
        <v>4689</v>
      </c>
      <c r="C6291" t="s">
        <v>87</v>
      </c>
      <c r="D6291" s="18">
        <v>2000</v>
      </c>
      <c r="E6291" t="s">
        <v>13</v>
      </c>
      <c r="F6291" t="s">
        <v>1391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 s="16">
        <v>6292</v>
      </c>
      <c r="B6292" t="s">
        <v>4690</v>
      </c>
      <c r="C6292" t="s">
        <v>87</v>
      </c>
      <c r="D6292" s="18">
        <v>2001</v>
      </c>
      <c r="E6292" t="s">
        <v>13</v>
      </c>
      <c r="F6292" t="s">
        <v>418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 s="16">
        <v>6293</v>
      </c>
      <c r="B6293" t="s">
        <v>4691</v>
      </c>
      <c r="C6293" t="s">
        <v>68</v>
      </c>
      <c r="D6293" s="18">
        <v>2015</v>
      </c>
      <c r="E6293" t="s">
        <v>22</v>
      </c>
      <c r="F6293" t="s">
        <v>1413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 s="16">
        <v>6294</v>
      </c>
      <c r="B6294" t="s">
        <v>3055</v>
      </c>
      <c r="C6294" t="s">
        <v>39</v>
      </c>
      <c r="D6294" s="18">
        <v>2010</v>
      </c>
      <c r="E6294" t="s">
        <v>213</v>
      </c>
      <c r="F6294" t="s">
        <v>93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 s="16">
        <v>6295</v>
      </c>
      <c r="B6295" t="s">
        <v>4692</v>
      </c>
      <c r="C6295" t="s">
        <v>42</v>
      </c>
      <c r="D6295" s="18">
        <v>2013</v>
      </c>
      <c r="E6295" t="s">
        <v>28</v>
      </c>
      <c r="F6295" t="s">
        <v>122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 s="16">
        <v>6296</v>
      </c>
      <c r="B6296" t="s">
        <v>4693</v>
      </c>
      <c r="C6296" t="s">
        <v>26</v>
      </c>
      <c r="D6296" s="18">
        <v>2006</v>
      </c>
      <c r="E6296" t="s">
        <v>44</v>
      </c>
      <c r="F6296" t="s">
        <v>177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 s="16">
        <v>6297</v>
      </c>
      <c r="B6297" t="s">
        <v>4694</v>
      </c>
      <c r="C6297" t="s">
        <v>26</v>
      </c>
      <c r="D6297" s="18">
        <v>2005</v>
      </c>
      <c r="E6297" t="s">
        <v>24</v>
      </c>
      <c r="F6297" t="s">
        <v>297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 s="16">
        <v>6298</v>
      </c>
      <c r="B6298" t="s">
        <v>4695</v>
      </c>
      <c r="C6298" t="s">
        <v>128</v>
      </c>
      <c r="D6298" s="18">
        <v>1984</v>
      </c>
      <c r="E6298" t="s">
        <v>18</v>
      </c>
      <c r="F6298" t="s">
        <v>62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 s="16">
        <v>6299</v>
      </c>
      <c r="B6299" t="s">
        <v>1783</v>
      </c>
      <c r="C6299" t="s">
        <v>131</v>
      </c>
      <c r="D6299" s="18">
        <v>2010</v>
      </c>
      <c r="E6299" t="s">
        <v>33</v>
      </c>
      <c r="F6299" t="s">
        <v>60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 s="16">
        <v>6300</v>
      </c>
      <c r="B6300" t="s">
        <v>895</v>
      </c>
      <c r="C6300" t="s">
        <v>119</v>
      </c>
      <c r="D6300" s="18">
        <v>2014</v>
      </c>
      <c r="E6300" t="s">
        <v>44</v>
      </c>
      <c r="F6300" t="s">
        <v>108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 s="16">
        <v>6301</v>
      </c>
      <c r="B6301" t="s">
        <v>4696</v>
      </c>
      <c r="C6301" t="s">
        <v>47</v>
      </c>
      <c r="D6301" s="18">
        <v>2004</v>
      </c>
      <c r="E6301" t="s">
        <v>13</v>
      </c>
      <c r="F6301" t="s">
        <v>60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 s="16">
        <v>6302</v>
      </c>
      <c r="B6302" t="s">
        <v>4697</v>
      </c>
      <c r="C6302" t="s">
        <v>87</v>
      </c>
      <c r="D6302" s="18">
        <v>1996</v>
      </c>
      <c r="E6302" t="s">
        <v>33</v>
      </c>
      <c r="F6302" t="s">
        <v>1674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 s="16">
        <v>6303</v>
      </c>
      <c r="B6303" t="s">
        <v>4698</v>
      </c>
      <c r="C6303" t="s">
        <v>131</v>
      </c>
      <c r="D6303" s="18">
        <v>2009</v>
      </c>
      <c r="E6303" t="s">
        <v>13</v>
      </c>
      <c r="F6303" t="s">
        <v>185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 s="16">
        <v>6304</v>
      </c>
      <c r="B6304" t="s">
        <v>4699</v>
      </c>
      <c r="C6304" t="s">
        <v>131</v>
      </c>
      <c r="D6304" s="18">
        <v>2006</v>
      </c>
      <c r="E6304" t="s">
        <v>213</v>
      </c>
      <c r="F6304" t="s">
        <v>297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 s="16">
        <v>6305</v>
      </c>
      <c r="B6305" t="s">
        <v>4700</v>
      </c>
      <c r="C6305" t="s">
        <v>87</v>
      </c>
      <c r="D6305" s="18">
        <v>2000</v>
      </c>
      <c r="E6305" t="s">
        <v>13</v>
      </c>
      <c r="F6305" t="s">
        <v>224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 s="16">
        <v>6306</v>
      </c>
      <c r="B6306" t="s">
        <v>4701</v>
      </c>
      <c r="C6306" t="s">
        <v>47</v>
      </c>
      <c r="D6306" s="18">
        <v>2002</v>
      </c>
      <c r="E6306" t="s">
        <v>18</v>
      </c>
      <c r="F6306" t="s">
        <v>515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 s="16">
        <v>6307</v>
      </c>
      <c r="B6307" t="s">
        <v>4702</v>
      </c>
      <c r="C6307" t="s">
        <v>148</v>
      </c>
      <c r="D6307" s="18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 s="16">
        <v>6308</v>
      </c>
      <c r="B6308" t="s">
        <v>4703</v>
      </c>
      <c r="C6308" t="s">
        <v>49</v>
      </c>
      <c r="D6308" s="18">
        <v>1993</v>
      </c>
      <c r="E6308" t="s">
        <v>73</v>
      </c>
      <c r="F6308" t="s">
        <v>297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 s="16">
        <v>6309</v>
      </c>
      <c r="B6309" t="s">
        <v>4704</v>
      </c>
      <c r="C6309" t="s">
        <v>39</v>
      </c>
      <c r="D6309" s="18">
        <v>2008</v>
      </c>
      <c r="E6309" t="s">
        <v>31</v>
      </c>
      <c r="F6309" t="s">
        <v>122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 s="16">
        <v>6310</v>
      </c>
      <c r="B6310" t="s">
        <v>4705</v>
      </c>
      <c r="C6310" t="s">
        <v>49</v>
      </c>
      <c r="D6310" s="18">
        <v>1994</v>
      </c>
      <c r="E6310" t="s">
        <v>13</v>
      </c>
      <c r="F6310" t="s">
        <v>297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 s="16">
        <v>6311</v>
      </c>
      <c r="B6311" t="s">
        <v>4706</v>
      </c>
      <c r="C6311" t="s">
        <v>66</v>
      </c>
      <c r="D6311" s="18">
        <v>2012</v>
      </c>
      <c r="E6311" t="s">
        <v>28</v>
      </c>
      <c r="F6311" t="s">
        <v>122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 s="16">
        <v>6312</v>
      </c>
      <c r="B6312" t="s">
        <v>4707</v>
      </c>
      <c r="C6312" t="s">
        <v>47</v>
      </c>
      <c r="D6312" s="18">
        <v>2004</v>
      </c>
      <c r="E6312" t="s">
        <v>44</v>
      </c>
      <c r="F6312" t="s">
        <v>93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 s="16">
        <v>6313</v>
      </c>
      <c r="B6313" t="s">
        <v>4708</v>
      </c>
      <c r="C6313" t="s">
        <v>56</v>
      </c>
      <c r="D6313" s="18">
        <v>2002</v>
      </c>
      <c r="E6313" t="s">
        <v>18</v>
      </c>
      <c r="F6313" t="s">
        <v>788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 s="16">
        <v>6314</v>
      </c>
      <c r="B6314" t="s">
        <v>4709</v>
      </c>
      <c r="C6314" t="s">
        <v>39</v>
      </c>
      <c r="D6314" s="18">
        <v>2011</v>
      </c>
      <c r="E6314" t="s">
        <v>13</v>
      </c>
      <c r="F6314" t="s">
        <v>93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 s="16">
        <v>6315</v>
      </c>
      <c r="B6315" t="s">
        <v>2294</v>
      </c>
      <c r="C6315" t="s">
        <v>131</v>
      </c>
      <c r="D6315" s="18">
        <v>2006</v>
      </c>
      <c r="E6315" t="s">
        <v>13</v>
      </c>
      <c r="F6315" t="s">
        <v>111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5">
      <c r="A6316" s="16">
        <v>6316</v>
      </c>
      <c r="B6316" t="s">
        <v>1490</v>
      </c>
      <c r="C6316" t="s">
        <v>39</v>
      </c>
      <c r="D6316" s="18"/>
      <c r="E6316" t="s">
        <v>31</v>
      </c>
      <c r="F6316" t="s">
        <v>62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 s="16">
        <v>6317</v>
      </c>
      <c r="B6317" t="s">
        <v>3060</v>
      </c>
      <c r="C6317" t="s">
        <v>39</v>
      </c>
      <c r="D6317" s="18">
        <v>2006</v>
      </c>
      <c r="E6317" t="s">
        <v>13</v>
      </c>
      <c r="F6317" t="s">
        <v>111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5">
      <c r="A6318" s="16">
        <v>6318</v>
      </c>
      <c r="B6318" t="s">
        <v>4710</v>
      </c>
      <c r="C6318" t="s">
        <v>128</v>
      </c>
      <c r="D6318" s="18"/>
      <c r="E6318" t="s">
        <v>44</v>
      </c>
      <c r="F6318" t="s">
        <v>129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 s="16">
        <v>6319</v>
      </c>
      <c r="B6319" t="s">
        <v>4711</v>
      </c>
      <c r="C6319" t="s">
        <v>128</v>
      </c>
      <c r="D6319" s="18">
        <v>1980</v>
      </c>
      <c r="E6319" t="s">
        <v>28</v>
      </c>
      <c r="F6319" t="s">
        <v>62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 s="16">
        <v>6320</v>
      </c>
      <c r="B6320" t="s">
        <v>2841</v>
      </c>
      <c r="C6320" t="s">
        <v>47</v>
      </c>
      <c r="D6320" s="18">
        <v>2009</v>
      </c>
      <c r="E6320" t="s">
        <v>44</v>
      </c>
      <c r="F6320" t="s">
        <v>452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5">
      <c r="A6321" s="16">
        <v>6321</v>
      </c>
      <c r="B6321" t="s">
        <v>1271</v>
      </c>
      <c r="C6321" t="s">
        <v>131</v>
      </c>
      <c r="D6321" s="18"/>
      <c r="E6321" t="s">
        <v>44</v>
      </c>
      <c r="F6321" t="s">
        <v>207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 s="16">
        <v>6322</v>
      </c>
      <c r="B6322" t="s">
        <v>4047</v>
      </c>
      <c r="C6322" t="s">
        <v>42</v>
      </c>
      <c r="D6322" s="18">
        <v>2011</v>
      </c>
      <c r="E6322" t="s">
        <v>44</v>
      </c>
      <c r="F6322" t="s">
        <v>93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 s="16">
        <v>6323</v>
      </c>
      <c r="B6323" t="s">
        <v>4712</v>
      </c>
      <c r="C6323" t="s">
        <v>114</v>
      </c>
      <c r="D6323" s="18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 s="16">
        <v>6324</v>
      </c>
      <c r="B6324" t="s">
        <v>4713</v>
      </c>
      <c r="C6324" t="s">
        <v>21</v>
      </c>
      <c r="D6324" s="18">
        <v>1996</v>
      </c>
      <c r="E6324" t="s">
        <v>22</v>
      </c>
      <c r="F6324" t="s">
        <v>2093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 s="16">
        <v>6325</v>
      </c>
      <c r="B6325" t="s">
        <v>4714</v>
      </c>
      <c r="C6325" t="s">
        <v>47</v>
      </c>
      <c r="D6325" s="18">
        <v>2001</v>
      </c>
      <c r="E6325" t="s">
        <v>18</v>
      </c>
      <c r="F6325" t="s">
        <v>224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 s="16">
        <v>6326</v>
      </c>
      <c r="B6326" t="s">
        <v>2941</v>
      </c>
      <c r="C6326" t="s">
        <v>56</v>
      </c>
      <c r="D6326" s="18">
        <v>2006</v>
      </c>
      <c r="E6326" t="s">
        <v>2</v>
      </c>
      <c r="F6326" t="s">
        <v>62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 s="16">
        <v>6327</v>
      </c>
      <c r="B6327" t="s">
        <v>4715</v>
      </c>
      <c r="C6327" t="s">
        <v>68</v>
      </c>
      <c r="D6327" s="18">
        <v>2015</v>
      </c>
      <c r="E6327" t="s">
        <v>22</v>
      </c>
      <c r="F6327" t="s">
        <v>2321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 s="16">
        <v>6328</v>
      </c>
      <c r="B6328" t="s">
        <v>2379</v>
      </c>
      <c r="C6328" t="s">
        <v>148</v>
      </c>
      <c r="D6328" s="18">
        <v>2005</v>
      </c>
      <c r="E6328" t="s">
        <v>2</v>
      </c>
      <c r="F6328" t="s">
        <v>452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 s="16">
        <v>6329</v>
      </c>
      <c r="B6329" t="s">
        <v>4716</v>
      </c>
      <c r="C6329" t="s">
        <v>26</v>
      </c>
      <c r="D6329" s="18">
        <v>2010</v>
      </c>
      <c r="E6329" t="s">
        <v>213</v>
      </c>
      <c r="F6329" t="s">
        <v>93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 s="16">
        <v>6330</v>
      </c>
      <c r="B6330" t="s">
        <v>1491</v>
      </c>
      <c r="C6330" t="s">
        <v>148</v>
      </c>
      <c r="D6330" s="18">
        <v>2002</v>
      </c>
      <c r="E6330" t="s">
        <v>2</v>
      </c>
      <c r="F6330" t="s">
        <v>111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 s="16">
        <v>6331</v>
      </c>
      <c r="B6331" t="s">
        <v>4717</v>
      </c>
      <c r="C6331" t="s">
        <v>42</v>
      </c>
      <c r="D6331" s="18">
        <v>2014</v>
      </c>
      <c r="E6331" t="s">
        <v>44</v>
      </c>
      <c r="F6331" t="s">
        <v>177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 s="16">
        <v>6332</v>
      </c>
      <c r="B6332" t="s">
        <v>4718</v>
      </c>
      <c r="C6332" t="s">
        <v>56</v>
      </c>
      <c r="D6332" s="18">
        <v>2002</v>
      </c>
      <c r="E6332" t="s">
        <v>22</v>
      </c>
      <c r="F6332" t="s">
        <v>185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 s="16">
        <v>6333</v>
      </c>
      <c r="B6333" t="s">
        <v>4719</v>
      </c>
      <c r="C6333" t="s">
        <v>56</v>
      </c>
      <c r="D6333" s="18">
        <v>2002</v>
      </c>
      <c r="E6333" t="s">
        <v>73</v>
      </c>
      <c r="F6333" t="s">
        <v>386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 s="16">
        <v>6334</v>
      </c>
      <c r="B6334" t="s">
        <v>4720</v>
      </c>
      <c r="C6334" t="s">
        <v>21</v>
      </c>
      <c r="D6334" s="18">
        <v>2000</v>
      </c>
      <c r="E6334" t="s">
        <v>22</v>
      </c>
      <c r="F6334" t="s">
        <v>2905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 s="16">
        <v>6335</v>
      </c>
      <c r="B6335" t="s">
        <v>4721</v>
      </c>
      <c r="C6335" t="s">
        <v>47</v>
      </c>
      <c r="D6335" s="18">
        <v>2004</v>
      </c>
      <c r="E6335" t="s">
        <v>22</v>
      </c>
      <c r="F6335" t="s">
        <v>193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 s="16">
        <v>6336</v>
      </c>
      <c r="B6336" t="s">
        <v>4722</v>
      </c>
      <c r="C6336" t="s">
        <v>68</v>
      </c>
      <c r="D6336" s="18">
        <v>2014</v>
      </c>
      <c r="E6336" t="s">
        <v>84</v>
      </c>
      <c r="F6336" t="s">
        <v>1413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 s="16">
        <v>6337</v>
      </c>
      <c r="B6337" t="s">
        <v>2556</v>
      </c>
      <c r="C6337" t="s">
        <v>114</v>
      </c>
      <c r="D6337" s="18">
        <v>2005</v>
      </c>
      <c r="E6337" t="s">
        <v>18</v>
      </c>
      <c r="F6337" t="s">
        <v>111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 s="16">
        <v>6338</v>
      </c>
      <c r="B6338" t="s">
        <v>3179</v>
      </c>
      <c r="C6338" t="s">
        <v>12</v>
      </c>
      <c r="D6338" s="18">
        <v>2007</v>
      </c>
      <c r="E6338" t="s">
        <v>33</v>
      </c>
      <c r="F6338" t="s">
        <v>386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 s="16">
        <v>6339</v>
      </c>
      <c r="B6339" t="s">
        <v>4723</v>
      </c>
      <c r="C6339" t="s">
        <v>47</v>
      </c>
      <c r="D6339" s="18">
        <v>2004</v>
      </c>
      <c r="E6339" t="s">
        <v>31</v>
      </c>
      <c r="F6339" t="s">
        <v>386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 s="16">
        <v>6340</v>
      </c>
      <c r="B6340" t="s">
        <v>3601</v>
      </c>
      <c r="C6340" t="s">
        <v>42</v>
      </c>
      <c r="D6340" s="18">
        <v>2008</v>
      </c>
      <c r="E6340" t="s">
        <v>44</v>
      </c>
      <c r="F6340" t="s">
        <v>62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 s="16">
        <v>6341</v>
      </c>
      <c r="B6341" t="s">
        <v>1462</v>
      </c>
      <c r="C6341" t="s">
        <v>114</v>
      </c>
      <c r="D6341" s="18">
        <v>2001</v>
      </c>
      <c r="E6341" t="s">
        <v>13</v>
      </c>
      <c r="F6341" t="s">
        <v>111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 s="16">
        <v>6342</v>
      </c>
      <c r="B6342" t="s">
        <v>4724</v>
      </c>
      <c r="C6342" t="s">
        <v>26</v>
      </c>
      <c r="D6342" s="18">
        <v>2008</v>
      </c>
      <c r="E6342" t="s">
        <v>28</v>
      </c>
      <c r="F6342" t="s">
        <v>2164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 s="16">
        <v>6343</v>
      </c>
      <c r="B6343" t="s">
        <v>3906</v>
      </c>
      <c r="C6343" t="s">
        <v>119</v>
      </c>
      <c r="D6343" s="18">
        <v>2011</v>
      </c>
      <c r="E6343" t="s">
        <v>213</v>
      </c>
      <c r="F6343" t="s">
        <v>3907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 s="16">
        <v>6344</v>
      </c>
      <c r="B6344" t="s">
        <v>4725</v>
      </c>
      <c r="C6344" t="s">
        <v>79</v>
      </c>
      <c r="D6344" s="18">
        <v>1997</v>
      </c>
      <c r="E6344" t="s">
        <v>13</v>
      </c>
      <c r="F6344" t="s">
        <v>185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 s="16">
        <v>6345</v>
      </c>
      <c r="B6345" t="s">
        <v>4726</v>
      </c>
      <c r="C6345" t="s">
        <v>79</v>
      </c>
      <c r="D6345" s="18">
        <v>1998</v>
      </c>
      <c r="E6345" t="s">
        <v>13</v>
      </c>
      <c r="F6345" t="s">
        <v>185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 s="16">
        <v>6346</v>
      </c>
      <c r="B6346" t="s">
        <v>4727</v>
      </c>
      <c r="C6346" t="s">
        <v>79</v>
      </c>
      <c r="D6346" s="18">
        <v>1998</v>
      </c>
      <c r="E6346" t="s">
        <v>13</v>
      </c>
      <c r="F6346" t="s">
        <v>418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 s="16">
        <v>6347</v>
      </c>
      <c r="B6347" t="s">
        <v>4728</v>
      </c>
      <c r="C6347" t="s">
        <v>79</v>
      </c>
      <c r="D6347" s="18">
        <v>1999</v>
      </c>
      <c r="E6347" t="s">
        <v>44</v>
      </c>
      <c r="F6347" t="s">
        <v>418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 s="16">
        <v>6348</v>
      </c>
      <c r="B6348" t="s">
        <v>3690</v>
      </c>
      <c r="C6348" t="s">
        <v>79</v>
      </c>
      <c r="D6348" s="18">
        <v>1999</v>
      </c>
      <c r="E6348" t="s">
        <v>213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 s="16">
        <v>6349</v>
      </c>
      <c r="B6349" t="s">
        <v>4431</v>
      </c>
      <c r="C6349" t="s">
        <v>39</v>
      </c>
      <c r="D6349" s="18">
        <v>2011</v>
      </c>
      <c r="E6349" t="s">
        <v>31</v>
      </c>
      <c r="F6349" t="s">
        <v>93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 s="16">
        <v>6350</v>
      </c>
      <c r="B6350" t="s">
        <v>4729</v>
      </c>
      <c r="C6350" t="s">
        <v>47</v>
      </c>
      <c r="D6350" s="18">
        <v>2005</v>
      </c>
      <c r="E6350" t="s">
        <v>44</v>
      </c>
      <c r="F6350" t="s">
        <v>177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 s="16">
        <v>6351</v>
      </c>
      <c r="B6351" t="s">
        <v>4730</v>
      </c>
      <c r="C6351" t="s">
        <v>66</v>
      </c>
      <c r="D6351" s="18">
        <v>2012</v>
      </c>
      <c r="E6351" t="s">
        <v>44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 s="16">
        <v>6352</v>
      </c>
      <c r="B6352" t="s">
        <v>4731</v>
      </c>
      <c r="C6352" t="s">
        <v>131</v>
      </c>
      <c r="D6352" s="18">
        <v>2005</v>
      </c>
      <c r="E6352" t="s">
        <v>22</v>
      </c>
      <c r="F6352" t="s">
        <v>93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 s="16">
        <v>6353</v>
      </c>
      <c r="B6353" t="s">
        <v>2020</v>
      </c>
      <c r="C6353" t="s">
        <v>47</v>
      </c>
      <c r="D6353" s="18">
        <v>2007</v>
      </c>
      <c r="E6353" t="s">
        <v>44</v>
      </c>
      <c r="F6353" t="s">
        <v>111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 s="16">
        <v>6354</v>
      </c>
      <c r="B6354" t="s">
        <v>4732</v>
      </c>
      <c r="C6354" t="s">
        <v>26</v>
      </c>
      <c r="D6354" s="18">
        <v>2011</v>
      </c>
      <c r="E6354" t="s">
        <v>28</v>
      </c>
      <c r="F6354" t="s">
        <v>972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 s="16">
        <v>6355</v>
      </c>
      <c r="B6355" t="s">
        <v>850</v>
      </c>
      <c r="C6355" t="s">
        <v>119</v>
      </c>
      <c r="D6355" s="18">
        <v>2013</v>
      </c>
      <c r="E6355" t="s">
        <v>18</v>
      </c>
      <c r="F6355" t="s">
        <v>111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 s="16">
        <v>6356</v>
      </c>
      <c r="B6356" t="s">
        <v>2526</v>
      </c>
      <c r="C6356" t="s">
        <v>47</v>
      </c>
      <c r="D6356" s="18">
        <v>2007</v>
      </c>
      <c r="E6356" t="s">
        <v>18</v>
      </c>
      <c r="F6356" t="s">
        <v>386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 s="16">
        <v>6357</v>
      </c>
      <c r="B6357" t="s">
        <v>3112</v>
      </c>
      <c r="C6357" t="s">
        <v>114</v>
      </c>
      <c r="D6357" s="18">
        <v>2005</v>
      </c>
      <c r="E6357" t="s">
        <v>44</v>
      </c>
      <c r="F6357" t="s">
        <v>62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 s="16">
        <v>6358</v>
      </c>
      <c r="B6358" t="s">
        <v>2942</v>
      </c>
      <c r="C6358" t="s">
        <v>56</v>
      </c>
      <c r="D6358" s="18">
        <v>2001</v>
      </c>
      <c r="E6358" t="s">
        <v>13</v>
      </c>
      <c r="F6358" t="s">
        <v>62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 s="16">
        <v>6359</v>
      </c>
      <c r="B6359" t="s">
        <v>4733</v>
      </c>
      <c r="C6359" t="s">
        <v>47</v>
      </c>
      <c r="D6359" s="18">
        <v>2000</v>
      </c>
      <c r="E6359" t="s">
        <v>18</v>
      </c>
      <c r="F6359" t="s">
        <v>297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 s="16">
        <v>6360</v>
      </c>
      <c r="B6360" t="s">
        <v>4734</v>
      </c>
      <c r="C6360" t="s">
        <v>26</v>
      </c>
      <c r="D6360" s="18">
        <v>2010</v>
      </c>
      <c r="E6360" t="s">
        <v>44</v>
      </c>
      <c r="F6360" t="s">
        <v>386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 s="16">
        <v>6361</v>
      </c>
      <c r="B6361" t="s">
        <v>4735</v>
      </c>
      <c r="C6361" t="s">
        <v>12</v>
      </c>
      <c r="D6361" s="18">
        <v>2008</v>
      </c>
      <c r="E6361" t="s">
        <v>13</v>
      </c>
      <c r="F6361" t="s">
        <v>4736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 s="16">
        <v>6362</v>
      </c>
      <c r="B6362" t="s">
        <v>4737</v>
      </c>
      <c r="C6362" t="s">
        <v>39</v>
      </c>
      <c r="D6362" s="18">
        <v>2008</v>
      </c>
      <c r="E6362" t="s">
        <v>28</v>
      </c>
      <c r="F6362" t="s">
        <v>185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 s="16">
        <v>6363</v>
      </c>
      <c r="B6363" t="s">
        <v>4738</v>
      </c>
      <c r="C6363" t="s">
        <v>26</v>
      </c>
      <c r="D6363" s="18">
        <v>2008</v>
      </c>
      <c r="E6363" t="s">
        <v>22</v>
      </c>
      <c r="F6363" t="s">
        <v>1250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 s="16">
        <v>6364</v>
      </c>
      <c r="B6364" t="s">
        <v>2660</v>
      </c>
      <c r="C6364" t="s">
        <v>142</v>
      </c>
      <c r="D6364" s="18">
        <v>2014</v>
      </c>
      <c r="E6364" t="s">
        <v>44</v>
      </c>
      <c r="F6364" t="s">
        <v>207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 s="16">
        <v>6365</v>
      </c>
      <c r="B6365" t="s">
        <v>4739</v>
      </c>
      <c r="C6365" t="s">
        <v>49</v>
      </c>
      <c r="D6365" s="18">
        <v>1995</v>
      </c>
      <c r="E6365" t="s">
        <v>13</v>
      </c>
      <c r="F6365" t="s">
        <v>185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 s="16">
        <v>6366</v>
      </c>
      <c r="B6366" t="s">
        <v>2800</v>
      </c>
      <c r="C6366" t="s">
        <v>42</v>
      </c>
      <c r="D6366" s="18">
        <v>2008</v>
      </c>
      <c r="E6366" t="s">
        <v>44</v>
      </c>
      <c r="F6366" t="s">
        <v>122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 s="16">
        <v>6367</v>
      </c>
      <c r="B6367" t="s">
        <v>1957</v>
      </c>
      <c r="C6367" t="s">
        <v>39</v>
      </c>
      <c r="D6367" s="18">
        <v>2013</v>
      </c>
      <c r="E6367" t="s">
        <v>44</v>
      </c>
      <c r="F6367" t="s">
        <v>177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 s="16">
        <v>6368</v>
      </c>
      <c r="B6368" t="s">
        <v>3049</v>
      </c>
      <c r="C6368" t="s">
        <v>12</v>
      </c>
      <c r="D6368" s="18">
        <v>2010</v>
      </c>
      <c r="E6368" t="s">
        <v>13</v>
      </c>
      <c r="F6368" t="s">
        <v>45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 s="16">
        <v>6369</v>
      </c>
      <c r="B6369" t="s">
        <v>4373</v>
      </c>
      <c r="C6369" t="s">
        <v>42</v>
      </c>
      <c r="D6369" s="18">
        <v>2011</v>
      </c>
      <c r="E6369" t="s">
        <v>18</v>
      </c>
      <c r="F6369" t="s">
        <v>62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 s="16">
        <v>6370</v>
      </c>
      <c r="B6370" t="s">
        <v>4740</v>
      </c>
      <c r="C6370" t="s">
        <v>49</v>
      </c>
      <c r="D6370" s="18">
        <v>1994</v>
      </c>
      <c r="E6370" t="s">
        <v>33</v>
      </c>
      <c r="F6370" t="s">
        <v>4741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 s="16">
        <v>6371</v>
      </c>
      <c r="B6371" t="s">
        <v>4742</v>
      </c>
      <c r="C6371" t="s">
        <v>26</v>
      </c>
      <c r="D6371" s="18">
        <v>2009</v>
      </c>
      <c r="E6371" t="s">
        <v>22</v>
      </c>
      <c r="F6371" t="s">
        <v>1250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 s="16">
        <v>6372</v>
      </c>
      <c r="B6372" t="s">
        <v>4743</v>
      </c>
      <c r="C6372" t="s">
        <v>56</v>
      </c>
      <c r="D6372" s="18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 s="16">
        <v>6373</v>
      </c>
      <c r="B6373" t="s">
        <v>4744</v>
      </c>
      <c r="C6373" t="s">
        <v>47</v>
      </c>
      <c r="D6373" s="18">
        <v>2001</v>
      </c>
      <c r="E6373" t="s">
        <v>18</v>
      </c>
      <c r="F6373" t="s">
        <v>418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 s="16">
        <v>6374</v>
      </c>
      <c r="B6374" t="s">
        <v>799</v>
      </c>
      <c r="C6374" t="s">
        <v>148</v>
      </c>
      <c r="D6374" s="18">
        <v>2003</v>
      </c>
      <c r="E6374" t="s">
        <v>13</v>
      </c>
      <c r="F6374" t="s">
        <v>111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 s="16">
        <v>6375</v>
      </c>
      <c r="B6375" t="s">
        <v>1697</v>
      </c>
      <c r="C6375" t="s">
        <v>39</v>
      </c>
      <c r="D6375" s="18">
        <v>2015</v>
      </c>
      <c r="E6375" t="s">
        <v>73</v>
      </c>
      <c r="F6375" t="s">
        <v>297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 s="16">
        <v>6376</v>
      </c>
      <c r="B6376" t="s">
        <v>1438</v>
      </c>
      <c r="C6376" t="s">
        <v>114</v>
      </c>
      <c r="D6376" s="18">
        <v>2002</v>
      </c>
      <c r="E6376" t="s">
        <v>18</v>
      </c>
      <c r="F6376" t="s">
        <v>111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 s="16">
        <v>6377</v>
      </c>
      <c r="B6377" t="s">
        <v>4745</v>
      </c>
      <c r="C6377" t="s">
        <v>39</v>
      </c>
      <c r="D6377" s="18">
        <v>2009</v>
      </c>
      <c r="E6377" t="s">
        <v>31</v>
      </c>
      <c r="F6377" t="s">
        <v>1452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 s="16">
        <v>6378</v>
      </c>
      <c r="B6378" t="s">
        <v>4746</v>
      </c>
      <c r="C6378" t="s">
        <v>87</v>
      </c>
      <c r="D6378" s="18">
        <v>1999</v>
      </c>
      <c r="E6378" t="s">
        <v>18</v>
      </c>
      <c r="F6378" t="s">
        <v>111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 s="16">
        <v>6379</v>
      </c>
      <c r="B6379" t="s">
        <v>4747</v>
      </c>
      <c r="C6379" t="s">
        <v>26</v>
      </c>
      <c r="D6379" s="18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 s="16">
        <v>6380</v>
      </c>
      <c r="B6380" t="s">
        <v>4748</v>
      </c>
      <c r="C6380" t="s">
        <v>39</v>
      </c>
      <c r="D6380" s="18">
        <v>2009</v>
      </c>
      <c r="E6380" t="s">
        <v>22</v>
      </c>
      <c r="F6380" t="s">
        <v>193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 s="16">
        <v>6381</v>
      </c>
      <c r="B6381" t="s">
        <v>4749</v>
      </c>
      <c r="C6381" t="s">
        <v>26</v>
      </c>
      <c r="D6381" s="18">
        <v>2010</v>
      </c>
      <c r="E6381" t="s">
        <v>213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 s="16">
        <v>6382</v>
      </c>
      <c r="B6382" t="s">
        <v>4750</v>
      </c>
      <c r="C6382" t="s">
        <v>68</v>
      </c>
      <c r="D6382" s="18">
        <v>2016</v>
      </c>
      <c r="E6382" t="s">
        <v>18</v>
      </c>
      <c r="F6382" t="s">
        <v>515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 s="16">
        <v>6383</v>
      </c>
      <c r="B6383" t="s">
        <v>4751</v>
      </c>
      <c r="C6383" t="s">
        <v>56</v>
      </c>
      <c r="D6383" s="18">
        <v>2005</v>
      </c>
      <c r="E6383" t="s">
        <v>28</v>
      </c>
      <c r="F6383" t="s">
        <v>1500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 s="16">
        <v>6384</v>
      </c>
      <c r="B6384" t="s">
        <v>4100</v>
      </c>
      <c r="C6384" t="s">
        <v>39</v>
      </c>
      <c r="D6384" s="18">
        <v>2011</v>
      </c>
      <c r="E6384" t="s">
        <v>28</v>
      </c>
      <c r="F6384" t="s">
        <v>62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 s="16">
        <v>6385</v>
      </c>
      <c r="B6385" t="s">
        <v>1380</v>
      </c>
      <c r="C6385" t="s">
        <v>39</v>
      </c>
      <c r="D6385" s="18">
        <v>2007</v>
      </c>
      <c r="E6385" t="s">
        <v>44</v>
      </c>
      <c r="F6385" t="s">
        <v>386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 s="16">
        <v>6386</v>
      </c>
      <c r="B6386" t="s">
        <v>2800</v>
      </c>
      <c r="C6386" t="s">
        <v>39</v>
      </c>
      <c r="D6386" s="18">
        <v>2008</v>
      </c>
      <c r="E6386" t="s">
        <v>44</v>
      </c>
      <c r="F6386" t="s">
        <v>122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 s="16">
        <v>6387</v>
      </c>
      <c r="B6387" t="s">
        <v>4752</v>
      </c>
      <c r="C6387" t="s">
        <v>12</v>
      </c>
      <c r="D6387" s="18">
        <v>2009</v>
      </c>
      <c r="E6387" t="s">
        <v>28</v>
      </c>
      <c r="F6387" t="s">
        <v>45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 s="16">
        <v>6388</v>
      </c>
      <c r="B6388" t="s">
        <v>4753</v>
      </c>
      <c r="C6388" t="s">
        <v>87</v>
      </c>
      <c r="D6388" s="18">
        <v>1999</v>
      </c>
      <c r="E6388" t="s">
        <v>22</v>
      </c>
      <c r="F6388" t="s">
        <v>62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 s="16">
        <v>6389</v>
      </c>
      <c r="B6389" t="s">
        <v>4754</v>
      </c>
      <c r="C6389" t="s">
        <v>47</v>
      </c>
      <c r="D6389" s="18">
        <v>2002</v>
      </c>
      <c r="E6389" t="s">
        <v>31</v>
      </c>
      <c r="F6389" t="s">
        <v>3325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 s="16">
        <v>6390</v>
      </c>
      <c r="B6390" t="s">
        <v>3296</v>
      </c>
      <c r="C6390" t="s">
        <v>47</v>
      </c>
      <c r="D6390" s="18">
        <v>2010</v>
      </c>
      <c r="E6390" t="s">
        <v>44</v>
      </c>
      <c r="F6390" t="s">
        <v>207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 s="16">
        <v>6391</v>
      </c>
      <c r="B6391" t="s">
        <v>4755</v>
      </c>
      <c r="C6391" t="s">
        <v>87</v>
      </c>
      <c r="D6391" s="18">
        <v>1998</v>
      </c>
      <c r="E6391" t="s">
        <v>13</v>
      </c>
      <c r="F6391" t="s">
        <v>185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 s="16">
        <v>6392</v>
      </c>
      <c r="B6392" t="s">
        <v>4756</v>
      </c>
      <c r="C6392" t="s">
        <v>66</v>
      </c>
      <c r="D6392" s="18">
        <v>2016</v>
      </c>
      <c r="E6392" t="s">
        <v>84</v>
      </c>
      <c r="F6392" t="s">
        <v>177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 s="16">
        <v>6393</v>
      </c>
      <c r="B6393" t="s">
        <v>766</v>
      </c>
      <c r="C6393" t="s">
        <v>148</v>
      </c>
      <c r="D6393" s="18">
        <v>2006</v>
      </c>
      <c r="E6393" t="s">
        <v>33</v>
      </c>
      <c r="F6393" t="s">
        <v>111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 s="16">
        <v>6394</v>
      </c>
      <c r="B6394" t="s">
        <v>4757</v>
      </c>
      <c r="C6394" t="s">
        <v>26</v>
      </c>
      <c r="D6394" s="18">
        <v>2008</v>
      </c>
      <c r="E6394" t="s">
        <v>24</v>
      </c>
      <c r="F6394" t="s">
        <v>511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 s="16">
        <v>6395</v>
      </c>
      <c r="B6395" t="s">
        <v>2986</v>
      </c>
      <c r="C6395" t="s">
        <v>66</v>
      </c>
      <c r="D6395" s="18">
        <v>2013</v>
      </c>
      <c r="E6395" t="s">
        <v>44</v>
      </c>
      <c r="F6395" t="s">
        <v>207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 s="16">
        <v>6396</v>
      </c>
      <c r="B6396" t="s">
        <v>3062</v>
      </c>
      <c r="C6396" t="s">
        <v>39</v>
      </c>
      <c r="D6396" s="18">
        <v>2007</v>
      </c>
      <c r="E6396" t="s">
        <v>13</v>
      </c>
      <c r="F6396" t="s">
        <v>45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 s="16">
        <v>6397</v>
      </c>
      <c r="B6397" t="s">
        <v>4758</v>
      </c>
      <c r="C6397" t="s">
        <v>47</v>
      </c>
      <c r="D6397" s="18">
        <v>2003</v>
      </c>
      <c r="E6397" t="s">
        <v>18</v>
      </c>
      <c r="F6397" t="s">
        <v>122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 s="16">
        <v>6398</v>
      </c>
      <c r="B6398" t="s">
        <v>599</v>
      </c>
      <c r="C6398" t="s">
        <v>26</v>
      </c>
      <c r="D6398" s="18">
        <v>2007</v>
      </c>
      <c r="E6398" t="s">
        <v>13</v>
      </c>
      <c r="F6398" t="s">
        <v>111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 s="16">
        <v>6399</v>
      </c>
      <c r="B6399" t="s">
        <v>4759</v>
      </c>
      <c r="C6399" t="s">
        <v>47</v>
      </c>
      <c r="D6399" s="18">
        <v>2003</v>
      </c>
      <c r="E6399" t="s">
        <v>33</v>
      </c>
      <c r="F6399" t="s">
        <v>185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 s="16">
        <v>6400</v>
      </c>
      <c r="B6400" t="s">
        <v>2547</v>
      </c>
      <c r="C6400" t="s">
        <v>26</v>
      </c>
      <c r="D6400" s="18">
        <v>2009</v>
      </c>
      <c r="E6400" t="s">
        <v>28</v>
      </c>
      <c r="F6400" t="s">
        <v>93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 s="16">
        <v>6401</v>
      </c>
      <c r="B6401" t="s">
        <v>4760</v>
      </c>
      <c r="C6401" t="s">
        <v>87</v>
      </c>
      <c r="D6401" s="18">
        <v>1995</v>
      </c>
      <c r="E6401" t="s">
        <v>31</v>
      </c>
      <c r="F6401" t="s">
        <v>180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 s="16">
        <v>6402</v>
      </c>
      <c r="B6402" t="s">
        <v>4761</v>
      </c>
      <c r="C6402" t="s">
        <v>39</v>
      </c>
      <c r="D6402" s="18">
        <v>2010</v>
      </c>
      <c r="E6402" t="s">
        <v>44</v>
      </c>
      <c r="F6402" t="s">
        <v>1204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5">
      <c r="A6403" s="16">
        <v>6403</v>
      </c>
      <c r="B6403" t="s">
        <v>4737</v>
      </c>
      <c r="C6403" t="s">
        <v>42</v>
      </c>
      <c r="D6403" s="18"/>
      <c r="E6403" t="s">
        <v>28</v>
      </c>
      <c r="F6403" t="s">
        <v>879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 s="16">
        <v>6404</v>
      </c>
      <c r="B6404" t="s">
        <v>4762</v>
      </c>
      <c r="C6404" t="s">
        <v>12</v>
      </c>
      <c r="D6404" s="18">
        <v>2009</v>
      </c>
      <c r="E6404" t="s">
        <v>24</v>
      </c>
      <c r="F6404" t="s">
        <v>386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 s="16">
        <v>6405</v>
      </c>
      <c r="B6405" t="s">
        <v>4763</v>
      </c>
      <c r="C6405" t="s">
        <v>87</v>
      </c>
      <c r="D6405" s="18">
        <v>2000</v>
      </c>
      <c r="E6405" t="s">
        <v>13</v>
      </c>
      <c r="F6405" t="s">
        <v>60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 s="16">
        <v>6406</v>
      </c>
      <c r="B6406" t="s">
        <v>1900</v>
      </c>
      <c r="C6406" t="s">
        <v>114</v>
      </c>
      <c r="D6406" s="18">
        <v>2002</v>
      </c>
      <c r="E6406" t="s">
        <v>13</v>
      </c>
      <c r="F6406" t="s">
        <v>111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 s="16">
        <v>6407</v>
      </c>
      <c r="B6407" t="s">
        <v>4100</v>
      </c>
      <c r="C6407" t="s">
        <v>26</v>
      </c>
      <c r="D6407" s="18">
        <v>2011</v>
      </c>
      <c r="E6407" t="s">
        <v>28</v>
      </c>
      <c r="F6407" t="s">
        <v>62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 s="16">
        <v>6408</v>
      </c>
      <c r="B6408" t="s">
        <v>2699</v>
      </c>
      <c r="C6408" t="s">
        <v>68</v>
      </c>
      <c r="D6408" s="18">
        <v>2015</v>
      </c>
      <c r="E6408" t="s">
        <v>31</v>
      </c>
      <c r="F6408" t="s">
        <v>160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 s="16">
        <v>6409</v>
      </c>
      <c r="B6409" t="s">
        <v>4764</v>
      </c>
      <c r="C6409" t="s">
        <v>66</v>
      </c>
      <c r="D6409" s="18">
        <v>2014</v>
      </c>
      <c r="E6409" t="s">
        <v>44</v>
      </c>
      <c r="F6409" t="s">
        <v>879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 s="16">
        <v>6410</v>
      </c>
      <c r="B6410" t="s">
        <v>4765</v>
      </c>
      <c r="C6410" t="s">
        <v>26</v>
      </c>
      <c r="D6410" s="18">
        <v>2010</v>
      </c>
      <c r="E6410" t="s">
        <v>84</v>
      </c>
      <c r="F6410" t="s">
        <v>386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 s="16">
        <v>6411</v>
      </c>
      <c r="B6411" t="s">
        <v>4766</v>
      </c>
      <c r="C6411" t="s">
        <v>131</v>
      </c>
      <c r="D6411" s="18">
        <v>2006</v>
      </c>
      <c r="E6411" t="s">
        <v>13</v>
      </c>
      <c r="F6411" t="s">
        <v>111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 s="16">
        <v>6412</v>
      </c>
      <c r="B6412" t="s">
        <v>4767</v>
      </c>
      <c r="C6412" t="s">
        <v>87</v>
      </c>
      <c r="D6412" s="18">
        <v>1996</v>
      </c>
      <c r="E6412" t="s">
        <v>73</v>
      </c>
      <c r="F6412" t="s">
        <v>60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 s="16">
        <v>6413</v>
      </c>
      <c r="B6413" t="s">
        <v>4768</v>
      </c>
      <c r="C6413" t="s">
        <v>42</v>
      </c>
      <c r="D6413" s="18">
        <v>2014</v>
      </c>
      <c r="E6413" t="s">
        <v>84</v>
      </c>
      <c r="F6413" t="s">
        <v>62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 s="16">
        <v>6414</v>
      </c>
      <c r="B6414" t="s">
        <v>4769</v>
      </c>
      <c r="C6414" t="s">
        <v>87</v>
      </c>
      <c r="D6414" s="18">
        <v>1998</v>
      </c>
      <c r="E6414" t="s">
        <v>22</v>
      </c>
      <c r="F6414" t="s">
        <v>1138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 s="16">
        <v>6415</v>
      </c>
      <c r="B6415" t="s">
        <v>4770</v>
      </c>
      <c r="C6415" t="s">
        <v>49</v>
      </c>
      <c r="D6415" s="18">
        <v>1995</v>
      </c>
      <c r="E6415" t="s">
        <v>24</v>
      </c>
      <c r="F6415" t="s">
        <v>970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 s="16">
        <v>6416</v>
      </c>
      <c r="B6416" t="s">
        <v>963</v>
      </c>
      <c r="C6416" t="s">
        <v>39</v>
      </c>
      <c r="D6416" s="18">
        <v>2009</v>
      </c>
      <c r="E6416" t="s">
        <v>13</v>
      </c>
      <c r="F6416" t="s">
        <v>964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 s="16">
        <v>6417</v>
      </c>
      <c r="B6417" t="s">
        <v>4771</v>
      </c>
      <c r="C6417" t="s">
        <v>47</v>
      </c>
      <c r="D6417" s="18">
        <v>2005</v>
      </c>
      <c r="E6417" t="s">
        <v>73</v>
      </c>
      <c r="F6417" t="s">
        <v>297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 s="16">
        <v>6418</v>
      </c>
      <c r="B6418" t="s">
        <v>4772</v>
      </c>
      <c r="C6418" t="s">
        <v>47</v>
      </c>
      <c r="D6418" s="18">
        <v>2004</v>
      </c>
      <c r="E6418" t="s">
        <v>213</v>
      </c>
      <c r="F6418" t="s">
        <v>129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 s="16">
        <v>6419</v>
      </c>
      <c r="B6419" t="s">
        <v>1527</v>
      </c>
      <c r="C6419" t="s">
        <v>694</v>
      </c>
      <c r="D6419" s="18">
        <v>2012</v>
      </c>
      <c r="E6419" t="s">
        <v>44</v>
      </c>
      <c r="F6419" t="s">
        <v>752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 s="16">
        <v>6420</v>
      </c>
      <c r="B6420" t="s">
        <v>4773</v>
      </c>
      <c r="C6420" t="s">
        <v>26</v>
      </c>
      <c r="D6420" s="18">
        <v>2007</v>
      </c>
      <c r="E6420" t="s">
        <v>24</v>
      </c>
      <c r="F6420" t="s">
        <v>4774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 s="16">
        <v>6421</v>
      </c>
      <c r="B6421" t="s">
        <v>4775</v>
      </c>
      <c r="C6421" t="s">
        <v>39</v>
      </c>
      <c r="D6421" s="18">
        <v>2006</v>
      </c>
      <c r="E6421" t="s">
        <v>44</v>
      </c>
      <c r="F6421" t="s">
        <v>111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 s="16">
        <v>6422</v>
      </c>
      <c r="B6422" t="s">
        <v>3745</v>
      </c>
      <c r="C6422" t="s">
        <v>47</v>
      </c>
      <c r="D6422" s="18">
        <v>2007</v>
      </c>
      <c r="E6422" t="s">
        <v>84</v>
      </c>
      <c r="F6422" t="s">
        <v>93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 s="16">
        <v>6423</v>
      </c>
      <c r="B6423" t="s">
        <v>4776</v>
      </c>
      <c r="C6423" t="s">
        <v>26</v>
      </c>
      <c r="D6423" s="18">
        <v>2009</v>
      </c>
      <c r="E6423" t="s">
        <v>28</v>
      </c>
      <c r="F6423" t="s">
        <v>3636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 s="16">
        <v>6424</v>
      </c>
      <c r="B6424" t="s">
        <v>4777</v>
      </c>
      <c r="C6424" t="s">
        <v>694</v>
      </c>
      <c r="D6424" s="18">
        <v>2011</v>
      </c>
      <c r="E6424" t="s">
        <v>44</v>
      </c>
      <c r="F6424" t="s">
        <v>752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 s="16">
        <v>6425</v>
      </c>
      <c r="B6425" t="s">
        <v>2638</v>
      </c>
      <c r="C6425" t="s">
        <v>12</v>
      </c>
      <c r="D6425" s="18">
        <v>2009</v>
      </c>
      <c r="E6425" t="s">
        <v>13</v>
      </c>
      <c r="F6425" t="s">
        <v>45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 s="16">
        <v>6426</v>
      </c>
      <c r="B6426" t="s">
        <v>4778</v>
      </c>
      <c r="C6426" t="s">
        <v>42</v>
      </c>
      <c r="D6426" s="18">
        <v>2010</v>
      </c>
      <c r="E6426" t="s">
        <v>13</v>
      </c>
      <c r="F6426" t="s">
        <v>185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 s="16">
        <v>6427</v>
      </c>
      <c r="B6427" t="s">
        <v>4779</v>
      </c>
      <c r="C6427" t="s">
        <v>56</v>
      </c>
      <c r="D6427" s="18">
        <v>2003</v>
      </c>
      <c r="E6427" t="s">
        <v>44</v>
      </c>
      <c r="F6427" t="s">
        <v>511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 s="16">
        <v>6428</v>
      </c>
      <c r="B6428" t="s">
        <v>3064</v>
      </c>
      <c r="C6428" t="s">
        <v>142</v>
      </c>
      <c r="D6428" s="18">
        <v>2015</v>
      </c>
      <c r="E6428" t="s">
        <v>44</v>
      </c>
      <c r="F6428" t="s">
        <v>111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 s="16">
        <v>6429</v>
      </c>
      <c r="B6429" t="s">
        <v>4780</v>
      </c>
      <c r="C6429" t="s">
        <v>42</v>
      </c>
      <c r="D6429" s="18">
        <v>2011</v>
      </c>
      <c r="E6429" t="s">
        <v>44</v>
      </c>
      <c r="F6429" t="s">
        <v>752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 s="16">
        <v>6430</v>
      </c>
      <c r="B6430" t="s">
        <v>4781</v>
      </c>
      <c r="C6430" t="s">
        <v>12</v>
      </c>
      <c r="D6430" s="18">
        <v>2008</v>
      </c>
      <c r="E6430" t="s">
        <v>13</v>
      </c>
      <c r="F6430" t="s">
        <v>93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 s="16">
        <v>6431</v>
      </c>
      <c r="B6431" t="s">
        <v>4782</v>
      </c>
      <c r="C6431" t="s">
        <v>12</v>
      </c>
      <c r="D6431" s="18">
        <v>2009</v>
      </c>
      <c r="E6431" t="s">
        <v>33</v>
      </c>
      <c r="F6431" t="s">
        <v>93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 s="16">
        <v>6432</v>
      </c>
      <c r="B6432" t="s">
        <v>4783</v>
      </c>
      <c r="C6432" t="s">
        <v>26</v>
      </c>
      <c r="D6432" s="18">
        <v>2007</v>
      </c>
      <c r="E6432" t="s">
        <v>33</v>
      </c>
      <c r="F6432" t="s">
        <v>511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 s="16">
        <v>6433</v>
      </c>
      <c r="B6433" t="s">
        <v>4784</v>
      </c>
      <c r="C6433" t="s">
        <v>12</v>
      </c>
      <c r="D6433" s="18">
        <v>2009</v>
      </c>
      <c r="E6433" t="s">
        <v>28</v>
      </c>
      <c r="F6433" t="s">
        <v>185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 s="16">
        <v>6434</v>
      </c>
      <c r="B6434" t="s">
        <v>4785</v>
      </c>
      <c r="C6434" t="s">
        <v>47</v>
      </c>
      <c r="D6434" s="18">
        <v>2006</v>
      </c>
      <c r="E6434" t="s">
        <v>44</v>
      </c>
      <c r="F6434" t="s">
        <v>93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 s="16">
        <v>6435</v>
      </c>
      <c r="B6435" t="s">
        <v>4786</v>
      </c>
      <c r="C6435" t="s">
        <v>12</v>
      </c>
      <c r="D6435" s="18">
        <v>2009</v>
      </c>
      <c r="E6435" t="s">
        <v>13</v>
      </c>
      <c r="F6435" t="s">
        <v>45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 s="16">
        <v>6436</v>
      </c>
      <c r="B6436" t="s">
        <v>4787</v>
      </c>
      <c r="C6436" t="s">
        <v>42</v>
      </c>
      <c r="D6436" s="18">
        <v>2012</v>
      </c>
      <c r="E6436" t="s">
        <v>22</v>
      </c>
      <c r="F6436" t="s">
        <v>752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 s="16">
        <v>6437</v>
      </c>
      <c r="B6437" t="s">
        <v>2560</v>
      </c>
      <c r="C6437" t="s">
        <v>39</v>
      </c>
      <c r="D6437" s="18">
        <v>2012</v>
      </c>
      <c r="E6437" t="s">
        <v>44</v>
      </c>
      <c r="F6437" t="s">
        <v>62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 s="16">
        <v>6438</v>
      </c>
      <c r="B6438" t="s">
        <v>4788</v>
      </c>
      <c r="C6438" t="s">
        <v>131</v>
      </c>
      <c r="D6438" s="18">
        <v>2010</v>
      </c>
      <c r="E6438" t="s">
        <v>73</v>
      </c>
      <c r="F6438" t="s">
        <v>297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 s="16">
        <v>6439</v>
      </c>
      <c r="B6439" t="s">
        <v>4789</v>
      </c>
      <c r="C6439" t="s">
        <v>56</v>
      </c>
      <c r="D6439" s="18">
        <v>2004</v>
      </c>
      <c r="E6439" t="s">
        <v>28</v>
      </c>
      <c r="F6439" t="s">
        <v>226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 s="16">
        <v>6440</v>
      </c>
      <c r="B6440" t="s">
        <v>2939</v>
      </c>
      <c r="C6440" t="s">
        <v>114</v>
      </c>
      <c r="D6440" s="18">
        <v>2003</v>
      </c>
      <c r="E6440" t="s">
        <v>13</v>
      </c>
      <c r="F6440" t="s">
        <v>122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 s="16">
        <v>6441</v>
      </c>
      <c r="B6441" t="s">
        <v>4790</v>
      </c>
      <c r="C6441" t="s">
        <v>87</v>
      </c>
      <c r="D6441" s="18">
        <v>1997</v>
      </c>
      <c r="E6441" t="s">
        <v>13</v>
      </c>
      <c r="F6441" t="s">
        <v>752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 s="16">
        <v>6442</v>
      </c>
      <c r="B6442" t="s">
        <v>4791</v>
      </c>
      <c r="C6442" t="s">
        <v>42</v>
      </c>
      <c r="D6442" s="18">
        <v>2006</v>
      </c>
      <c r="E6442" t="s">
        <v>13</v>
      </c>
      <c r="F6442" t="s">
        <v>60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 s="16">
        <v>6443</v>
      </c>
      <c r="B6443" t="s">
        <v>4792</v>
      </c>
      <c r="C6443" t="s">
        <v>47</v>
      </c>
      <c r="D6443" s="18">
        <v>2002</v>
      </c>
      <c r="E6443" t="s">
        <v>28</v>
      </c>
      <c r="F6443" t="s">
        <v>4793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 s="16">
        <v>6444</v>
      </c>
      <c r="B6444" t="s">
        <v>4794</v>
      </c>
      <c r="C6444" t="s">
        <v>12</v>
      </c>
      <c r="D6444" s="18">
        <v>2010</v>
      </c>
      <c r="E6444" t="s">
        <v>31</v>
      </c>
      <c r="F6444" t="s">
        <v>3428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 s="16">
        <v>6445</v>
      </c>
      <c r="B6445" t="s">
        <v>4795</v>
      </c>
      <c r="C6445" t="s">
        <v>39</v>
      </c>
      <c r="D6445" s="18">
        <v>2007</v>
      </c>
      <c r="E6445" t="s">
        <v>13</v>
      </c>
      <c r="F6445" t="s">
        <v>45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 s="16">
        <v>6446</v>
      </c>
      <c r="B6446" t="s">
        <v>4796</v>
      </c>
      <c r="C6446" t="s">
        <v>56</v>
      </c>
      <c r="D6446" s="18">
        <v>2002</v>
      </c>
      <c r="E6446" t="s">
        <v>22</v>
      </c>
      <c r="F6446" t="s">
        <v>129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 s="16">
        <v>6447</v>
      </c>
      <c r="B6447" t="s">
        <v>965</v>
      </c>
      <c r="C6447" t="s">
        <v>39</v>
      </c>
      <c r="D6447" s="18">
        <v>2014</v>
      </c>
      <c r="E6447" t="s">
        <v>18</v>
      </c>
      <c r="F6447" t="s">
        <v>93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 s="16">
        <v>6448</v>
      </c>
      <c r="B6448" t="s">
        <v>3293</v>
      </c>
      <c r="C6448" t="s">
        <v>12</v>
      </c>
      <c r="D6448" s="18">
        <v>2011</v>
      </c>
      <c r="E6448" t="s">
        <v>28</v>
      </c>
      <c r="F6448" t="s">
        <v>386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 s="16">
        <v>6449</v>
      </c>
      <c r="B6449" t="s">
        <v>4797</v>
      </c>
      <c r="C6449" t="s">
        <v>39</v>
      </c>
      <c r="D6449" s="18">
        <v>2007</v>
      </c>
      <c r="E6449" t="s">
        <v>213</v>
      </c>
      <c r="F6449" t="s">
        <v>224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 s="16">
        <v>6450</v>
      </c>
      <c r="B6450" t="s">
        <v>4798</v>
      </c>
      <c r="C6450" t="s">
        <v>26</v>
      </c>
      <c r="D6450" s="18">
        <v>2005</v>
      </c>
      <c r="E6450" t="s">
        <v>2</v>
      </c>
      <c r="F6450" t="s">
        <v>93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 s="16">
        <v>6451</v>
      </c>
      <c r="B6451" t="s">
        <v>4799</v>
      </c>
      <c r="C6451" t="s">
        <v>42</v>
      </c>
      <c r="D6451" s="18">
        <v>2013</v>
      </c>
      <c r="E6451" t="s">
        <v>44</v>
      </c>
      <c r="F6451" t="s">
        <v>297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 s="16">
        <v>6452</v>
      </c>
      <c r="B6452" t="s">
        <v>4800</v>
      </c>
      <c r="C6452" t="s">
        <v>635</v>
      </c>
      <c r="D6452" s="18">
        <v>1998</v>
      </c>
      <c r="E6452" t="s">
        <v>31</v>
      </c>
      <c r="F6452" t="s">
        <v>122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 s="16">
        <v>6453</v>
      </c>
      <c r="B6453" t="s">
        <v>4801</v>
      </c>
      <c r="C6453" t="s">
        <v>12</v>
      </c>
      <c r="D6453" s="18">
        <v>2010</v>
      </c>
      <c r="E6453" t="s">
        <v>44</v>
      </c>
      <c r="F6453" t="s">
        <v>111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 s="16">
        <v>6454</v>
      </c>
      <c r="B6454" t="s">
        <v>4802</v>
      </c>
      <c r="C6454" t="s">
        <v>42</v>
      </c>
      <c r="D6454" s="18">
        <v>2010</v>
      </c>
      <c r="E6454" t="s">
        <v>33</v>
      </c>
      <c r="F6454" t="s">
        <v>297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 s="16">
        <v>6455</v>
      </c>
      <c r="B6455" t="s">
        <v>4803</v>
      </c>
      <c r="C6455" t="s">
        <v>12</v>
      </c>
      <c r="D6455" s="18">
        <v>2009</v>
      </c>
      <c r="E6455" t="s">
        <v>33</v>
      </c>
      <c r="F6455" t="s">
        <v>111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 s="16">
        <v>6456</v>
      </c>
      <c r="B6456" t="s">
        <v>4804</v>
      </c>
      <c r="C6456" t="s">
        <v>47</v>
      </c>
      <c r="D6456" s="18">
        <v>2001</v>
      </c>
      <c r="E6456" t="s">
        <v>44</v>
      </c>
      <c r="F6456" t="s">
        <v>45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 s="16">
        <v>6457</v>
      </c>
      <c r="B6457" t="s">
        <v>4805</v>
      </c>
      <c r="C6457" t="s">
        <v>114</v>
      </c>
      <c r="D6457" s="18">
        <v>2002</v>
      </c>
      <c r="E6457" t="s">
        <v>31</v>
      </c>
      <c r="F6457" t="s">
        <v>122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 s="16">
        <v>6458</v>
      </c>
      <c r="B6458" t="s">
        <v>4806</v>
      </c>
      <c r="C6458" t="s">
        <v>87</v>
      </c>
      <c r="D6458" s="18">
        <v>1999</v>
      </c>
      <c r="E6458" t="s">
        <v>13</v>
      </c>
      <c r="F6458" t="s">
        <v>185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 s="16">
        <v>6459</v>
      </c>
      <c r="B6459" t="s">
        <v>3207</v>
      </c>
      <c r="C6459" t="s">
        <v>42</v>
      </c>
      <c r="D6459" s="18">
        <v>2010</v>
      </c>
      <c r="E6459" t="s">
        <v>22</v>
      </c>
      <c r="F6459" t="s">
        <v>2298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 s="16">
        <v>6460</v>
      </c>
      <c r="B6460" t="s">
        <v>4807</v>
      </c>
      <c r="C6460" t="s">
        <v>87</v>
      </c>
      <c r="D6460" s="18">
        <v>1996</v>
      </c>
      <c r="E6460" t="s">
        <v>22</v>
      </c>
      <c r="F6460" t="s">
        <v>4660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 s="16">
        <v>6461</v>
      </c>
      <c r="B6461" t="s">
        <v>4808</v>
      </c>
      <c r="C6461" t="s">
        <v>694</v>
      </c>
      <c r="D6461" s="18">
        <v>2014</v>
      </c>
      <c r="E6461" t="s">
        <v>28</v>
      </c>
      <c r="F6461" t="s">
        <v>2321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 s="16">
        <v>6462</v>
      </c>
      <c r="B6462" t="s">
        <v>4809</v>
      </c>
      <c r="C6462" t="s">
        <v>66</v>
      </c>
      <c r="D6462" s="18">
        <v>2013</v>
      </c>
      <c r="E6462" t="s">
        <v>44</v>
      </c>
      <c r="F6462" t="s">
        <v>297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 s="16">
        <v>6463</v>
      </c>
      <c r="B6463" t="s">
        <v>4810</v>
      </c>
      <c r="C6463" t="s">
        <v>26</v>
      </c>
      <c r="D6463" s="18">
        <v>2009</v>
      </c>
      <c r="E6463" t="s">
        <v>22</v>
      </c>
      <c r="F6463" t="s">
        <v>1148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 s="16">
        <v>6464</v>
      </c>
      <c r="B6464" t="s">
        <v>4811</v>
      </c>
      <c r="C6464" t="s">
        <v>87</v>
      </c>
      <c r="D6464" s="18">
        <v>1996</v>
      </c>
      <c r="E6464" t="s">
        <v>13</v>
      </c>
      <c r="F6464" t="s">
        <v>60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 s="16">
        <v>6465</v>
      </c>
      <c r="B6465" t="s">
        <v>3418</v>
      </c>
      <c r="C6465" t="s">
        <v>47</v>
      </c>
      <c r="D6465" s="18">
        <v>2007</v>
      </c>
      <c r="E6465" t="s">
        <v>33</v>
      </c>
      <c r="F6465" t="s">
        <v>93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 s="16">
        <v>6466</v>
      </c>
      <c r="B6466" t="s">
        <v>4812</v>
      </c>
      <c r="C6466" t="s">
        <v>47</v>
      </c>
      <c r="D6466" s="18">
        <v>2008</v>
      </c>
      <c r="E6466" t="s">
        <v>31</v>
      </c>
      <c r="F6466" t="s">
        <v>964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 s="16">
        <v>6467</v>
      </c>
      <c r="B6467" t="s">
        <v>3184</v>
      </c>
      <c r="C6467" t="s">
        <v>12</v>
      </c>
      <c r="D6467" s="18">
        <v>2015</v>
      </c>
      <c r="E6467" t="s">
        <v>44</v>
      </c>
      <c r="F6467" t="s">
        <v>62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 s="16">
        <v>6468</v>
      </c>
      <c r="B6468" t="s">
        <v>4813</v>
      </c>
      <c r="C6468" t="s">
        <v>119</v>
      </c>
      <c r="D6468" s="18">
        <v>2008</v>
      </c>
      <c r="E6468" t="s">
        <v>213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 s="16">
        <v>6469</v>
      </c>
      <c r="B6469" t="s">
        <v>4814</v>
      </c>
      <c r="C6469" t="s">
        <v>87</v>
      </c>
      <c r="D6469" s="18">
        <v>1997</v>
      </c>
      <c r="E6469" t="s">
        <v>2</v>
      </c>
      <c r="F6469" t="s">
        <v>60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 s="16">
        <v>6470</v>
      </c>
      <c r="B6470" t="s">
        <v>4815</v>
      </c>
      <c r="C6470" t="s">
        <v>26</v>
      </c>
      <c r="D6470" s="18">
        <v>2009</v>
      </c>
      <c r="E6470" t="s">
        <v>33</v>
      </c>
      <c r="F6470" t="s">
        <v>185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 s="16">
        <v>6471</v>
      </c>
      <c r="B6471" t="s">
        <v>4816</v>
      </c>
      <c r="C6471" t="s">
        <v>26</v>
      </c>
      <c r="D6471" s="18">
        <v>2007</v>
      </c>
      <c r="E6471" t="s">
        <v>22</v>
      </c>
      <c r="F6471" t="s">
        <v>297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 s="16">
        <v>6472</v>
      </c>
      <c r="B6472" t="s">
        <v>4817</v>
      </c>
      <c r="C6472" t="s">
        <v>47</v>
      </c>
      <c r="D6472" s="18">
        <v>2006</v>
      </c>
      <c r="E6472" t="s">
        <v>13</v>
      </c>
      <c r="F6472" t="s">
        <v>609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 s="16">
        <v>6473</v>
      </c>
      <c r="B6473" t="s">
        <v>4176</v>
      </c>
      <c r="C6473" t="s">
        <v>694</v>
      </c>
      <c r="D6473" s="18">
        <v>2014</v>
      </c>
      <c r="E6473" t="s">
        <v>73</v>
      </c>
      <c r="F6473" t="s">
        <v>297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 s="16">
        <v>6474</v>
      </c>
      <c r="B6474" t="s">
        <v>4818</v>
      </c>
      <c r="C6474" t="s">
        <v>56</v>
      </c>
      <c r="D6474" s="18">
        <v>2002</v>
      </c>
      <c r="E6474" t="s">
        <v>44</v>
      </c>
      <c r="F6474" t="s">
        <v>386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 s="16">
        <v>6475</v>
      </c>
      <c r="B6475" t="s">
        <v>4819</v>
      </c>
      <c r="C6475" t="s">
        <v>187</v>
      </c>
      <c r="D6475" s="18">
        <v>1994</v>
      </c>
      <c r="E6475" t="s">
        <v>18</v>
      </c>
      <c r="F6475" t="s">
        <v>122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 s="16">
        <v>6476</v>
      </c>
      <c r="B6476" t="s">
        <v>2910</v>
      </c>
      <c r="C6476" t="s">
        <v>131</v>
      </c>
      <c r="D6476" s="18">
        <v>2005</v>
      </c>
      <c r="E6476" t="s">
        <v>18</v>
      </c>
      <c r="F6476" t="s">
        <v>261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 s="16">
        <v>6477</v>
      </c>
      <c r="B6477" t="s">
        <v>4820</v>
      </c>
      <c r="C6477" t="s">
        <v>42</v>
      </c>
      <c r="D6477" s="18">
        <v>2010</v>
      </c>
      <c r="E6477" t="s">
        <v>44</v>
      </c>
      <c r="F6477" t="s">
        <v>651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 s="16">
        <v>6478</v>
      </c>
      <c r="B6478" t="s">
        <v>2593</v>
      </c>
      <c r="C6478" t="s">
        <v>47</v>
      </c>
      <c r="D6478" s="18">
        <v>2008</v>
      </c>
      <c r="E6478" t="s">
        <v>84</v>
      </c>
      <c r="F6478" t="s">
        <v>452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 s="16">
        <v>6479</v>
      </c>
      <c r="B6479" t="s">
        <v>4821</v>
      </c>
      <c r="C6479" t="s">
        <v>26</v>
      </c>
      <c r="D6479" s="18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 s="16">
        <v>6480</v>
      </c>
      <c r="B6480" t="s">
        <v>4822</v>
      </c>
      <c r="C6480" t="s">
        <v>12</v>
      </c>
      <c r="D6480" s="18">
        <v>2009</v>
      </c>
      <c r="E6480" t="s">
        <v>33</v>
      </c>
      <c r="F6480" t="s">
        <v>297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 s="16">
        <v>6481</v>
      </c>
      <c r="B6481" t="s">
        <v>4823</v>
      </c>
      <c r="C6481" t="s">
        <v>26</v>
      </c>
      <c r="D6481" s="18">
        <v>2008</v>
      </c>
      <c r="E6481" t="s">
        <v>84</v>
      </c>
      <c r="F6481" t="s">
        <v>515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 s="16">
        <v>6482</v>
      </c>
      <c r="B6482" t="s">
        <v>4824</v>
      </c>
      <c r="C6482" t="s">
        <v>66</v>
      </c>
      <c r="D6482" s="18">
        <v>2013</v>
      </c>
      <c r="E6482" t="s">
        <v>13</v>
      </c>
      <c r="F6482" t="s">
        <v>567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 s="16">
        <v>6483</v>
      </c>
      <c r="B6483" t="s">
        <v>4825</v>
      </c>
      <c r="C6483" t="s">
        <v>47</v>
      </c>
      <c r="D6483" s="18">
        <v>2004</v>
      </c>
      <c r="E6483" t="s">
        <v>18</v>
      </c>
      <c r="F6483" t="s">
        <v>45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 s="16">
        <v>6484</v>
      </c>
      <c r="B6484" t="s">
        <v>281</v>
      </c>
      <c r="C6484" t="s">
        <v>26</v>
      </c>
      <c r="D6484" s="18">
        <v>2010</v>
      </c>
      <c r="E6484" t="s">
        <v>28</v>
      </c>
      <c r="F6484" t="s">
        <v>93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 s="16">
        <v>6485</v>
      </c>
      <c r="B6485" t="s">
        <v>4826</v>
      </c>
      <c r="C6485" t="s">
        <v>47</v>
      </c>
      <c r="D6485" s="18">
        <v>2007</v>
      </c>
      <c r="E6485" t="s">
        <v>22</v>
      </c>
      <c r="F6485" t="s">
        <v>122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 s="16">
        <v>6486</v>
      </c>
      <c r="B6486" t="s">
        <v>4827</v>
      </c>
      <c r="C6486" t="s">
        <v>12</v>
      </c>
      <c r="D6486" s="18">
        <v>2010</v>
      </c>
      <c r="E6486" t="s">
        <v>33</v>
      </c>
      <c r="F6486" t="s">
        <v>129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 s="16">
        <v>6487</v>
      </c>
      <c r="B6487" t="s">
        <v>4828</v>
      </c>
      <c r="C6487" t="s">
        <v>42</v>
      </c>
      <c r="D6487" s="18">
        <v>2013</v>
      </c>
      <c r="E6487" t="s">
        <v>13</v>
      </c>
      <c r="F6487" t="s">
        <v>185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 s="16">
        <v>6488</v>
      </c>
      <c r="B6488" t="s">
        <v>4829</v>
      </c>
      <c r="C6488" t="s">
        <v>56</v>
      </c>
      <c r="D6488" s="18">
        <v>2002</v>
      </c>
      <c r="E6488" t="s">
        <v>44</v>
      </c>
      <c r="F6488" t="s">
        <v>386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 s="16">
        <v>6489</v>
      </c>
      <c r="B6489" t="s">
        <v>4830</v>
      </c>
      <c r="C6489" t="s">
        <v>47</v>
      </c>
      <c r="D6489" s="18">
        <v>2006</v>
      </c>
      <c r="E6489" t="s">
        <v>44</v>
      </c>
      <c r="F6489" t="s">
        <v>177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 s="16">
        <v>6490</v>
      </c>
      <c r="B6490" t="s">
        <v>4831</v>
      </c>
      <c r="C6490" t="s">
        <v>131</v>
      </c>
      <c r="D6490" s="18">
        <v>2006</v>
      </c>
      <c r="E6490" t="s">
        <v>73</v>
      </c>
      <c r="F6490" t="s">
        <v>297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 s="16">
        <v>6491</v>
      </c>
      <c r="B6491" t="s">
        <v>4832</v>
      </c>
      <c r="C6491" t="s">
        <v>12</v>
      </c>
      <c r="D6491" s="18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 s="16">
        <v>6492</v>
      </c>
      <c r="B6492" t="s">
        <v>4833</v>
      </c>
      <c r="C6492" t="s">
        <v>56</v>
      </c>
      <c r="D6492" s="18">
        <v>2002</v>
      </c>
      <c r="E6492" t="s">
        <v>2</v>
      </c>
      <c r="F6492" t="s">
        <v>386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 s="16">
        <v>6493</v>
      </c>
      <c r="B6493" t="s">
        <v>4834</v>
      </c>
      <c r="C6493" t="s">
        <v>56</v>
      </c>
      <c r="D6493" s="18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 s="16">
        <v>6494</v>
      </c>
      <c r="B6494" t="s">
        <v>286</v>
      </c>
      <c r="C6494" t="s">
        <v>56</v>
      </c>
      <c r="D6494" s="18">
        <v>2005</v>
      </c>
      <c r="E6494" t="s">
        <v>18</v>
      </c>
      <c r="F6494" t="s">
        <v>111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 s="16">
        <v>6495</v>
      </c>
      <c r="B6495" t="s">
        <v>4835</v>
      </c>
      <c r="C6495" t="s">
        <v>694</v>
      </c>
      <c r="D6495" s="18">
        <v>2012</v>
      </c>
      <c r="E6495" t="s">
        <v>28</v>
      </c>
      <c r="F6495" t="s">
        <v>93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 s="16">
        <v>6496</v>
      </c>
      <c r="B6496" t="s">
        <v>4836</v>
      </c>
      <c r="C6496" t="s">
        <v>87</v>
      </c>
      <c r="D6496" s="18">
        <v>2000</v>
      </c>
      <c r="E6496" t="s">
        <v>33</v>
      </c>
      <c r="F6496" t="s">
        <v>62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 s="16">
        <v>6497</v>
      </c>
      <c r="B6497" t="s">
        <v>3191</v>
      </c>
      <c r="C6497" t="s">
        <v>12</v>
      </c>
      <c r="D6497" s="18">
        <v>2009</v>
      </c>
      <c r="E6497" t="s">
        <v>22</v>
      </c>
      <c r="F6497" t="s">
        <v>193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5">
      <c r="A6498" s="16">
        <v>6498</v>
      </c>
      <c r="B6498" t="s">
        <v>4066</v>
      </c>
      <c r="C6498" t="s">
        <v>42</v>
      </c>
      <c r="D6498" s="18"/>
      <c r="E6498" t="s">
        <v>13</v>
      </c>
      <c r="F6498" t="s">
        <v>4067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 s="16">
        <v>6499</v>
      </c>
      <c r="B6499" t="s">
        <v>4837</v>
      </c>
      <c r="C6499" t="s">
        <v>26</v>
      </c>
      <c r="D6499" s="18">
        <v>2008</v>
      </c>
      <c r="E6499" t="s">
        <v>33</v>
      </c>
      <c r="F6499" t="s">
        <v>511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 s="16">
        <v>6500</v>
      </c>
      <c r="B6500" t="s">
        <v>1623</v>
      </c>
      <c r="C6500" t="s">
        <v>148</v>
      </c>
      <c r="D6500" s="18">
        <v>2002</v>
      </c>
      <c r="E6500" t="s">
        <v>31</v>
      </c>
      <c r="F6500" t="s">
        <v>197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 s="16">
        <v>6501</v>
      </c>
      <c r="B6501" t="s">
        <v>4838</v>
      </c>
      <c r="C6501" t="s">
        <v>47</v>
      </c>
      <c r="D6501" s="18">
        <v>2002</v>
      </c>
      <c r="E6501" t="s">
        <v>73</v>
      </c>
      <c r="F6501" t="s">
        <v>93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 s="16">
        <v>6502</v>
      </c>
      <c r="B6502" t="s">
        <v>4839</v>
      </c>
      <c r="C6502" t="s">
        <v>26</v>
      </c>
      <c r="D6502" s="18">
        <v>2011</v>
      </c>
      <c r="E6502" t="s">
        <v>84</v>
      </c>
      <c r="F6502" t="s">
        <v>177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 s="16">
        <v>6503</v>
      </c>
      <c r="B6503" t="s">
        <v>4203</v>
      </c>
      <c r="C6503" t="s">
        <v>12</v>
      </c>
      <c r="D6503" s="18">
        <v>2010</v>
      </c>
      <c r="E6503" t="s">
        <v>28</v>
      </c>
      <c r="F6503" t="s">
        <v>1318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 s="16">
        <v>6504</v>
      </c>
      <c r="B6504" t="s">
        <v>4840</v>
      </c>
      <c r="C6504" t="s">
        <v>26</v>
      </c>
      <c r="D6504" s="18">
        <v>2007</v>
      </c>
      <c r="E6504" t="s">
        <v>28</v>
      </c>
      <c r="F6504" t="s">
        <v>160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 s="16">
        <v>6505</v>
      </c>
      <c r="B6505" t="s">
        <v>3992</v>
      </c>
      <c r="C6505" t="s">
        <v>12</v>
      </c>
      <c r="D6505" s="18">
        <v>2010</v>
      </c>
      <c r="E6505" t="s">
        <v>13</v>
      </c>
      <c r="F6505" t="s">
        <v>93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 s="16">
        <v>6506</v>
      </c>
      <c r="B6506" t="s">
        <v>4841</v>
      </c>
      <c r="C6506" t="s">
        <v>26</v>
      </c>
      <c r="D6506" s="18">
        <v>2009</v>
      </c>
      <c r="E6506" t="s">
        <v>24</v>
      </c>
      <c r="F6506" t="s">
        <v>207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 s="16">
        <v>6507</v>
      </c>
      <c r="B6507" t="s">
        <v>284</v>
      </c>
      <c r="C6507" t="s">
        <v>119</v>
      </c>
      <c r="D6507" s="18">
        <v>2006</v>
      </c>
      <c r="E6507" t="s">
        <v>22</v>
      </c>
      <c r="F6507" t="s">
        <v>45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 s="16">
        <v>6508</v>
      </c>
      <c r="B6508" t="s">
        <v>4842</v>
      </c>
      <c r="C6508" t="s">
        <v>42</v>
      </c>
      <c r="D6508" s="18">
        <v>2011</v>
      </c>
      <c r="E6508" t="s">
        <v>13</v>
      </c>
      <c r="F6508" t="s">
        <v>185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 s="16">
        <v>6509</v>
      </c>
      <c r="B6509" t="s">
        <v>272</v>
      </c>
      <c r="C6509" t="s">
        <v>26</v>
      </c>
      <c r="D6509" s="18">
        <v>2004</v>
      </c>
      <c r="E6509" t="s">
        <v>13</v>
      </c>
      <c r="F6509" t="s">
        <v>111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 s="16">
        <v>6510</v>
      </c>
      <c r="B6510" t="s">
        <v>1688</v>
      </c>
      <c r="C6510" t="s">
        <v>66</v>
      </c>
      <c r="D6510" s="18">
        <v>2014</v>
      </c>
      <c r="E6510" t="s">
        <v>44</v>
      </c>
      <c r="F6510" t="s">
        <v>62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 s="16">
        <v>6511</v>
      </c>
      <c r="B6511" t="s">
        <v>4843</v>
      </c>
      <c r="C6511" t="s">
        <v>56</v>
      </c>
      <c r="D6511" s="18">
        <v>2006</v>
      </c>
      <c r="E6511" t="s">
        <v>28</v>
      </c>
      <c r="F6511" t="s">
        <v>185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 s="16">
        <v>6512</v>
      </c>
      <c r="B6512" t="s">
        <v>4844</v>
      </c>
      <c r="C6512" t="s">
        <v>56</v>
      </c>
      <c r="D6512" s="18">
        <v>2003</v>
      </c>
      <c r="E6512" t="s">
        <v>13</v>
      </c>
      <c r="F6512" t="s">
        <v>185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 s="16">
        <v>6513</v>
      </c>
      <c r="B6513" t="s">
        <v>4845</v>
      </c>
      <c r="C6513" t="s">
        <v>56</v>
      </c>
      <c r="D6513" s="18">
        <v>2004</v>
      </c>
      <c r="E6513" t="s">
        <v>84</v>
      </c>
      <c r="F6513" t="s">
        <v>970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 s="16">
        <v>6514</v>
      </c>
      <c r="B6514" t="s">
        <v>1484</v>
      </c>
      <c r="C6514" t="s">
        <v>39</v>
      </c>
      <c r="D6514" s="18">
        <v>2010</v>
      </c>
      <c r="E6514" t="s">
        <v>213</v>
      </c>
      <c r="F6514" t="s">
        <v>4060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 s="16">
        <v>6515</v>
      </c>
      <c r="B6515" t="s">
        <v>4846</v>
      </c>
      <c r="C6515" t="s">
        <v>47</v>
      </c>
      <c r="D6515" s="18">
        <v>2002</v>
      </c>
      <c r="E6515" t="s">
        <v>18</v>
      </c>
      <c r="F6515" t="s">
        <v>3325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 s="16">
        <v>6516</v>
      </c>
      <c r="B6516" t="s">
        <v>1151</v>
      </c>
      <c r="C6516" t="s">
        <v>42</v>
      </c>
      <c r="D6516" s="18">
        <v>2009</v>
      </c>
      <c r="E6516" t="s">
        <v>28</v>
      </c>
      <c r="F6516" t="s">
        <v>452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 s="16">
        <v>6517</v>
      </c>
      <c r="B6517" t="s">
        <v>2260</v>
      </c>
      <c r="C6517" t="s">
        <v>26</v>
      </c>
      <c r="D6517" s="18">
        <v>2009</v>
      </c>
      <c r="E6517" t="s">
        <v>44</v>
      </c>
      <c r="F6517" t="s">
        <v>62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 s="16">
        <v>6518</v>
      </c>
      <c r="B6518" t="s">
        <v>4847</v>
      </c>
      <c r="C6518" t="s">
        <v>66</v>
      </c>
      <c r="D6518" s="18">
        <v>2013</v>
      </c>
      <c r="E6518" t="s">
        <v>22</v>
      </c>
      <c r="F6518" t="s">
        <v>1250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 s="16">
        <v>6519</v>
      </c>
      <c r="B6519" t="s">
        <v>4848</v>
      </c>
      <c r="C6519" t="s">
        <v>87</v>
      </c>
      <c r="D6519" s="18">
        <v>1999</v>
      </c>
      <c r="E6519" t="s">
        <v>28</v>
      </c>
      <c r="F6519" t="s">
        <v>277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 s="16">
        <v>6520</v>
      </c>
      <c r="B6520" t="s">
        <v>4849</v>
      </c>
      <c r="C6520" t="s">
        <v>131</v>
      </c>
      <c r="D6520" s="18">
        <v>2009</v>
      </c>
      <c r="E6520" t="s">
        <v>28</v>
      </c>
      <c r="F6520" t="s">
        <v>122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 s="16">
        <v>6521</v>
      </c>
      <c r="B6521" t="s">
        <v>2553</v>
      </c>
      <c r="C6521" t="s">
        <v>42</v>
      </c>
      <c r="D6521" s="18">
        <v>2007</v>
      </c>
      <c r="E6521" t="s">
        <v>18</v>
      </c>
      <c r="F6521" t="s">
        <v>386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 s="16">
        <v>6522</v>
      </c>
      <c r="B6522" t="s">
        <v>4850</v>
      </c>
      <c r="C6522" t="s">
        <v>131</v>
      </c>
      <c r="D6522" s="18">
        <v>2008</v>
      </c>
      <c r="E6522" t="s">
        <v>73</v>
      </c>
      <c r="F6522" t="s">
        <v>297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 s="16">
        <v>6523</v>
      </c>
      <c r="B6523" t="s">
        <v>4851</v>
      </c>
      <c r="C6523" t="s">
        <v>131</v>
      </c>
      <c r="D6523" s="18">
        <v>2009</v>
      </c>
      <c r="E6523" t="s">
        <v>44</v>
      </c>
      <c r="F6523" t="s">
        <v>177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 s="16">
        <v>6524</v>
      </c>
      <c r="B6524" t="s">
        <v>2550</v>
      </c>
      <c r="C6524" t="s">
        <v>79</v>
      </c>
      <c r="D6524" s="18">
        <v>1996</v>
      </c>
      <c r="E6524" t="s">
        <v>44</v>
      </c>
      <c r="F6524" t="s">
        <v>62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 s="16">
        <v>6525</v>
      </c>
      <c r="B6525" t="s">
        <v>4852</v>
      </c>
      <c r="C6525" t="s">
        <v>79</v>
      </c>
      <c r="D6525" s="18">
        <v>2000</v>
      </c>
      <c r="E6525" t="s">
        <v>33</v>
      </c>
      <c r="F6525" t="s">
        <v>197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 s="16">
        <v>6526</v>
      </c>
      <c r="B6526" t="s">
        <v>4853</v>
      </c>
      <c r="C6526" t="s">
        <v>79</v>
      </c>
      <c r="D6526" s="18">
        <v>1999</v>
      </c>
      <c r="E6526" t="s">
        <v>31</v>
      </c>
      <c r="F6526" t="s">
        <v>180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 s="16">
        <v>6527</v>
      </c>
      <c r="B6527" t="s">
        <v>4854</v>
      </c>
      <c r="C6527" t="s">
        <v>79</v>
      </c>
      <c r="D6527" s="18">
        <v>1999</v>
      </c>
      <c r="E6527" t="s">
        <v>31</v>
      </c>
      <c r="F6527" t="s">
        <v>418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 s="16">
        <v>6528</v>
      </c>
      <c r="B6528" t="s">
        <v>4855</v>
      </c>
      <c r="C6528" t="s">
        <v>47</v>
      </c>
      <c r="D6528" s="18">
        <v>2007</v>
      </c>
      <c r="E6528" t="s">
        <v>13</v>
      </c>
      <c r="F6528" t="s">
        <v>111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 s="16">
        <v>6529</v>
      </c>
      <c r="B6529" t="s">
        <v>4856</v>
      </c>
      <c r="C6529" t="s">
        <v>47</v>
      </c>
      <c r="D6529" s="18">
        <v>2004</v>
      </c>
      <c r="E6529" t="s">
        <v>33</v>
      </c>
      <c r="F6529" t="s">
        <v>4857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 s="16">
        <v>6530</v>
      </c>
      <c r="B6530" t="s">
        <v>4858</v>
      </c>
      <c r="C6530" t="s">
        <v>47</v>
      </c>
      <c r="D6530" s="18">
        <v>2002</v>
      </c>
      <c r="E6530" t="s">
        <v>13</v>
      </c>
      <c r="F6530" t="s">
        <v>185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 s="16">
        <v>6531</v>
      </c>
      <c r="B6531" t="s">
        <v>4859</v>
      </c>
      <c r="C6531" t="s">
        <v>56</v>
      </c>
      <c r="D6531" s="18">
        <v>2002</v>
      </c>
      <c r="E6531" t="s">
        <v>84</v>
      </c>
      <c r="F6531" t="s">
        <v>4273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 s="16">
        <v>6532</v>
      </c>
      <c r="B6532" t="s">
        <v>2613</v>
      </c>
      <c r="C6532" t="s">
        <v>694</v>
      </c>
      <c r="D6532" s="18">
        <v>2013</v>
      </c>
      <c r="E6532" t="s">
        <v>22</v>
      </c>
      <c r="F6532" t="s">
        <v>1898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 s="16">
        <v>6533</v>
      </c>
      <c r="B6533" t="s">
        <v>4860</v>
      </c>
      <c r="C6533" t="s">
        <v>42</v>
      </c>
      <c r="D6533" s="18">
        <v>2014</v>
      </c>
      <c r="E6533" t="s">
        <v>44</v>
      </c>
      <c r="F6533" t="s">
        <v>122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 s="16">
        <v>6534</v>
      </c>
      <c r="B6534" t="s">
        <v>2260</v>
      </c>
      <c r="C6534" t="s">
        <v>131</v>
      </c>
      <c r="D6534" s="18">
        <v>2009</v>
      </c>
      <c r="E6534" t="s">
        <v>44</v>
      </c>
      <c r="F6534" t="s">
        <v>62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 s="16">
        <v>6535</v>
      </c>
      <c r="B6535" t="s">
        <v>2816</v>
      </c>
      <c r="C6535" t="s">
        <v>39</v>
      </c>
      <c r="D6535" s="18">
        <v>2010</v>
      </c>
      <c r="E6535" t="s">
        <v>13</v>
      </c>
      <c r="F6535" t="s">
        <v>62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 s="16">
        <v>6536</v>
      </c>
      <c r="B6536" t="s">
        <v>4861</v>
      </c>
      <c r="C6536" t="s">
        <v>114</v>
      </c>
      <c r="D6536" s="18">
        <v>2003</v>
      </c>
      <c r="E6536" t="s">
        <v>13</v>
      </c>
      <c r="F6536" t="s">
        <v>1299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 s="16">
        <v>6537</v>
      </c>
      <c r="B6537" t="s">
        <v>2873</v>
      </c>
      <c r="C6537" t="s">
        <v>148</v>
      </c>
      <c r="D6537" s="18">
        <v>2001</v>
      </c>
      <c r="E6537" t="s">
        <v>84</v>
      </c>
      <c r="F6537" t="s">
        <v>93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 s="16">
        <v>6538</v>
      </c>
      <c r="B6538" t="s">
        <v>2885</v>
      </c>
      <c r="C6538" t="s">
        <v>39</v>
      </c>
      <c r="D6538" s="18">
        <v>2014</v>
      </c>
      <c r="E6538" t="s">
        <v>44</v>
      </c>
      <c r="F6538" t="s">
        <v>62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 s="16">
        <v>6539</v>
      </c>
      <c r="B6539" t="s">
        <v>4862</v>
      </c>
      <c r="C6539" t="s">
        <v>128</v>
      </c>
      <c r="D6539" s="18">
        <v>1981</v>
      </c>
      <c r="E6539" t="s">
        <v>13</v>
      </c>
      <c r="F6539" t="s">
        <v>129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 s="16">
        <v>6540</v>
      </c>
      <c r="B6540" t="s">
        <v>1622</v>
      </c>
      <c r="C6540" t="s">
        <v>47</v>
      </c>
      <c r="D6540" s="18">
        <v>2009</v>
      </c>
      <c r="E6540" t="s">
        <v>13</v>
      </c>
      <c r="F6540" t="s">
        <v>111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 s="16">
        <v>6541</v>
      </c>
      <c r="B6541" t="s">
        <v>4863</v>
      </c>
      <c r="C6541" t="s">
        <v>26</v>
      </c>
      <c r="D6541" s="18">
        <v>2007</v>
      </c>
      <c r="E6541" t="s">
        <v>213</v>
      </c>
      <c r="F6541" t="s">
        <v>297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 s="16">
        <v>6542</v>
      </c>
      <c r="B6542" t="s">
        <v>2153</v>
      </c>
      <c r="C6542" t="s">
        <v>42</v>
      </c>
      <c r="D6542" s="18">
        <v>2007</v>
      </c>
      <c r="E6542" t="s">
        <v>44</v>
      </c>
      <c r="F6542" t="s">
        <v>93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 s="16">
        <v>6543</v>
      </c>
      <c r="B6543" t="s">
        <v>3050</v>
      </c>
      <c r="C6543" t="s">
        <v>12</v>
      </c>
      <c r="D6543" s="18">
        <v>2009</v>
      </c>
      <c r="E6543" t="s">
        <v>44</v>
      </c>
      <c r="F6543" t="s">
        <v>62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 s="16">
        <v>6544</v>
      </c>
      <c r="B6544" t="s">
        <v>4864</v>
      </c>
      <c r="C6544" t="s">
        <v>114</v>
      </c>
      <c r="D6544" s="18">
        <v>2003</v>
      </c>
      <c r="E6544" t="s">
        <v>22</v>
      </c>
      <c r="F6544" t="s">
        <v>129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 s="16">
        <v>6545</v>
      </c>
      <c r="B6545" t="s">
        <v>4865</v>
      </c>
      <c r="C6545" t="s">
        <v>42</v>
      </c>
      <c r="D6545" s="18">
        <v>2012</v>
      </c>
      <c r="E6545" t="s">
        <v>84</v>
      </c>
      <c r="F6545" t="s">
        <v>1413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 s="16">
        <v>6546</v>
      </c>
      <c r="B6546" t="s">
        <v>4866</v>
      </c>
      <c r="C6546" t="s">
        <v>39</v>
      </c>
      <c r="D6546" s="18">
        <v>2012</v>
      </c>
      <c r="E6546" t="s">
        <v>22</v>
      </c>
      <c r="F6546" t="s">
        <v>1413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 s="16">
        <v>6547</v>
      </c>
      <c r="B6547" t="s">
        <v>4867</v>
      </c>
      <c r="C6547" t="s">
        <v>26</v>
      </c>
      <c r="D6547" s="18">
        <v>2011</v>
      </c>
      <c r="E6547" t="s">
        <v>28</v>
      </c>
      <c r="F6547" t="s">
        <v>1204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 s="16">
        <v>6548</v>
      </c>
      <c r="B6548" t="s">
        <v>4868</v>
      </c>
      <c r="C6548" t="s">
        <v>87</v>
      </c>
      <c r="D6548" s="18">
        <v>2000</v>
      </c>
      <c r="E6548" t="s">
        <v>18</v>
      </c>
      <c r="F6548" t="s">
        <v>418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 s="16">
        <v>6549</v>
      </c>
      <c r="B6549" t="s">
        <v>4869</v>
      </c>
      <c r="C6549" t="s">
        <v>47</v>
      </c>
      <c r="D6549" s="18">
        <v>2001</v>
      </c>
      <c r="E6549" t="s">
        <v>22</v>
      </c>
      <c r="F6549" t="s">
        <v>224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 s="16">
        <v>6550</v>
      </c>
      <c r="B6550" t="s">
        <v>822</v>
      </c>
      <c r="C6550" t="s">
        <v>148</v>
      </c>
      <c r="D6550" s="18">
        <v>2003</v>
      </c>
      <c r="E6550" t="s">
        <v>18</v>
      </c>
      <c r="F6550" t="s">
        <v>261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 s="16">
        <v>6551</v>
      </c>
      <c r="B6551" t="s">
        <v>4870</v>
      </c>
      <c r="C6551" t="s">
        <v>12</v>
      </c>
      <c r="D6551" s="18">
        <v>2008</v>
      </c>
      <c r="E6551" t="s">
        <v>28</v>
      </c>
      <c r="F6551" t="s">
        <v>1148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 s="16">
        <v>6552</v>
      </c>
      <c r="B6552" t="s">
        <v>2306</v>
      </c>
      <c r="C6552" t="s">
        <v>131</v>
      </c>
      <c r="D6552" s="18">
        <v>2009</v>
      </c>
      <c r="E6552" t="s">
        <v>13</v>
      </c>
      <c r="F6552" t="s">
        <v>60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 s="16">
        <v>6553</v>
      </c>
      <c r="B6553" t="s">
        <v>4871</v>
      </c>
      <c r="C6553" t="s">
        <v>26</v>
      </c>
      <c r="D6553" s="18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 s="16">
        <v>6554</v>
      </c>
      <c r="B6554" t="s">
        <v>4872</v>
      </c>
      <c r="C6554" t="s">
        <v>42</v>
      </c>
      <c r="D6554" s="18">
        <v>2014</v>
      </c>
      <c r="E6554" t="s">
        <v>44</v>
      </c>
      <c r="F6554" t="s">
        <v>752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 s="16">
        <v>6555</v>
      </c>
      <c r="B6555" t="s">
        <v>3145</v>
      </c>
      <c r="C6555" t="s">
        <v>39</v>
      </c>
      <c r="D6555" s="18">
        <v>2014</v>
      </c>
      <c r="E6555" t="s">
        <v>18</v>
      </c>
      <c r="F6555" t="s">
        <v>515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 s="16">
        <v>6556</v>
      </c>
      <c r="B6556" t="s">
        <v>4873</v>
      </c>
      <c r="C6556" t="s">
        <v>56</v>
      </c>
      <c r="D6556" s="18">
        <v>2004</v>
      </c>
      <c r="E6556" t="s">
        <v>44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 s="16">
        <v>6557</v>
      </c>
      <c r="B6557" t="s">
        <v>3515</v>
      </c>
      <c r="C6557" t="s">
        <v>12</v>
      </c>
      <c r="D6557" s="18">
        <v>2007</v>
      </c>
      <c r="E6557" t="s">
        <v>44</v>
      </c>
      <c r="F6557" t="s">
        <v>386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 s="16">
        <v>6558</v>
      </c>
      <c r="B6558" t="s">
        <v>795</v>
      </c>
      <c r="C6558" t="s">
        <v>39</v>
      </c>
      <c r="D6558" s="18">
        <v>2005</v>
      </c>
      <c r="E6558" t="s">
        <v>44</v>
      </c>
      <c r="F6558" t="s">
        <v>93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 s="16">
        <v>6559</v>
      </c>
      <c r="B6559" t="s">
        <v>4874</v>
      </c>
      <c r="C6559" t="s">
        <v>26</v>
      </c>
      <c r="D6559" s="18">
        <v>2008</v>
      </c>
      <c r="E6559" t="s">
        <v>84</v>
      </c>
      <c r="F6559" t="s">
        <v>1867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 s="16">
        <v>6560</v>
      </c>
      <c r="B6560" t="s">
        <v>4875</v>
      </c>
      <c r="C6560" t="s">
        <v>47</v>
      </c>
      <c r="D6560" s="18">
        <v>2005</v>
      </c>
      <c r="E6560" t="s">
        <v>33</v>
      </c>
      <c r="F6560" t="s">
        <v>970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 s="16">
        <v>6561</v>
      </c>
      <c r="B6561" t="s">
        <v>4876</v>
      </c>
      <c r="C6561" t="s">
        <v>56</v>
      </c>
      <c r="D6561" s="18">
        <v>2003</v>
      </c>
      <c r="E6561" t="s">
        <v>44</v>
      </c>
      <c r="F6561" t="s">
        <v>185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 s="16">
        <v>6562</v>
      </c>
      <c r="B6562" t="s">
        <v>3561</v>
      </c>
      <c r="C6562" t="s">
        <v>835</v>
      </c>
      <c r="D6562" s="18">
        <v>1997</v>
      </c>
      <c r="E6562" t="s">
        <v>73</v>
      </c>
      <c r="F6562" t="s">
        <v>177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 s="16">
        <v>6563</v>
      </c>
      <c r="B6563" t="s">
        <v>4608</v>
      </c>
      <c r="C6563" t="s">
        <v>39</v>
      </c>
      <c r="D6563" s="18">
        <v>2013</v>
      </c>
      <c r="E6563" t="s">
        <v>31</v>
      </c>
      <c r="F6563" t="s">
        <v>111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 s="16">
        <v>6564</v>
      </c>
      <c r="B6564" t="s">
        <v>4877</v>
      </c>
      <c r="C6564" t="s">
        <v>56</v>
      </c>
      <c r="D6564" s="18">
        <v>2004</v>
      </c>
      <c r="E6564" t="s">
        <v>28</v>
      </c>
      <c r="F6564" t="s">
        <v>226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 s="16">
        <v>6565</v>
      </c>
      <c r="B6565" t="s">
        <v>4878</v>
      </c>
      <c r="C6565" t="s">
        <v>114</v>
      </c>
      <c r="D6565" s="18">
        <v>2005</v>
      </c>
      <c r="E6565" t="s">
        <v>84</v>
      </c>
      <c r="F6565" t="s">
        <v>111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 s="16">
        <v>6566</v>
      </c>
      <c r="B6566" t="s">
        <v>2533</v>
      </c>
      <c r="C6566" t="s">
        <v>131</v>
      </c>
      <c r="D6566" s="18">
        <v>2007</v>
      </c>
      <c r="E6566" t="s">
        <v>18</v>
      </c>
      <c r="F6566" t="s">
        <v>122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 s="16">
        <v>6567</v>
      </c>
      <c r="B6567" t="s">
        <v>4879</v>
      </c>
      <c r="C6567" t="s">
        <v>47</v>
      </c>
      <c r="D6567" s="18">
        <v>2004</v>
      </c>
      <c r="E6567" t="s">
        <v>73</v>
      </c>
      <c r="F6567" t="s">
        <v>2833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 s="16">
        <v>6568</v>
      </c>
      <c r="B6568" t="s">
        <v>4880</v>
      </c>
      <c r="C6568" t="s">
        <v>87</v>
      </c>
      <c r="D6568" s="18">
        <v>1998</v>
      </c>
      <c r="E6568" t="s">
        <v>73</v>
      </c>
      <c r="F6568" t="s">
        <v>199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 s="16">
        <v>6569</v>
      </c>
      <c r="B6569" t="s">
        <v>4881</v>
      </c>
      <c r="C6569" t="s">
        <v>39</v>
      </c>
      <c r="D6569" s="18">
        <v>2008</v>
      </c>
      <c r="E6569" t="s">
        <v>31</v>
      </c>
      <c r="F6569" t="s">
        <v>129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 s="16">
        <v>6570</v>
      </c>
      <c r="B6570" t="s">
        <v>4882</v>
      </c>
      <c r="C6570" t="s">
        <v>835</v>
      </c>
      <c r="D6570" s="18">
        <v>1996</v>
      </c>
      <c r="E6570" t="s">
        <v>13</v>
      </c>
      <c r="F6570" t="s">
        <v>122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 s="16">
        <v>6571</v>
      </c>
      <c r="B6571" t="s">
        <v>4883</v>
      </c>
      <c r="C6571" t="s">
        <v>12</v>
      </c>
      <c r="D6571" s="18">
        <v>2009</v>
      </c>
      <c r="E6571" t="s">
        <v>13</v>
      </c>
      <c r="F6571" t="s">
        <v>160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 s="16">
        <v>6572</v>
      </c>
      <c r="B6572" t="s">
        <v>4884</v>
      </c>
      <c r="C6572" t="s">
        <v>42</v>
      </c>
      <c r="D6572" s="18">
        <v>2013</v>
      </c>
      <c r="E6572" t="s">
        <v>44</v>
      </c>
      <c r="F6572" t="s">
        <v>297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 s="16">
        <v>6573</v>
      </c>
      <c r="B6573" t="s">
        <v>4885</v>
      </c>
      <c r="C6573" t="s">
        <v>47</v>
      </c>
      <c r="D6573" s="18">
        <v>2002</v>
      </c>
      <c r="E6573" t="s">
        <v>84</v>
      </c>
      <c r="F6573" t="s">
        <v>60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 s="16">
        <v>6574</v>
      </c>
      <c r="B6574" t="s">
        <v>4886</v>
      </c>
      <c r="C6574" t="s">
        <v>39</v>
      </c>
      <c r="D6574" s="18">
        <v>2006</v>
      </c>
      <c r="E6574" t="s">
        <v>13</v>
      </c>
      <c r="F6574" t="s">
        <v>752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 s="16">
        <v>6575</v>
      </c>
      <c r="B6575" t="s">
        <v>4887</v>
      </c>
      <c r="C6575" t="s">
        <v>12</v>
      </c>
      <c r="D6575" s="18">
        <v>2008</v>
      </c>
      <c r="E6575" t="s">
        <v>33</v>
      </c>
      <c r="F6575" t="s">
        <v>93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 s="16">
        <v>6576</v>
      </c>
      <c r="B6576" t="s">
        <v>3045</v>
      </c>
      <c r="C6576" t="s">
        <v>114</v>
      </c>
      <c r="D6576" s="18">
        <v>2005</v>
      </c>
      <c r="E6576" t="s">
        <v>28</v>
      </c>
      <c r="F6576" t="s">
        <v>386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 s="16">
        <v>6577</v>
      </c>
      <c r="B6577" t="s">
        <v>4888</v>
      </c>
      <c r="C6577" t="s">
        <v>87</v>
      </c>
      <c r="D6577" s="18">
        <v>1998</v>
      </c>
      <c r="E6577" t="s">
        <v>18</v>
      </c>
      <c r="F6577" t="s">
        <v>2836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 s="16">
        <v>6578</v>
      </c>
      <c r="B6578" t="s">
        <v>4889</v>
      </c>
      <c r="C6578" t="s">
        <v>42</v>
      </c>
      <c r="D6578" s="18">
        <v>2012</v>
      </c>
      <c r="E6578" t="s">
        <v>44</v>
      </c>
      <c r="F6578" t="s">
        <v>60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 s="16">
        <v>6579</v>
      </c>
      <c r="B6579" t="s">
        <v>4890</v>
      </c>
      <c r="C6579" t="s">
        <v>42</v>
      </c>
      <c r="D6579" s="18">
        <v>2011</v>
      </c>
      <c r="E6579" t="s">
        <v>44</v>
      </c>
      <c r="F6579" t="s">
        <v>108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 s="16">
        <v>6580</v>
      </c>
      <c r="B6580" t="s">
        <v>2546</v>
      </c>
      <c r="C6580" t="s">
        <v>148</v>
      </c>
      <c r="D6580" s="18">
        <v>2004</v>
      </c>
      <c r="E6580" t="s">
        <v>2</v>
      </c>
      <c r="F6580" t="s">
        <v>62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 s="16">
        <v>6581</v>
      </c>
      <c r="B6581" t="s">
        <v>3244</v>
      </c>
      <c r="C6581" t="s">
        <v>26</v>
      </c>
      <c r="D6581" s="18">
        <v>2006</v>
      </c>
      <c r="E6581" t="s">
        <v>84</v>
      </c>
      <c r="F6581" t="s">
        <v>452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 s="16">
        <v>6582</v>
      </c>
      <c r="B6582" t="s">
        <v>4891</v>
      </c>
      <c r="C6582" t="s">
        <v>56</v>
      </c>
      <c r="D6582" s="18">
        <v>2002</v>
      </c>
      <c r="E6582" t="s">
        <v>2</v>
      </c>
      <c r="F6582" t="s">
        <v>111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 s="16">
        <v>6583</v>
      </c>
      <c r="B6583" t="s">
        <v>4892</v>
      </c>
      <c r="C6583" t="s">
        <v>87</v>
      </c>
      <c r="D6583" s="18">
        <v>1999</v>
      </c>
      <c r="E6583" t="s">
        <v>33</v>
      </c>
      <c r="F6583" t="s">
        <v>4660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 s="16">
        <v>6584</v>
      </c>
      <c r="B6584" t="s">
        <v>4893</v>
      </c>
      <c r="C6584" t="s">
        <v>49</v>
      </c>
      <c r="D6584" s="18">
        <v>1999</v>
      </c>
      <c r="E6584" t="s">
        <v>213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 s="16">
        <v>6585</v>
      </c>
      <c r="B6585" t="s">
        <v>4894</v>
      </c>
      <c r="C6585" t="s">
        <v>128</v>
      </c>
      <c r="D6585" s="18">
        <v>1987</v>
      </c>
      <c r="E6585" t="s">
        <v>31</v>
      </c>
      <c r="F6585" t="s">
        <v>129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 s="16">
        <v>6586</v>
      </c>
      <c r="B6586" t="s">
        <v>2966</v>
      </c>
      <c r="C6586" t="s">
        <v>42</v>
      </c>
      <c r="D6586" s="18">
        <v>2008</v>
      </c>
      <c r="E6586" t="s">
        <v>18</v>
      </c>
      <c r="F6586" t="s">
        <v>111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 s="16">
        <v>6587</v>
      </c>
      <c r="B6587" t="s">
        <v>4895</v>
      </c>
      <c r="C6587" t="s">
        <v>835</v>
      </c>
      <c r="D6587" s="18">
        <v>1997</v>
      </c>
      <c r="E6587" t="s">
        <v>22</v>
      </c>
      <c r="F6587" t="s">
        <v>1148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 s="16">
        <v>6588</v>
      </c>
      <c r="B6588" t="s">
        <v>4896</v>
      </c>
      <c r="C6588" t="s">
        <v>47</v>
      </c>
      <c r="D6588" s="18">
        <v>2007</v>
      </c>
      <c r="E6588" t="s">
        <v>33</v>
      </c>
      <c r="F6588" t="s">
        <v>970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 s="16">
        <v>6589</v>
      </c>
      <c r="B6589" t="s">
        <v>1708</v>
      </c>
      <c r="C6589" t="s">
        <v>56</v>
      </c>
      <c r="D6589" s="18">
        <v>2002</v>
      </c>
      <c r="E6589" t="s">
        <v>18</v>
      </c>
      <c r="F6589" t="s">
        <v>4897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 s="16">
        <v>6590</v>
      </c>
      <c r="B6590" t="s">
        <v>3285</v>
      </c>
      <c r="C6590" t="s">
        <v>150</v>
      </c>
      <c r="D6590" s="18">
        <v>2016</v>
      </c>
      <c r="E6590" t="s">
        <v>44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 s="16">
        <v>6591</v>
      </c>
      <c r="B6591" t="s">
        <v>4898</v>
      </c>
      <c r="C6591" t="s">
        <v>26</v>
      </c>
      <c r="D6591" s="18">
        <v>2009</v>
      </c>
      <c r="E6591" t="s">
        <v>84</v>
      </c>
      <c r="F6591" t="s">
        <v>45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 s="16">
        <v>6592</v>
      </c>
      <c r="B6592" t="s">
        <v>2814</v>
      </c>
      <c r="C6592" t="s">
        <v>148</v>
      </c>
      <c r="D6592" s="18">
        <v>2002</v>
      </c>
      <c r="E6592" t="s">
        <v>13</v>
      </c>
      <c r="F6592" t="s">
        <v>788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 s="16">
        <v>6593</v>
      </c>
      <c r="B6593" t="s">
        <v>2201</v>
      </c>
      <c r="C6593" t="s">
        <v>114</v>
      </c>
      <c r="D6593" s="18">
        <v>2002</v>
      </c>
      <c r="E6593" t="s">
        <v>13</v>
      </c>
      <c r="F6593" t="s">
        <v>418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 s="16">
        <v>6594</v>
      </c>
      <c r="B6594" t="s">
        <v>4899</v>
      </c>
      <c r="C6594" t="s">
        <v>119</v>
      </c>
      <c r="D6594" s="18">
        <v>2010</v>
      </c>
      <c r="E6594" t="s">
        <v>33</v>
      </c>
      <c r="F6594" t="s">
        <v>93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 s="16">
        <v>6595</v>
      </c>
      <c r="B6595" t="s">
        <v>4900</v>
      </c>
      <c r="C6595" t="s">
        <v>47</v>
      </c>
      <c r="D6595" s="18">
        <v>2004</v>
      </c>
      <c r="E6595" t="s">
        <v>18</v>
      </c>
      <c r="F6595" t="s">
        <v>62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 s="16">
        <v>6596</v>
      </c>
      <c r="B6596" t="s">
        <v>4901</v>
      </c>
      <c r="C6596" t="s">
        <v>47</v>
      </c>
      <c r="D6596" s="18">
        <v>2009</v>
      </c>
      <c r="E6596" t="s">
        <v>84</v>
      </c>
      <c r="F6596" t="s">
        <v>224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 s="16">
        <v>6597</v>
      </c>
      <c r="B6597" t="s">
        <v>4902</v>
      </c>
      <c r="C6597" t="s">
        <v>87</v>
      </c>
      <c r="D6597" s="18">
        <v>1999</v>
      </c>
      <c r="E6597" t="s">
        <v>13</v>
      </c>
      <c r="F6597" t="s">
        <v>111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 s="16">
        <v>6598</v>
      </c>
      <c r="B6598" t="s">
        <v>847</v>
      </c>
      <c r="C6598" t="s">
        <v>119</v>
      </c>
      <c r="D6598" s="18">
        <v>2011</v>
      </c>
      <c r="E6598" t="s">
        <v>44</v>
      </c>
      <c r="F6598" t="s">
        <v>197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 s="16">
        <v>6599</v>
      </c>
      <c r="B6599" t="s">
        <v>4903</v>
      </c>
      <c r="C6599" t="s">
        <v>47</v>
      </c>
      <c r="D6599" s="18">
        <v>2003</v>
      </c>
      <c r="E6599" t="s">
        <v>13</v>
      </c>
      <c r="F6599" t="s">
        <v>60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 s="16">
        <v>6600</v>
      </c>
      <c r="B6600" t="s">
        <v>4904</v>
      </c>
      <c r="C6600" t="s">
        <v>131</v>
      </c>
      <c r="D6600" s="18">
        <v>2005</v>
      </c>
      <c r="E6600" t="s">
        <v>18</v>
      </c>
      <c r="F6600" t="s">
        <v>515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 s="16">
        <v>6601</v>
      </c>
      <c r="B6601" t="s">
        <v>4905</v>
      </c>
      <c r="C6601" t="s">
        <v>56</v>
      </c>
      <c r="D6601" s="18">
        <v>2002</v>
      </c>
      <c r="E6601" t="s">
        <v>213</v>
      </c>
      <c r="F6601" t="s">
        <v>970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 s="16">
        <v>6602</v>
      </c>
      <c r="B6602" t="s">
        <v>4906</v>
      </c>
      <c r="C6602" t="s">
        <v>56</v>
      </c>
      <c r="D6602" s="18">
        <v>2002</v>
      </c>
      <c r="E6602" t="s">
        <v>2</v>
      </c>
      <c r="F6602" t="s">
        <v>185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 s="16">
        <v>6603</v>
      </c>
      <c r="B6603" t="s">
        <v>4907</v>
      </c>
      <c r="C6603" t="s">
        <v>26</v>
      </c>
      <c r="D6603" s="18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 s="16">
        <v>6604</v>
      </c>
      <c r="B6604" t="s">
        <v>4908</v>
      </c>
      <c r="C6604" t="s">
        <v>47</v>
      </c>
      <c r="D6604" s="18">
        <v>2001</v>
      </c>
      <c r="E6604" t="s">
        <v>18</v>
      </c>
      <c r="F6604" t="s">
        <v>60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 s="16">
        <v>6605</v>
      </c>
      <c r="B6605" t="s">
        <v>4909</v>
      </c>
      <c r="C6605" t="s">
        <v>12</v>
      </c>
      <c r="D6605" s="18">
        <v>2011</v>
      </c>
      <c r="E6605" t="s">
        <v>28</v>
      </c>
      <c r="F6605" t="s">
        <v>45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 s="16">
        <v>6606</v>
      </c>
      <c r="B6606" t="s">
        <v>4910</v>
      </c>
      <c r="C6606" t="s">
        <v>835</v>
      </c>
      <c r="D6606" s="18">
        <v>1996</v>
      </c>
      <c r="E6606" t="s">
        <v>22</v>
      </c>
      <c r="F6606" t="s">
        <v>4911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 s="16">
        <v>6607</v>
      </c>
      <c r="B6607" t="s">
        <v>2401</v>
      </c>
      <c r="C6607" t="s">
        <v>114</v>
      </c>
      <c r="D6607" s="18">
        <v>2004</v>
      </c>
      <c r="E6607" t="s">
        <v>22</v>
      </c>
      <c r="F6607" t="s">
        <v>418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 s="16">
        <v>6608</v>
      </c>
      <c r="B6608" t="s">
        <v>1292</v>
      </c>
      <c r="C6608" t="s">
        <v>148</v>
      </c>
      <c r="D6608" s="18">
        <v>2004</v>
      </c>
      <c r="E6608" t="s">
        <v>13</v>
      </c>
      <c r="F6608" t="s">
        <v>111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 s="16">
        <v>6609</v>
      </c>
      <c r="B6609" t="s">
        <v>4912</v>
      </c>
      <c r="C6609" t="s">
        <v>56</v>
      </c>
      <c r="D6609" s="18">
        <v>2001</v>
      </c>
      <c r="E6609" t="s">
        <v>73</v>
      </c>
      <c r="F6609" t="s">
        <v>93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 s="16">
        <v>6610</v>
      </c>
      <c r="B6610" t="s">
        <v>3175</v>
      </c>
      <c r="C6610" t="s">
        <v>114</v>
      </c>
      <c r="D6610" s="18">
        <v>2003</v>
      </c>
      <c r="E6610" t="s">
        <v>33</v>
      </c>
      <c r="F6610" t="s">
        <v>197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 s="16">
        <v>6611</v>
      </c>
      <c r="B6611" t="s">
        <v>4913</v>
      </c>
      <c r="C6611" t="s">
        <v>87</v>
      </c>
      <c r="D6611" s="18">
        <v>1998</v>
      </c>
      <c r="E6611" t="s">
        <v>13</v>
      </c>
      <c r="F6611" t="s">
        <v>4914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 s="16">
        <v>6612</v>
      </c>
      <c r="B6612" t="s">
        <v>4915</v>
      </c>
      <c r="C6612" t="s">
        <v>42</v>
      </c>
      <c r="D6612" s="18">
        <v>2007</v>
      </c>
      <c r="E6612" t="s">
        <v>44</v>
      </c>
      <c r="F6612" t="s">
        <v>111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 s="16">
        <v>6613</v>
      </c>
      <c r="B6613" t="s">
        <v>4916</v>
      </c>
      <c r="C6613" t="s">
        <v>835</v>
      </c>
      <c r="D6613" s="18">
        <v>1998</v>
      </c>
      <c r="E6613" t="s">
        <v>213</v>
      </c>
      <c r="F6613" t="s">
        <v>297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 s="16">
        <v>6614</v>
      </c>
      <c r="B6614" t="s">
        <v>4917</v>
      </c>
      <c r="C6614" t="s">
        <v>26</v>
      </c>
      <c r="D6614" s="18">
        <v>2008</v>
      </c>
      <c r="E6614" t="s">
        <v>33</v>
      </c>
      <c r="F6614" t="s">
        <v>93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 s="16">
        <v>6615</v>
      </c>
      <c r="B6615" t="s">
        <v>4163</v>
      </c>
      <c r="C6615" t="s">
        <v>47</v>
      </c>
      <c r="D6615" s="18">
        <v>2006</v>
      </c>
      <c r="E6615" t="s">
        <v>44</v>
      </c>
      <c r="F6615" t="s">
        <v>386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 s="16">
        <v>6616</v>
      </c>
      <c r="B6616" t="s">
        <v>4918</v>
      </c>
      <c r="C6616" t="s">
        <v>26</v>
      </c>
      <c r="D6616" s="18">
        <v>2010</v>
      </c>
      <c r="E6616" t="s">
        <v>22</v>
      </c>
      <c r="F6616" t="s">
        <v>62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 s="16">
        <v>6617</v>
      </c>
      <c r="B6617" t="s">
        <v>2696</v>
      </c>
      <c r="C6617" t="s">
        <v>131</v>
      </c>
      <c r="D6617" s="18">
        <v>2007</v>
      </c>
      <c r="E6617" t="s">
        <v>28</v>
      </c>
      <c r="F6617" t="s">
        <v>1138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 s="16">
        <v>6618</v>
      </c>
      <c r="B6618" t="s">
        <v>4919</v>
      </c>
      <c r="C6618" t="s">
        <v>87</v>
      </c>
      <c r="D6618" s="18">
        <v>1999</v>
      </c>
      <c r="E6618" t="s">
        <v>22</v>
      </c>
      <c r="F6618" t="s">
        <v>1352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 s="16">
        <v>6619</v>
      </c>
      <c r="B6619" t="s">
        <v>4920</v>
      </c>
      <c r="C6619" t="s">
        <v>42</v>
      </c>
      <c r="D6619" s="18">
        <v>2012</v>
      </c>
      <c r="E6619" t="s">
        <v>84</v>
      </c>
      <c r="F6619" t="s">
        <v>191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 s="16">
        <v>6620</v>
      </c>
      <c r="B6620" t="s">
        <v>4921</v>
      </c>
      <c r="C6620" t="s">
        <v>68</v>
      </c>
      <c r="D6620" s="18">
        <v>2015</v>
      </c>
      <c r="E6620" t="s">
        <v>2</v>
      </c>
      <c r="F6620" t="s">
        <v>60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 s="16">
        <v>6621</v>
      </c>
      <c r="B6621" t="s">
        <v>2071</v>
      </c>
      <c r="C6621" t="s">
        <v>47</v>
      </c>
      <c r="D6621" s="18">
        <v>2009</v>
      </c>
      <c r="E6621" t="s">
        <v>44</v>
      </c>
      <c r="F6621" t="s">
        <v>197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 s="16">
        <v>6622</v>
      </c>
      <c r="B6622" t="s">
        <v>4922</v>
      </c>
      <c r="C6622" t="s">
        <v>148</v>
      </c>
      <c r="D6622" s="18">
        <v>2002</v>
      </c>
      <c r="E6622" t="s">
        <v>84</v>
      </c>
      <c r="F6622" t="s">
        <v>261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 s="16">
        <v>6623</v>
      </c>
      <c r="B6623" t="s">
        <v>2966</v>
      </c>
      <c r="C6623" t="s">
        <v>39</v>
      </c>
      <c r="D6623" s="18">
        <v>2008</v>
      </c>
      <c r="E6623" t="s">
        <v>18</v>
      </c>
      <c r="F6623" t="s">
        <v>111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 s="16">
        <v>6624</v>
      </c>
      <c r="B6624" t="s">
        <v>4923</v>
      </c>
      <c r="C6624" t="s">
        <v>47</v>
      </c>
      <c r="D6624" s="18">
        <v>2000</v>
      </c>
      <c r="E6624" t="s">
        <v>13</v>
      </c>
      <c r="F6624" t="s">
        <v>45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 s="16">
        <v>6625</v>
      </c>
      <c r="B6625" t="s">
        <v>4924</v>
      </c>
      <c r="C6625" t="s">
        <v>49</v>
      </c>
      <c r="D6625" s="18">
        <v>1991</v>
      </c>
      <c r="E6625" t="s">
        <v>213</v>
      </c>
      <c r="F6625" t="s">
        <v>752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 s="16">
        <v>6626</v>
      </c>
      <c r="B6626" t="s">
        <v>4458</v>
      </c>
      <c r="C6626" t="s">
        <v>42</v>
      </c>
      <c r="D6626" s="18">
        <v>2009</v>
      </c>
      <c r="E6626" t="s">
        <v>31</v>
      </c>
      <c r="F6626" t="s">
        <v>261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 s="16">
        <v>6627</v>
      </c>
      <c r="B6627" t="s">
        <v>4925</v>
      </c>
      <c r="C6627" t="s">
        <v>12</v>
      </c>
      <c r="D6627" s="18">
        <v>2008</v>
      </c>
      <c r="E6627" t="s">
        <v>44</v>
      </c>
      <c r="F6627" t="s">
        <v>177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 s="16">
        <v>6628</v>
      </c>
      <c r="B6628" t="s">
        <v>4926</v>
      </c>
      <c r="C6628" t="s">
        <v>66</v>
      </c>
      <c r="D6628" s="18">
        <v>2011</v>
      </c>
      <c r="E6628" t="s">
        <v>33</v>
      </c>
      <c r="F6628" t="s">
        <v>93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 s="16">
        <v>6629</v>
      </c>
      <c r="B6629" t="s">
        <v>3747</v>
      </c>
      <c r="C6629" t="s">
        <v>56</v>
      </c>
      <c r="D6629" s="18">
        <v>2006</v>
      </c>
      <c r="E6629" t="s">
        <v>2</v>
      </c>
      <c r="F6629" t="s">
        <v>261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 s="16">
        <v>6630</v>
      </c>
      <c r="B6630" t="s">
        <v>4927</v>
      </c>
      <c r="C6630" t="s">
        <v>26</v>
      </c>
      <c r="D6630" s="18">
        <v>2006</v>
      </c>
      <c r="E6630" t="s">
        <v>44</v>
      </c>
      <c r="F6630" t="s">
        <v>452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 s="16">
        <v>6631</v>
      </c>
      <c r="B6631" t="s">
        <v>3245</v>
      </c>
      <c r="C6631" t="s">
        <v>114</v>
      </c>
      <c r="D6631" s="18">
        <v>2005</v>
      </c>
      <c r="E6631" t="s">
        <v>28</v>
      </c>
      <c r="F6631" t="s">
        <v>62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 s="16">
        <v>6632</v>
      </c>
      <c r="B6632" t="s">
        <v>3645</v>
      </c>
      <c r="C6632" t="s">
        <v>42</v>
      </c>
      <c r="D6632" s="18">
        <v>2014</v>
      </c>
      <c r="E6632" t="s">
        <v>28</v>
      </c>
      <c r="F6632" t="s">
        <v>122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 s="16">
        <v>6633</v>
      </c>
      <c r="B6633" t="s">
        <v>4928</v>
      </c>
      <c r="C6633" t="s">
        <v>835</v>
      </c>
      <c r="D6633" s="18">
        <v>1994</v>
      </c>
      <c r="E6633" t="s">
        <v>31</v>
      </c>
      <c r="F6633" t="s">
        <v>418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 s="16">
        <v>6634</v>
      </c>
      <c r="B6634" t="s">
        <v>4929</v>
      </c>
      <c r="C6634" t="s">
        <v>21</v>
      </c>
      <c r="D6634" s="18">
        <v>2000</v>
      </c>
      <c r="E6634" t="s">
        <v>13</v>
      </c>
      <c r="F6634" t="s">
        <v>185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 s="16">
        <v>6635</v>
      </c>
      <c r="B6635" t="s">
        <v>4866</v>
      </c>
      <c r="C6635" t="s">
        <v>42</v>
      </c>
      <c r="D6635" s="18">
        <v>2012</v>
      </c>
      <c r="E6635" t="s">
        <v>22</v>
      </c>
      <c r="F6635" t="s">
        <v>1413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 s="16">
        <v>6636</v>
      </c>
      <c r="B6636" t="s">
        <v>4283</v>
      </c>
      <c r="C6636" t="s">
        <v>148</v>
      </c>
      <c r="D6636" s="18">
        <v>2006</v>
      </c>
      <c r="E6636" t="s">
        <v>44</v>
      </c>
      <c r="F6636" t="s">
        <v>609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 s="16">
        <v>6637</v>
      </c>
      <c r="B6637" t="s">
        <v>4930</v>
      </c>
      <c r="C6637" t="s">
        <v>47</v>
      </c>
      <c r="D6637" s="18">
        <v>2003</v>
      </c>
      <c r="E6637" t="s">
        <v>28</v>
      </c>
      <c r="F6637" t="s">
        <v>452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 s="16">
        <v>6638</v>
      </c>
      <c r="B6638" t="s">
        <v>1989</v>
      </c>
      <c r="C6638" t="s">
        <v>114</v>
      </c>
      <c r="D6638" s="18">
        <v>2002</v>
      </c>
      <c r="E6638" t="s">
        <v>13</v>
      </c>
      <c r="F6638" t="s">
        <v>111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 s="16">
        <v>6639</v>
      </c>
      <c r="B6639" t="s">
        <v>4931</v>
      </c>
      <c r="C6639" t="s">
        <v>26</v>
      </c>
      <c r="D6639" s="18">
        <v>2009</v>
      </c>
      <c r="E6639" t="s">
        <v>28</v>
      </c>
      <c r="F6639" t="s">
        <v>93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 s="16">
        <v>6640</v>
      </c>
      <c r="B6640" t="s">
        <v>4932</v>
      </c>
      <c r="C6640" t="s">
        <v>87</v>
      </c>
      <c r="D6640" s="18">
        <v>1998</v>
      </c>
      <c r="E6640" t="s">
        <v>73</v>
      </c>
      <c r="F6640" t="s">
        <v>1877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 s="16">
        <v>6641</v>
      </c>
      <c r="B6641" t="s">
        <v>4933</v>
      </c>
      <c r="C6641" t="s">
        <v>56</v>
      </c>
      <c r="D6641" s="18">
        <v>2002</v>
      </c>
      <c r="E6641" t="s">
        <v>2</v>
      </c>
      <c r="F6641" t="s">
        <v>452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 s="16">
        <v>6642</v>
      </c>
      <c r="B6642" t="s">
        <v>4934</v>
      </c>
      <c r="C6642" t="s">
        <v>131</v>
      </c>
      <c r="D6642" s="18">
        <v>2010</v>
      </c>
      <c r="E6642" t="s">
        <v>28</v>
      </c>
      <c r="F6642" t="s">
        <v>122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 s="16">
        <v>6643</v>
      </c>
      <c r="B6643" t="s">
        <v>4935</v>
      </c>
      <c r="C6643" t="s">
        <v>87</v>
      </c>
      <c r="D6643" s="18">
        <v>1994</v>
      </c>
      <c r="E6643" t="s">
        <v>213</v>
      </c>
      <c r="F6643" t="s">
        <v>4936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 s="16">
        <v>6644</v>
      </c>
      <c r="B6644" t="s">
        <v>4937</v>
      </c>
      <c r="C6644" t="s">
        <v>114</v>
      </c>
      <c r="D6644" s="18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 s="16">
        <v>6645</v>
      </c>
      <c r="B6645" t="s">
        <v>4931</v>
      </c>
      <c r="C6645" t="s">
        <v>87</v>
      </c>
      <c r="D6645" s="18">
        <v>1999</v>
      </c>
      <c r="E6645" t="s">
        <v>28</v>
      </c>
      <c r="F6645" t="s">
        <v>93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 s="16">
        <v>6646</v>
      </c>
      <c r="B6646" t="s">
        <v>2460</v>
      </c>
      <c r="C6646" t="s">
        <v>12</v>
      </c>
      <c r="D6646" s="18">
        <v>2007</v>
      </c>
      <c r="E6646" t="s">
        <v>13</v>
      </c>
      <c r="F6646" t="s">
        <v>62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 s="16">
        <v>6647</v>
      </c>
      <c r="B6647" t="s">
        <v>4938</v>
      </c>
      <c r="C6647" t="s">
        <v>114</v>
      </c>
      <c r="D6647" s="18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 s="16">
        <v>6648</v>
      </c>
      <c r="B6648" t="s">
        <v>4939</v>
      </c>
      <c r="C6648" t="s">
        <v>87</v>
      </c>
      <c r="D6648" s="18">
        <v>2000</v>
      </c>
      <c r="E6648" t="s">
        <v>31</v>
      </c>
      <c r="F6648" t="s">
        <v>4940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5">
      <c r="A6649" s="16">
        <v>6649</v>
      </c>
      <c r="B6649" t="s">
        <v>4941</v>
      </c>
      <c r="C6649" t="s">
        <v>47</v>
      </c>
      <c r="D6649" s="18"/>
      <c r="E6649" t="s">
        <v>13</v>
      </c>
      <c r="F6649" t="s">
        <v>879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 s="16">
        <v>6650</v>
      </c>
      <c r="B6650" t="s">
        <v>4942</v>
      </c>
      <c r="C6650" t="s">
        <v>56</v>
      </c>
      <c r="D6650" s="18">
        <v>2004</v>
      </c>
      <c r="E6650" t="s">
        <v>28</v>
      </c>
      <c r="F6650" t="s">
        <v>226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 s="16">
        <v>6651</v>
      </c>
      <c r="B6651" t="s">
        <v>1432</v>
      </c>
      <c r="C6651" t="s">
        <v>39</v>
      </c>
      <c r="D6651" s="18">
        <v>2006</v>
      </c>
      <c r="E6651" t="s">
        <v>18</v>
      </c>
      <c r="F6651" t="s">
        <v>386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 s="16">
        <v>6652</v>
      </c>
      <c r="B6652" t="s">
        <v>4551</v>
      </c>
      <c r="C6652" t="s">
        <v>39</v>
      </c>
      <c r="D6652" s="18">
        <v>2012</v>
      </c>
      <c r="E6652" t="s">
        <v>44</v>
      </c>
      <c r="F6652" t="s">
        <v>62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 s="16">
        <v>6653</v>
      </c>
      <c r="B6653" t="s">
        <v>4943</v>
      </c>
      <c r="C6653" t="s">
        <v>39</v>
      </c>
      <c r="D6653" s="18">
        <v>2011</v>
      </c>
      <c r="E6653" t="s">
        <v>44</v>
      </c>
      <c r="F6653" t="s">
        <v>386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 s="16">
        <v>6654</v>
      </c>
      <c r="B6654" t="s">
        <v>2493</v>
      </c>
      <c r="C6654" t="s">
        <v>42</v>
      </c>
      <c r="D6654" s="18">
        <v>2009</v>
      </c>
      <c r="E6654" t="s">
        <v>44</v>
      </c>
      <c r="F6654" t="s">
        <v>386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 s="16">
        <v>6655</v>
      </c>
      <c r="B6655" t="s">
        <v>4944</v>
      </c>
      <c r="C6655" t="s">
        <v>42</v>
      </c>
      <c r="D6655" s="18">
        <v>2012</v>
      </c>
      <c r="E6655" t="s">
        <v>33</v>
      </c>
      <c r="F6655" t="s">
        <v>185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 s="16">
        <v>6656</v>
      </c>
      <c r="B6656" t="s">
        <v>2244</v>
      </c>
      <c r="C6656" t="s">
        <v>39</v>
      </c>
      <c r="D6656" s="18">
        <v>2008</v>
      </c>
      <c r="E6656" t="s">
        <v>44</v>
      </c>
      <c r="F6656" t="s">
        <v>62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 s="16">
        <v>6657</v>
      </c>
      <c r="B6657" t="s">
        <v>4945</v>
      </c>
      <c r="C6657" t="s">
        <v>87</v>
      </c>
      <c r="D6657" s="18">
        <v>1996</v>
      </c>
      <c r="E6657" t="s">
        <v>18</v>
      </c>
      <c r="F6657" t="s">
        <v>1505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 s="16">
        <v>6658</v>
      </c>
      <c r="B6658" t="s">
        <v>4946</v>
      </c>
      <c r="C6658" t="s">
        <v>26</v>
      </c>
      <c r="D6658" s="18">
        <v>2007</v>
      </c>
      <c r="E6658" t="s">
        <v>33</v>
      </c>
      <c r="F6658" t="s">
        <v>1529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 s="16">
        <v>6659</v>
      </c>
      <c r="B6659" t="s">
        <v>4947</v>
      </c>
      <c r="C6659" t="s">
        <v>87</v>
      </c>
      <c r="D6659" s="18">
        <v>2001</v>
      </c>
      <c r="E6659" t="s">
        <v>44</v>
      </c>
      <c r="F6659" t="s">
        <v>3325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 s="16">
        <v>6660</v>
      </c>
      <c r="B6660" t="s">
        <v>4915</v>
      </c>
      <c r="C6660" t="s">
        <v>39</v>
      </c>
      <c r="D6660" s="18">
        <v>2007</v>
      </c>
      <c r="E6660" t="s">
        <v>44</v>
      </c>
      <c r="F6660" t="s">
        <v>111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 s="16">
        <v>6661</v>
      </c>
      <c r="B6661" t="s">
        <v>4948</v>
      </c>
      <c r="C6661" t="s">
        <v>47</v>
      </c>
      <c r="D6661" s="18">
        <v>2008</v>
      </c>
      <c r="E6661" t="s">
        <v>44</v>
      </c>
      <c r="F6661" t="s">
        <v>752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 s="16">
        <v>6662</v>
      </c>
      <c r="B6662" t="s">
        <v>3626</v>
      </c>
      <c r="C6662" t="s">
        <v>42</v>
      </c>
      <c r="D6662" s="18">
        <v>2011</v>
      </c>
      <c r="E6662" t="s">
        <v>28</v>
      </c>
      <c r="F6662" t="s">
        <v>93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 s="16">
        <v>6663</v>
      </c>
      <c r="B6663" t="s">
        <v>154</v>
      </c>
      <c r="C6663" t="s">
        <v>66</v>
      </c>
      <c r="D6663" s="18">
        <v>2013</v>
      </c>
      <c r="E6663" t="s">
        <v>13</v>
      </c>
      <c r="F6663" t="s">
        <v>111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 s="16">
        <v>6664</v>
      </c>
      <c r="B6664" t="s">
        <v>4949</v>
      </c>
      <c r="C6664" t="s">
        <v>114</v>
      </c>
      <c r="D6664" s="18">
        <v>2004</v>
      </c>
      <c r="E6664" t="s">
        <v>31</v>
      </c>
      <c r="F6664" t="s">
        <v>261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 s="16">
        <v>6665</v>
      </c>
      <c r="B6665" t="s">
        <v>4950</v>
      </c>
      <c r="C6665" t="s">
        <v>56</v>
      </c>
      <c r="D6665" s="18">
        <v>2001</v>
      </c>
      <c r="E6665" t="s">
        <v>24</v>
      </c>
      <c r="F6665" t="s">
        <v>62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 s="16">
        <v>6666</v>
      </c>
      <c r="B6666" t="s">
        <v>4951</v>
      </c>
      <c r="C6666" t="s">
        <v>148</v>
      </c>
      <c r="D6666" s="18">
        <v>2005</v>
      </c>
      <c r="E6666" t="s">
        <v>31</v>
      </c>
      <c r="F6666" t="s">
        <v>111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 s="16">
        <v>6667</v>
      </c>
      <c r="B6667" t="s">
        <v>3601</v>
      </c>
      <c r="C6667" t="s">
        <v>12</v>
      </c>
      <c r="D6667" s="18">
        <v>2008</v>
      </c>
      <c r="E6667" t="s">
        <v>44</v>
      </c>
      <c r="F6667" t="s">
        <v>62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 s="16">
        <v>6668</v>
      </c>
      <c r="B6668" t="s">
        <v>4952</v>
      </c>
      <c r="C6668" t="s">
        <v>148</v>
      </c>
      <c r="D6668" s="18">
        <v>2003</v>
      </c>
      <c r="E6668" t="s">
        <v>2</v>
      </c>
      <c r="F6668" t="s">
        <v>122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 s="16">
        <v>6669</v>
      </c>
      <c r="B6669" t="s">
        <v>4953</v>
      </c>
      <c r="C6669" t="s">
        <v>56</v>
      </c>
      <c r="D6669" s="18">
        <v>2001</v>
      </c>
      <c r="E6669" t="s">
        <v>28</v>
      </c>
      <c r="F6669" t="s">
        <v>609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 s="16">
        <v>6670</v>
      </c>
      <c r="B6670" t="s">
        <v>3510</v>
      </c>
      <c r="C6670" t="s">
        <v>39</v>
      </c>
      <c r="D6670" s="18">
        <v>2009</v>
      </c>
      <c r="E6670" t="s">
        <v>44</v>
      </c>
      <c r="F6670" t="s">
        <v>386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 s="16">
        <v>6671</v>
      </c>
      <c r="B6671" t="s">
        <v>913</v>
      </c>
      <c r="C6671" t="s">
        <v>3063</v>
      </c>
      <c r="D6671" s="18">
        <v>2001</v>
      </c>
      <c r="E6671" t="s">
        <v>22</v>
      </c>
      <c r="F6671" t="s">
        <v>125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 s="16">
        <v>6672</v>
      </c>
      <c r="B6672" t="s">
        <v>4954</v>
      </c>
      <c r="C6672" t="s">
        <v>47</v>
      </c>
      <c r="D6672" s="18">
        <v>2002</v>
      </c>
      <c r="E6672" t="s">
        <v>18</v>
      </c>
      <c r="F6672" t="s">
        <v>60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 s="16">
        <v>6673</v>
      </c>
      <c r="B6673" t="s">
        <v>4955</v>
      </c>
      <c r="C6673" t="s">
        <v>39</v>
      </c>
      <c r="D6673" s="18">
        <v>2011</v>
      </c>
      <c r="E6673" t="s">
        <v>44</v>
      </c>
      <c r="F6673" t="s">
        <v>62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 s="16">
        <v>6674</v>
      </c>
      <c r="B6674" t="s">
        <v>3607</v>
      </c>
      <c r="C6674" t="s">
        <v>131</v>
      </c>
      <c r="D6674" s="18">
        <v>2008</v>
      </c>
      <c r="E6674" t="s">
        <v>13</v>
      </c>
      <c r="F6674" t="s">
        <v>111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 s="16">
        <v>6675</v>
      </c>
      <c r="B6675" t="s">
        <v>4956</v>
      </c>
      <c r="C6675" t="s">
        <v>87</v>
      </c>
      <c r="D6675" s="18">
        <v>1997</v>
      </c>
      <c r="E6675" t="s">
        <v>22</v>
      </c>
      <c r="F6675" t="s">
        <v>4957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 s="16">
        <v>6676</v>
      </c>
      <c r="B6676" t="s">
        <v>4958</v>
      </c>
      <c r="C6676" t="s">
        <v>39</v>
      </c>
      <c r="D6676" s="18">
        <v>2006</v>
      </c>
      <c r="E6676" t="s">
        <v>44</v>
      </c>
      <c r="F6676" t="s">
        <v>386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 s="16">
        <v>6677</v>
      </c>
      <c r="B6677" t="s">
        <v>4959</v>
      </c>
      <c r="C6677" t="s">
        <v>56</v>
      </c>
      <c r="D6677" s="18">
        <v>2004</v>
      </c>
      <c r="E6677" t="s">
        <v>28</v>
      </c>
      <c r="F6677" t="s">
        <v>511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 s="16">
        <v>6678</v>
      </c>
      <c r="B6678" t="s">
        <v>2757</v>
      </c>
      <c r="C6678" t="s">
        <v>114</v>
      </c>
      <c r="D6678" s="18">
        <v>2005</v>
      </c>
      <c r="E6678" t="s">
        <v>13</v>
      </c>
      <c r="F6678" t="s">
        <v>111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 s="16">
        <v>6679</v>
      </c>
      <c r="B6679" t="s">
        <v>3672</v>
      </c>
      <c r="C6679" t="s">
        <v>114</v>
      </c>
      <c r="D6679" s="18">
        <v>2004</v>
      </c>
      <c r="E6679" t="s">
        <v>28</v>
      </c>
      <c r="F6679" t="s">
        <v>129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 s="16">
        <v>6680</v>
      </c>
      <c r="B6680" t="s">
        <v>4960</v>
      </c>
      <c r="C6680" t="s">
        <v>87</v>
      </c>
      <c r="D6680" s="18">
        <v>2000</v>
      </c>
      <c r="E6680" t="s">
        <v>73</v>
      </c>
      <c r="F6680" t="s">
        <v>93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 s="16">
        <v>6681</v>
      </c>
      <c r="B6681" t="s">
        <v>2795</v>
      </c>
      <c r="C6681" t="s">
        <v>114</v>
      </c>
      <c r="D6681" s="18">
        <v>2003</v>
      </c>
      <c r="E6681" t="s">
        <v>31</v>
      </c>
      <c r="F6681" t="s">
        <v>93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 s="16">
        <v>6682</v>
      </c>
      <c r="B6682" t="s">
        <v>4961</v>
      </c>
      <c r="C6682" t="s">
        <v>39</v>
      </c>
      <c r="D6682" s="18">
        <v>2007</v>
      </c>
      <c r="E6682" t="s">
        <v>18</v>
      </c>
      <c r="F6682" t="s">
        <v>386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 s="16">
        <v>6683</v>
      </c>
      <c r="B6683" t="s">
        <v>4962</v>
      </c>
      <c r="C6683" t="s">
        <v>4963</v>
      </c>
      <c r="D6683" s="18">
        <v>1994</v>
      </c>
      <c r="E6683" t="s">
        <v>73</v>
      </c>
      <c r="F6683" t="s">
        <v>4964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 s="16">
        <v>6684</v>
      </c>
      <c r="B6684" t="s">
        <v>1661</v>
      </c>
      <c r="C6684" t="s">
        <v>12</v>
      </c>
      <c r="D6684" s="18">
        <v>2007</v>
      </c>
      <c r="E6684" t="s">
        <v>73</v>
      </c>
      <c r="F6684" t="s">
        <v>609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 s="16">
        <v>6685</v>
      </c>
      <c r="B6685" t="s">
        <v>4965</v>
      </c>
      <c r="C6685" t="s">
        <v>39</v>
      </c>
      <c r="D6685" s="18">
        <v>2008</v>
      </c>
      <c r="E6685" t="s">
        <v>13</v>
      </c>
      <c r="F6685" t="s">
        <v>45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 s="16">
        <v>6686</v>
      </c>
      <c r="B6686" t="s">
        <v>4966</v>
      </c>
      <c r="C6686" t="s">
        <v>79</v>
      </c>
      <c r="D6686" s="18">
        <v>1999</v>
      </c>
      <c r="E6686" t="s">
        <v>22</v>
      </c>
      <c r="F6686" t="s">
        <v>185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 s="16">
        <v>6687</v>
      </c>
      <c r="B6687" t="s">
        <v>2852</v>
      </c>
      <c r="C6687" t="s">
        <v>79</v>
      </c>
      <c r="D6687" s="18">
        <v>1999</v>
      </c>
      <c r="E6687" t="s">
        <v>13</v>
      </c>
      <c r="F6687" t="s">
        <v>609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 s="16">
        <v>6688</v>
      </c>
      <c r="B6688" t="s">
        <v>4967</v>
      </c>
      <c r="C6688" t="s">
        <v>79</v>
      </c>
      <c r="D6688" s="18">
        <v>1998</v>
      </c>
      <c r="E6688" t="s">
        <v>13</v>
      </c>
      <c r="F6688" t="s">
        <v>388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 s="16">
        <v>6689</v>
      </c>
      <c r="B6689" t="s">
        <v>1381</v>
      </c>
      <c r="C6689" t="s">
        <v>79</v>
      </c>
      <c r="D6689" s="18">
        <v>1997</v>
      </c>
      <c r="E6689" t="s">
        <v>28</v>
      </c>
      <c r="F6689" t="s">
        <v>45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 s="16">
        <v>6690</v>
      </c>
      <c r="B6690" t="s">
        <v>4968</v>
      </c>
      <c r="C6690" t="s">
        <v>79</v>
      </c>
      <c r="D6690" s="18">
        <v>1997</v>
      </c>
      <c r="E6690" t="s">
        <v>18</v>
      </c>
      <c r="F6690" t="s">
        <v>1497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 s="16">
        <v>6691</v>
      </c>
      <c r="B6691" t="s">
        <v>4969</v>
      </c>
      <c r="C6691" t="s">
        <v>79</v>
      </c>
      <c r="D6691" s="18">
        <v>1997</v>
      </c>
      <c r="E6691" t="s">
        <v>18</v>
      </c>
      <c r="F6691" t="s">
        <v>93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 s="16">
        <v>6692</v>
      </c>
      <c r="B6692" t="s">
        <v>4970</v>
      </c>
      <c r="C6692" t="s">
        <v>79</v>
      </c>
      <c r="D6692" s="18">
        <v>1998</v>
      </c>
      <c r="E6692" t="s">
        <v>44</v>
      </c>
      <c r="F6692" t="s">
        <v>180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 s="16">
        <v>6693</v>
      </c>
      <c r="B6693" t="s">
        <v>4971</v>
      </c>
      <c r="C6693" t="s">
        <v>79</v>
      </c>
      <c r="D6693" s="18">
        <v>1997</v>
      </c>
      <c r="E6693" t="s">
        <v>13</v>
      </c>
      <c r="F6693" t="s">
        <v>609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 s="16">
        <v>6694</v>
      </c>
      <c r="B6694" t="s">
        <v>4972</v>
      </c>
      <c r="C6694" t="s">
        <v>79</v>
      </c>
      <c r="D6694" s="18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 s="16">
        <v>6695</v>
      </c>
      <c r="B6695" t="s">
        <v>4176</v>
      </c>
      <c r="C6695" t="s">
        <v>68</v>
      </c>
      <c r="D6695" s="18">
        <v>2015</v>
      </c>
      <c r="E6695" t="s">
        <v>73</v>
      </c>
      <c r="F6695" t="s">
        <v>297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 s="16">
        <v>6696</v>
      </c>
      <c r="B6696" t="s">
        <v>4973</v>
      </c>
      <c r="C6696" t="s">
        <v>12</v>
      </c>
      <c r="D6696" s="18">
        <v>2010</v>
      </c>
      <c r="E6696" t="s">
        <v>28</v>
      </c>
      <c r="F6696" t="s">
        <v>765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 s="16">
        <v>6697</v>
      </c>
      <c r="B6697" t="s">
        <v>4974</v>
      </c>
      <c r="C6697" t="s">
        <v>47</v>
      </c>
      <c r="D6697" s="18">
        <v>2008</v>
      </c>
      <c r="E6697" t="s">
        <v>44</v>
      </c>
      <c r="F6697" t="s">
        <v>261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 s="16">
        <v>6698</v>
      </c>
      <c r="B6698" t="s">
        <v>825</v>
      </c>
      <c r="C6698" t="s">
        <v>148</v>
      </c>
      <c r="D6698" s="18">
        <v>2003</v>
      </c>
      <c r="E6698" t="s">
        <v>73</v>
      </c>
      <c r="F6698" t="s">
        <v>111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 s="16">
        <v>6699</v>
      </c>
      <c r="B6699" t="s">
        <v>4975</v>
      </c>
      <c r="C6699" t="s">
        <v>47</v>
      </c>
      <c r="D6699" s="18">
        <v>2005</v>
      </c>
      <c r="E6699" t="s">
        <v>2</v>
      </c>
      <c r="F6699" t="s">
        <v>386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 s="16">
        <v>6700</v>
      </c>
      <c r="B6700" t="s">
        <v>4976</v>
      </c>
      <c r="C6700" t="s">
        <v>87</v>
      </c>
      <c r="D6700" s="18">
        <v>1996</v>
      </c>
      <c r="E6700" t="s">
        <v>18</v>
      </c>
      <c r="F6700" t="s">
        <v>60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 s="16">
        <v>6701</v>
      </c>
      <c r="B6701" t="s">
        <v>1245</v>
      </c>
      <c r="C6701" t="s">
        <v>114</v>
      </c>
      <c r="D6701" s="18">
        <v>2005</v>
      </c>
      <c r="E6701" t="s">
        <v>33</v>
      </c>
      <c r="F6701" t="s">
        <v>111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 s="16">
        <v>6702</v>
      </c>
      <c r="B6702" t="s">
        <v>4977</v>
      </c>
      <c r="C6702" t="s">
        <v>87</v>
      </c>
      <c r="D6702" s="18">
        <v>1998</v>
      </c>
      <c r="E6702" t="s">
        <v>28</v>
      </c>
      <c r="F6702" t="s">
        <v>2068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 s="16">
        <v>6703</v>
      </c>
      <c r="B6703" t="s">
        <v>1801</v>
      </c>
      <c r="C6703" t="s">
        <v>142</v>
      </c>
      <c r="D6703" s="18">
        <v>2015</v>
      </c>
      <c r="E6703" t="s">
        <v>22</v>
      </c>
      <c r="F6703" t="s">
        <v>193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 s="16">
        <v>6704</v>
      </c>
      <c r="B6704" t="s">
        <v>4978</v>
      </c>
      <c r="C6704" t="s">
        <v>47</v>
      </c>
      <c r="D6704" s="18">
        <v>2003</v>
      </c>
      <c r="E6704" t="s">
        <v>13</v>
      </c>
      <c r="F6704" t="s">
        <v>122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 s="16">
        <v>6705</v>
      </c>
      <c r="B6705" t="s">
        <v>4979</v>
      </c>
      <c r="C6705" t="s">
        <v>26</v>
      </c>
      <c r="D6705" s="18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 s="16">
        <v>6706</v>
      </c>
      <c r="B6706" t="s">
        <v>4980</v>
      </c>
      <c r="C6706" t="s">
        <v>835</v>
      </c>
      <c r="D6706" s="18">
        <v>1998</v>
      </c>
      <c r="E6706" t="s">
        <v>13</v>
      </c>
      <c r="F6706" t="s">
        <v>122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 s="16">
        <v>6707</v>
      </c>
      <c r="B6707" t="s">
        <v>4981</v>
      </c>
      <c r="C6707" t="s">
        <v>119</v>
      </c>
      <c r="D6707" s="18">
        <v>2011</v>
      </c>
      <c r="E6707" t="s">
        <v>84</v>
      </c>
      <c r="F6707" t="s">
        <v>45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 s="16">
        <v>6708</v>
      </c>
      <c r="B6708" t="s">
        <v>4982</v>
      </c>
      <c r="C6708" t="s">
        <v>835</v>
      </c>
      <c r="D6708" s="18">
        <v>1998</v>
      </c>
      <c r="E6708" t="s">
        <v>84</v>
      </c>
      <c r="F6708" t="s">
        <v>4983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 s="16">
        <v>6709</v>
      </c>
      <c r="B6709" t="s">
        <v>720</v>
      </c>
      <c r="C6709" t="s">
        <v>119</v>
      </c>
      <c r="D6709" s="18">
        <v>2012</v>
      </c>
      <c r="E6709" t="s">
        <v>44</v>
      </c>
      <c r="F6709" t="s">
        <v>193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 s="16">
        <v>6710</v>
      </c>
      <c r="B6710" t="s">
        <v>2593</v>
      </c>
      <c r="C6710" t="s">
        <v>39</v>
      </c>
      <c r="D6710" s="18">
        <v>2008</v>
      </c>
      <c r="E6710" t="s">
        <v>84</v>
      </c>
      <c r="F6710" t="s">
        <v>452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 s="16">
        <v>6711</v>
      </c>
      <c r="B6711" t="s">
        <v>1908</v>
      </c>
      <c r="C6711" t="s">
        <v>131</v>
      </c>
      <c r="D6711" s="18">
        <v>2009</v>
      </c>
      <c r="E6711" t="s">
        <v>22</v>
      </c>
      <c r="F6711" t="s">
        <v>62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 s="16">
        <v>6712</v>
      </c>
      <c r="B6712" t="s">
        <v>4984</v>
      </c>
      <c r="C6712" t="s">
        <v>66</v>
      </c>
      <c r="D6712" s="18">
        <v>2015</v>
      </c>
      <c r="E6712" t="s">
        <v>22</v>
      </c>
      <c r="F6712" t="s">
        <v>4985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 s="16">
        <v>6713</v>
      </c>
      <c r="B6713" t="s">
        <v>4986</v>
      </c>
      <c r="C6713" t="s">
        <v>131</v>
      </c>
      <c r="D6713" s="18">
        <v>2009</v>
      </c>
      <c r="E6713" t="s">
        <v>22</v>
      </c>
      <c r="F6713" t="s">
        <v>2321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 s="16">
        <v>6714</v>
      </c>
      <c r="B6714" t="s">
        <v>4987</v>
      </c>
      <c r="C6714" t="s">
        <v>47</v>
      </c>
      <c r="D6714" s="18">
        <v>2005</v>
      </c>
      <c r="E6714" t="s">
        <v>44</v>
      </c>
      <c r="F6714" t="s">
        <v>177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 s="16">
        <v>6715</v>
      </c>
      <c r="B6715" t="s">
        <v>4988</v>
      </c>
      <c r="C6715" t="s">
        <v>12</v>
      </c>
      <c r="D6715" s="18">
        <v>2008</v>
      </c>
      <c r="E6715" t="s">
        <v>28</v>
      </c>
      <c r="F6715" t="s">
        <v>452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 s="16">
        <v>6716</v>
      </c>
      <c r="B6716" t="s">
        <v>1589</v>
      </c>
      <c r="C6716" t="s">
        <v>87</v>
      </c>
      <c r="D6716" s="18">
        <v>1995</v>
      </c>
      <c r="E6716" t="s">
        <v>13</v>
      </c>
      <c r="F6716" t="s">
        <v>418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 s="16">
        <v>6717</v>
      </c>
      <c r="B6717" t="s">
        <v>4989</v>
      </c>
      <c r="C6717" t="s">
        <v>39</v>
      </c>
      <c r="D6717" s="18">
        <v>2006</v>
      </c>
      <c r="E6717" t="s">
        <v>31</v>
      </c>
      <c r="F6717" t="s">
        <v>93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 s="16">
        <v>6718</v>
      </c>
      <c r="B6718" t="s">
        <v>4990</v>
      </c>
      <c r="C6718" t="s">
        <v>56</v>
      </c>
      <c r="D6718" s="18">
        <v>2002</v>
      </c>
      <c r="E6718" t="s">
        <v>22</v>
      </c>
      <c r="F6718" t="s">
        <v>1391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 s="16">
        <v>6719</v>
      </c>
      <c r="B6719" t="s">
        <v>4991</v>
      </c>
      <c r="C6719" t="s">
        <v>56</v>
      </c>
      <c r="D6719" s="18">
        <v>2002</v>
      </c>
      <c r="E6719" t="s">
        <v>13</v>
      </c>
      <c r="F6719" t="s">
        <v>185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 s="16">
        <v>6720</v>
      </c>
      <c r="B6720" t="s">
        <v>4992</v>
      </c>
      <c r="C6720" t="s">
        <v>42</v>
      </c>
      <c r="D6720" s="18">
        <v>2011</v>
      </c>
      <c r="E6720" t="s">
        <v>44</v>
      </c>
      <c r="F6720" t="s">
        <v>62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 s="16">
        <v>6721</v>
      </c>
      <c r="B6721" t="s">
        <v>4728</v>
      </c>
      <c r="C6721" t="s">
        <v>87</v>
      </c>
      <c r="D6721" s="18">
        <v>1998</v>
      </c>
      <c r="E6721" t="s">
        <v>44</v>
      </c>
      <c r="F6721" t="s">
        <v>418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 s="16">
        <v>6722</v>
      </c>
      <c r="B6722" t="s">
        <v>4993</v>
      </c>
      <c r="C6722" t="s">
        <v>12</v>
      </c>
      <c r="D6722" s="18">
        <v>2009</v>
      </c>
      <c r="E6722" t="s">
        <v>44</v>
      </c>
      <c r="F6722" t="s">
        <v>62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 s="16">
        <v>6723</v>
      </c>
      <c r="B6723" t="s">
        <v>4994</v>
      </c>
      <c r="C6723" t="s">
        <v>47</v>
      </c>
      <c r="D6723" s="18">
        <v>2002</v>
      </c>
      <c r="E6723" t="s">
        <v>13</v>
      </c>
      <c r="F6723" t="s">
        <v>297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 s="16">
        <v>6724</v>
      </c>
      <c r="B6724" t="s">
        <v>3403</v>
      </c>
      <c r="C6724" t="s">
        <v>39</v>
      </c>
      <c r="D6724" s="18">
        <v>2012</v>
      </c>
      <c r="E6724" t="s">
        <v>44</v>
      </c>
      <c r="F6724" t="s">
        <v>752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 s="16">
        <v>6725</v>
      </c>
      <c r="B6725" t="s">
        <v>4190</v>
      </c>
      <c r="C6725" t="s">
        <v>42</v>
      </c>
      <c r="D6725" s="18">
        <v>2010</v>
      </c>
      <c r="E6725" t="s">
        <v>2</v>
      </c>
      <c r="F6725" t="s">
        <v>972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 s="16">
        <v>6726</v>
      </c>
      <c r="B6726" t="s">
        <v>4995</v>
      </c>
      <c r="C6726" t="s">
        <v>42</v>
      </c>
      <c r="D6726" s="18">
        <v>2015</v>
      </c>
      <c r="E6726" t="s">
        <v>44</v>
      </c>
      <c r="F6726" t="s">
        <v>122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 s="16">
        <v>6727</v>
      </c>
      <c r="B6727" t="s">
        <v>2362</v>
      </c>
      <c r="C6727" t="s">
        <v>12</v>
      </c>
      <c r="D6727" s="18">
        <v>2010</v>
      </c>
      <c r="E6727" t="s">
        <v>44</v>
      </c>
      <c r="F6727" t="s">
        <v>93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 s="16">
        <v>6728</v>
      </c>
      <c r="B6728" t="s">
        <v>2317</v>
      </c>
      <c r="C6728" t="s">
        <v>47</v>
      </c>
      <c r="D6728" s="18">
        <v>2008</v>
      </c>
      <c r="E6728" t="s">
        <v>44</v>
      </c>
      <c r="F6728" t="s">
        <v>752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 s="16">
        <v>6729</v>
      </c>
      <c r="B6729" t="s">
        <v>4996</v>
      </c>
      <c r="C6729" t="s">
        <v>26</v>
      </c>
      <c r="D6729" s="18">
        <v>2009</v>
      </c>
      <c r="E6729" t="s">
        <v>33</v>
      </c>
      <c r="F6729" t="s">
        <v>93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 s="16">
        <v>6730</v>
      </c>
      <c r="B6730" t="s">
        <v>4997</v>
      </c>
      <c r="C6730" t="s">
        <v>128</v>
      </c>
      <c r="D6730" s="18">
        <v>1982</v>
      </c>
      <c r="E6730" t="s">
        <v>44</v>
      </c>
      <c r="F6730" t="s">
        <v>2129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 s="16">
        <v>6731</v>
      </c>
      <c r="B6731" t="s">
        <v>4998</v>
      </c>
      <c r="C6731" t="s">
        <v>114</v>
      </c>
      <c r="D6731" s="18">
        <v>2005</v>
      </c>
      <c r="E6731" t="s">
        <v>31</v>
      </c>
      <c r="F6731" t="s">
        <v>93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 s="16">
        <v>6732</v>
      </c>
      <c r="B6732" t="s">
        <v>3511</v>
      </c>
      <c r="C6732" t="s">
        <v>87</v>
      </c>
      <c r="D6732" s="18">
        <v>1999</v>
      </c>
      <c r="E6732" t="s">
        <v>22</v>
      </c>
      <c r="F6732" t="s">
        <v>93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 s="16">
        <v>6733</v>
      </c>
      <c r="B6733" t="s">
        <v>4999</v>
      </c>
      <c r="C6733" t="s">
        <v>42</v>
      </c>
      <c r="D6733" s="18">
        <v>2010</v>
      </c>
      <c r="E6733" t="s">
        <v>28</v>
      </c>
      <c r="F6733" t="s">
        <v>60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 s="16">
        <v>6734</v>
      </c>
      <c r="B6734" t="s">
        <v>5000</v>
      </c>
      <c r="C6734" t="s">
        <v>39</v>
      </c>
      <c r="D6734" s="18">
        <v>2007</v>
      </c>
      <c r="E6734" t="s">
        <v>33</v>
      </c>
      <c r="F6734" t="s">
        <v>160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 s="16">
        <v>6735</v>
      </c>
      <c r="B6735" t="s">
        <v>5001</v>
      </c>
      <c r="C6735" t="s">
        <v>87</v>
      </c>
      <c r="D6735" s="18">
        <v>2000</v>
      </c>
      <c r="E6735" t="s">
        <v>18</v>
      </c>
      <c r="F6735" t="s">
        <v>111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 s="16">
        <v>6736</v>
      </c>
      <c r="B6736" t="s">
        <v>5002</v>
      </c>
      <c r="C6736" t="s">
        <v>26</v>
      </c>
      <c r="D6736" s="18">
        <v>2009</v>
      </c>
      <c r="E6736" t="s">
        <v>33</v>
      </c>
      <c r="F6736" t="s">
        <v>111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 s="16">
        <v>6737</v>
      </c>
      <c r="B6737" t="s">
        <v>5003</v>
      </c>
      <c r="C6737" t="s">
        <v>12</v>
      </c>
      <c r="D6737" s="18">
        <v>2010</v>
      </c>
      <c r="E6737" t="s">
        <v>2</v>
      </c>
      <c r="F6737" t="s">
        <v>386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 s="16">
        <v>6738</v>
      </c>
      <c r="B6738" t="s">
        <v>5004</v>
      </c>
      <c r="C6738" t="s">
        <v>47</v>
      </c>
      <c r="D6738" s="18">
        <v>2006</v>
      </c>
      <c r="E6738" t="s">
        <v>84</v>
      </c>
      <c r="F6738" t="s">
        <v>93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 s="16">
        <v>6739</v>
      </c>
      <c r="B6739" t="s">
        <v>5005</v>
      </c>
      <c r="C6739" t="s">
        <v>12</v>
      </c>
      <c r="D6739" s="18">
        <v>2007</v>
      </c>
      <c r="E6739" t="s">
        <v>13</v>
      </c>
      <c r="F6739" t="s">
        <v>177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 s="16">
        <v>6740</v>
      </c>
      <c r="B6740" t="s">
        <v>5006</v>
      </c>
      <c r="C6740" t="s">
        <v>47</v>
      </c>
      <c r="D6740" s="18">
        <v>2001</v>
      </c>
      <c r="E6740" t="s">
        <v>18</v>
      </c>
      <c r="F6740" t="s">
        <v>60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 s="16">
        <v>6741</v>
      </c>
      <c r="B6741" t="s">
        <v>3629</v>
      </c>
      <c r="C6741" t="s">
        <v>148</v>
      </c>
      <c r="D6741" s="18">
        <v>2005</v>
      </c>
      <c r="E6741" t="s">
        <v>2</v>
      </c>
      <c r="F6741" t="s">
        <v>609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 s="16">
        <v>6742</v>
      </c>
      <c r="B6742" t="s">
        <v>2416</v>
      </c>
      <c r="C6742" t="s">
        <v>47</v>
      </c>
      <c r="D6742" s="18">
        <v>2007</v>
      </c>
      <c r="E6742" t="s">
        <v>18</v>
      </c>
      <c r="F6742" t="s">
        <v>386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 s="16">
        <v>6743</v>
      </c>
      <c r="B6743" t="s">
        <v>3104</v>
      </c>
      <c r="C6743" t="s">
        <v>39</v>
      </c>
      <c r="D6743" s="18">
        <v>2009</v>
      </c>
      <c r="E6743" t="s">
        <v>18</v>
      </c>
      <c r="F6743" t="s">
        <v>62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 s="16">
        <v>6744</v>
      </c>
      <c r="B6744" t="s">
        <v>2020</v>
      </c>
      <c r="C6744" t="s">
        <v>42</v>
      </c>
      <c r="D6744" s="18">
        <v>2007</v>
      </c>
      <c r="E6744" t="s">
        <v>44</v>
      </c>
      <c r="F6744" t="s">
        <v>111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 s="16">
        <v>6745</v>
      </c>
      <c r="B6745" t="s">
        <v>5007</v>
      </c>
      <c r="C6745" t="s">
        <v>119</v>
      </c>
      <c r="D6745" s="18">
        <v>2015</v>
      </c>
      <c r="E6745" t="s">
        <v>213</v>
      </c>
      <c r="F6745" t="s">
        <v>93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 s="16">
        <v>6746</v>
      </c>
      <c r="B6746" t="s">
        <v>5008</v>
      </c>
      <c r="C6746" t="s">
        <v>87</v>
      </c>
      <c r="D6746" s="18">
        <v>1999</v>
      </c>
      <c r="E6746" t="s">
        <v>213</v>
      </c>
      <c r="F6746" t="s">
        <v>111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 s="16">
        <v>6747</v>
      </c>
      <c r="B6747" t="s">
        <v>5009</v>
      </c>
      <c r="C6747" t="s">
        <v>26</v>
      </c>
      <c r="D6747" s="18">
        <v>2008</v>
      </c>
      <c r="E6747" t="s">
        <v>24</v>
      </c>
      <c r="F6747" t="s">
        <v>1204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 s="16">
        <v>6748</v>
      </c>
      <c r="B6748" t="s">
        <v>5010</v>
      </c>
      <c r="C6748" t="s">
        <v>12</v>
      </c>
      <c r="D6748" s="18">
        <v>2009</v>
      </c>
      <c r="E6748" t="s">
        <v>22</v>
      </c>
      <c r="F6748" t="s">
        <v>177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 s="16">
        <v>6749</v>
      </c>
      <c r="B6749" t="s">
        <v>4259</v>
      </c>
      <c r="C6749" t="s">
        <v>42</v>
      </c>
      <c r="D6749" s="18">
        <v>2009</v>
      </c>
      <c r="E6749" t="s">
        <v>18</v>
      </c>
      <c r="F6749" t="s">
        <v>515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 s="16">
        <v>6750</v>
      </c>
      <c r="B6750" t="s">
        <v>2083</v>
      </c>
      <c r="C6750" t="s">
        <v>42</v>
      </c>
      <c r="D6750" s="18">
        <v>2010</v>
      </c>
      <c r="E6750" t="s">
        <v>28</v>
      </c>
      <c r="F6750" t="s">
        <v>111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 s="16">
        <v>6751</v>
      </c>
      <c r="B6751" t="s">
        <v>1798</v>
      </c>
      <c r="C6751" t="s">
        <v>39</v>
      </c>
      <c r="D6751" s="18">
        <v>2013</v>
      </c>
      <c r="E6751" t="s">
        <v>44</v>
      </c>
      <c r="F6751" t="s">
        <v>185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 s="16">
        <v>6752</v>
      </c>
      <c r="B6752" t="s">
        <v>5011</v>
      </c>
      <c r="C6752" t="s">
        <v>87</v>
      </c>
      <c r="D6752" s="18">
        <v>1996</v>
      </c>
      <c r="E6752" t="s">
        <v>31</v>
      </c>
      <c r="F6752" t="s">
        <v>185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 s="16">
        <v>6753</v>
      </c>
      <c r="B6753" t="s">
        <v>5012</v>
      </c>
      <c r="C6753" t="s">
        <v>87</v>
      </c>
      <c r="D6753" s="18">
        <v>1996</v>
      </c>
      <c r="E6753" t="s">
        <v>2</v>
      </c>
      <c r="F6753" t="s">
        <v>60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 s="16">
        <v>6754</v>
      </c>
      <c r="B6754" t="s">
        <v>5013</v>
      </c>
      <c r="C6754" t="s">
        <v>148</v>
      </c>
      <c r="D6754" s="18">
        <v>2002</v>
      </c>
      <c r="E6754" t="s">
        <v>28</v>
      </c>
      <c r="F6754" t="s">
        <v>129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 s="16">
        <v>6755</v>
      </c>
      <c r="B6755" t="s">
        <v>5014</v>
      </c>
      <c r="C6755" t="s">
        <v>42</v>
      </c>
      <c r="D6755" s="18">
        <v>2008</v>
      </c>
      <c r="E6755" t="s">
        <v>18</v>
      </c>
      <c r="F6755" t="s">
        <v>3778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 s="16">
        <v>6756</v>
      </c>
      <c r="B6756" t="s">
        <v>5015</v>
      </c>
      <c r="C6756" t="s">
        <v>47</v>
      </c>
      <c r="D6756" s="18">
        <v>2004</v>
      </c>
      <c r="E6756" t="s">
        <v>22</v>
      </c>
      <c r="F6756" t="s">
        <v>193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 s="16">
        <v>6757</v>
      </c>
      <c r="B6757" t="s">
        <v>5016</v>
      </c>
      <c r="C6757" t="s">
        <v>87</v>
      </c>
      <c r="D6757" s="18">
        <v>1997</v>
      </c>
      <c r="E6757" t="s">
        <v>18</v>
      </c>
      <c r="F6757" t="s">
        <v>2836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 s="16">
        <v>6758</v>
      </c>
      <c r="B6758" t="s">
        <v>5017</v>
      </c>
      <c r="C6758" t="s">
        <v>26</v>
      </c>
      <c r="D6758" s="18">
        <v>2009</v>
      </c>
      <c r="E6758" t="s">
        <v>84</v>
      </c>
      <c r="F6758" t="s">
        <v>452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 s="16">
        <v>6759</v>
      </c>
      <c r="B6759" t="s">
        <v>5018</v>
      </c>
      <c r="C6759" t="s">
        <v>56</v>
      </c>
      <c r="D6759" s="18">
        <v>2002</v>
      </c>
      <c r="E6759" t="s">
        <v>44</v>
      </c>
      <c r="F6759" t="s">
        <v>261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 s="16">
        <v>6760</v>
      </c>
      <c r="B6760" t="s">
        <v>2297</v>
      </c>
      <c r="C6760" t="s">
        <v>42</v>
      </c>
      <c r="D6760" s="18">
        <v>2007</v>
      </c>
      <c r="E6760" t="s">
        <v>13</v>
      </c>
      <c r="F6760" t="s">
        <v>2298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 s="16">
        <v>6761</v>
      </c>
      <c r="B6761" t="s">
        <v>2549</v>
      </c>
      <c r="C6761" t="s">
        <v>148</v>
      </c>
      <c r="D6761" s="18">
        <v>2005</v>
      </c>
      <c r="E6761" t="s">
        <v>22</v>
      </c>
      <c r="F6761" t="s">
        <v>62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 s="16">
        <v>6762</v>
      </c>
      <c r="B6762" t="s">
        <v>5019</v>
      </c>
      <c r="C6762" t="s">
        <v>56</v>
      </c>
      <c r="D6762" s="18">
        <v>2005</v>
      </c>
      <c r="E6762" t="s">
        <v>28</v>
      </c>
      <c r="F6762" t="s">
        <v>1500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 s="16">
        <v>6763</v>
      </c>
      <c r="B6763" t="s">
        <v>5020</v>
      </c>
      <c r="C6763" t="s">
        <v>131</v>
      </c>
      <c r="D6763" s="18">
        <v>2007</v>
      </c>
      <c r="E6763" t="s">
        <v>18</v>
      </c>
      <c r="F6763" t="s">
        <v>93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 s="16">
        <v>6764</v>
      </c>
      <c r="B6764" t="s">
        <v>4511</v>
      </c>
      <c r="C6764" t="s">
        <v>42</v>
      </c>
      <c r="D6764" s="18">
        <v>2008</v>
      </c>
      <c r="E6764" t="s">
        <v>31</v>
      </c>
      <c r="F6764" t="s">
        <v>515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 s="16">
        <v>6765</v>
      </c>
      <c r="B6765" t="s">
        <v>5021</v>
      </c>
      <c r="C6765" t="s">
        <v>148</v>
      </c>
      <c r="D6765" s="18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 s="16">
        <v>6766</v>
      </c>
      <c r="B6766" t="s">
        <v>4672</v>
      </c>
      <c r="C6766" t="s">
        <v>66</v>
      </c>
      <c r="D6766" s="18">
        <v>2014</v>
      </c>
      <c r="E6766" t="s">
        <v>84</v>
      </c>
      <c r="F6766" t="s">
        <v>4673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 s="16">
        <v>6767</v>
      </c>
      <c r="B6767" t="s">
        <v>4047</v>
      </c>
      <c r="C6767" t="s">
        <v>39</v>
      </c>
      <c r="D6767" s="18">
        <v>2011</v>
      </c>
      <c r="E6767" t="s">
        <v>44</v>
      </c>
      <c r="F6767" t="s">
        <v>93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 s="16">
        <v>6768</v>
      </c>
      <c r="B6768" t="s">
        <v>5022</v>
      </c>
      <c r="C6768" t="s">
        <v>56</v>
      </c>
      <c r="D6768" s="1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 s="16">
        <v>6769</v>
      </c>
      <c r="B6769" t="s">
        <v>5023</v>
      </c>
      <c r="C6769" t="s">
        <v>56</v>
      </c>
      <c r="D6769" s="18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 s="16">
        <v>6770</v>
      </c>
      <c r="B6770" t="s">
        <v>5024</v>
      </c>
      <c r="C6770" t="s">
        <v>47</v>
      </c>
      <c r="D6770" s="18">
        <v>2008</v>
      </c>
      <c r="E6770" t="s">
        <v>84</v>
      </c>
      <c r="F6770" t="s">
        <v>386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 s="16">
        <v>6771</v>
      </c>
      <c r="B6771" t="s">
        <v>5025</v>
      </c>
      <c r="C6771" t="s">
        <v>26</v>
      </c>
      <c r="D6771" s="18">
        <v>2013</v>
      </c>
      <c r="E6771" t="s">
        <v>33</v>
      </c>
      <c r="F6771" t="s">
        <v>452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 s="16">
        <v>6772</v>
      </c>
      <c r="B6772" t="s">
        <v>5026</v>
      </c>
      <c r="C6772" t="s">
        <v>47</v>
      </c>
      <c r="D6772" s="18">
        <v>2005</v>
      </c>
      <c r="E6772" t="s">
        <v>84</v>
      </c>
      <c r="F6772" t="s">
        <v>1060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 s="16">
        <v>6773</v>
      </c>
      <c r="B6773" t="s">
        <v>3314</v>
      </c>
      <c r="C6773" t="s">
        <v>26</v>
      </c>
      <c r="D6773" s="18">
        <v>2008</v>
      </c>
      <c r="E6773" t="s">
        <v>22</v>
      </c>
      <c r="F6773" t="s">
        <v>297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 s="16">
        <v>6774</v>
      </c>
      <c r="B6774" t="s">
        <v>5027</v>
      </c>
      <c r="C6774" t="s">
        <v>47</v>
      </c>
      <c r="D6774" s="18">
        <v>2006</v>
      </c>
      <c r="E6774" t="s">
        <v>22</v>
      </c>
      <c r="F6774" t="s">
        <v>297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 s="16">
        <v>6775</v>
      </c>
      <c r="B6775" t="s">
        <v>1887</v>
      </c>
      <c r="C6775" t="s">
        <v>39</v>
      </c>
      <c r="D6775" s="18">
        <v>2011</v>
      </c>
      <c r="E6775" t="s">
        <v>44</v>
      </c>
      <c r="F6775" t="s">
        <v>752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 s="16">
        <v>6776</v>
      </c>
      <c r="B6776" t="s">
        <v>2837</v>
      </c>
      <c r="C6776" t="s">
        <v>56</v>
      </c>
      <c r="D6776" s="18">
        <v>2005</v>
      </c>
      <c r="E6776" t="s">
        <v>33</v>
      </c>
      <c r="F6776" t="s">
        <v>93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 s="16">
        <v>6777</v>
      </c>
      <c r="B6777" t="s">
        <v>5028</v>
      </c>
      <c r="C6777" t="s">
        <v>87</v>
      </c>
      <c r="D6777" s="18">
        <v>2001</v>
      </c>
      <c r="E6777" t="s">
        <v>13</v>
      </c>
      <c r="F6777" t="s">
        <v>185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 s="16">
        <v>6778</v>
      </c>
      <c r="B6778" t="s">
        <v>5029</v>
      </c>
      <c r="C6778" t="s">
        <v>26</v>
      </c>
      <c r="D6778" s="18">
        <v>2010</v>
      </c>
      <c r="E6778" t="s">
        <v>31</v>
      </c>
      <c r="F6778" t="s">
        <v>62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5">
      <c r="A6779" s="16">
        <v>6779</v>
      </c>
      <c r="B6779" t="s">
        <v>5030</v>
      </c>
      <c r="C6779" t="s">
        <v>47</v>
      </c>
      <c r="D6779" s="18"/>
      <c r="E6779" t="s">
        <v>28</v>
      </c>
      <c r="F6779" t="s">
        <v>879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 s="16">
        <v>6780</v>
      </c>
      <c r="B6780" t="s">
        <v>3451</v>
      </c>
      <c r="C6780" t="s">
        <v>142</v>
      </c>
      <c r="D6780" s="18">
        <v>2014</v>
      </c>
      <c r="E6780" t="s">
        <v>18</v>
      </c>
      <c r="F6780" t="s">
        <v>93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 s="16">
        <v>6781</v>
      </c>
      <c r="B6781" t="s">
        <v>5031</v>
      </c>
      <c r="C6781" t="s">
        <v>694</v>
      </c>
      <c r="D6781" s="18">
        <v>2015</v>
      </c>
      <c r="E6781" t="s">
        <v>44</v>
      </c>
      <c r="F6781" t="s">
        <v>207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 s="16">
        <v>6782</v>
      </c>
      <c r="B6782" t="s">
        <v>5032</v>
      </c>
      <c r="C6782" t="s">
        <v>26</v>
      </c>
      <c r="D6782" s="18">
        <v>2008</v>
      </c>
      <c r="E6782" t="s">
        <v>22</v>
      </c>
      <c r="F6782" t="s">
        <v>1204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 s="16">
        <v>6783</v>
      </c>
      <c r="B6783" t="s">
        <v>5033</v>
      </c>
      <c r="C6783" t="s">
        <v>26</v>
      </c>
      <c r="D6783" s="18">
        <v>2006</v>
      </c>
      <c r="E6783" t="s">
        <v>84</v>
      </c>
      <c r="F6783" t="s">
        <v>452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 s="16">
        <v>6784</v>
      </c>
      <c r="B6784" t="s">
        <v>2844</v>
      </c>
      <c r="C6784" t="s">
        <v>42</v>
      </c>
      <c r="D6784" s="18">
        <v>2010</v>
      </c>
      <c r="E6784" t="s">
        <v>18</v>
      </c>
      <c r="F6784" t="s">
        <v>62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 s="16">
        <v>6785</v>
      </c>
      <c r="B6785" t="s">
        <v>5034</v>
      </c>
      <c r="C6785" t="s">
        <v>26</v>
      </c>
      <c r="D6785" s="18">
        <v>2011</v>
      </c>
      <c r="E6785" t="s">
        <v>44</v>
      </c>
      <c r="F6785" t="s">
        <v>185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 s="16">
        <v>6786</v>
      </c>
      <c r="B6786" t="s">
        <v>5035</v>
      </c>
      <c r="C6786" t="s">
        <v>87</v>
      </c>
      <c r="D6786" s="18">
        <v>1995</v>
      </c>
      <c r="E6786" t="s">
        <v>213</v>
      </c>
      <c r="F6786" t="s">
        <v>765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 s="16">
        <v>6787</v>
      </c>
      <c r="B6787" t="s">
        <v>5036</v>
      </c>
      <c r="C6787" t="s">
        <v>12</v>
      </c>
      <c r="D6787" s="18">
        <v>2009</v>
      </c>
      <c r="E6787" t="s">
        <v>84</v>
      </c>
      <c r="F6787" t="s">
        <v>93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 s="16">
        <v>6788</v>
      </c>
      <c r="B6788" t="s">
        <v>5037</v>
      </c>
      <c r="C6788" t="s">
        <v>87</v>
      </c>
      <c r="D6788" s="18">
        <v>1996</v>
      </c>
      <c r="E6788" t="s">
        <v>13</v>
      </c>
      <c r="F6788" t="s">
        <v>752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 s="16">
        <v>6789</v>
      </c>
      <c r="B6789" t="s">
        <v>5038</v>
      </c>
      <c r="C6789" t="s">
        <v>87</v>
      </c>
      <c r="D6789" s="18">
        <v>1997</v>
      </c>
      <c r="E6789" t="s">
        <v>44</v>
      </c>
      <c r="F6789" t="s">
        <v>60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 s="16">
        <v>6790</v>
      </c>
      <c r="B6790" t="s">
        <v>5039</v>
      </c>
      <c r="C6790" t="s">
        <v>131</v>
      </c>
      <c r="D6790" s="18">
        <v>2005</v>
      </c>
      <c r="E6790" t="s">
        <v>13</v>
      </c>
      <c r="F6790" t="s">
        <v>60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 s="16">
        <v>6791</v>
      </c>
      <c r="B6791" t="s">
        <v>3533</v>
      </c>
      <c r="C6791" t="s">
        <v>87</v>
      </c>
      <c r="D6791" s="18">
        <v>2000</v>
      </c>
      <c r="E6791" t="s">
        <v>31</v>
      </c>
      <c r="F6791" t="s">
        <v>1352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 s="16">
        <v>6792</v>
      </c>
      <c r="B6792" t="s">
        <v>5040</v>
      </c>
      <c r="C6792" t="s">
        <v>39</v>
      </c>
      <c r="D6792" s="18">
        <v>2008</v>
      </c>
      <c r="E6792" t="s">
        <v>213</v>
      </c>
      <c r="F6792" t="s">
        <v>111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 s="16">
        <v>6793</v>
      </c>
      <c r="B6793" t="s">
        <v>5041</v>
      </c>
      <c r="C6793" t="s">
        <v>39</v>
      </c>
      <c r="D6793" s="18">
        <v>2011</v>
      </c>
      <c r="E6793" t="s">
        <v>28</v>
      </c>
      <c r="F6793" t="s">
        <v>122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 s="16">
        <v>6794</v>
      </c>
      <c r="B6794" t="s">
        <v>516</v>
      </c>
      <c r="C6794" t="s">
        <v>150</v>
      </c>
      <c r="D6794" s="18">
        <v>2012</v>
      </c>
      <c r="E6794" t="s">
        <v>13</v>
      </c>
      <c r="F6794" t="s">
        <v>111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 s="16">
        <v>6795</v>
      </c>
      <c r="B6795" t="s">
        <v>5042</v>
      </c>
      <c r="C6795" t="s">
        <v>694</v>
      </c>
      <c r="D6795" s="18">
        <v>2014</v>
      </c>
      <c r="E6795" t="s">
        <v>84</v>
      </c>
      <c r="F6795" t="s">
        <v>4337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 s="16">
        <v>6796</v>
      </c>
      <c r="B6796" t="s">
        <v>1180</v>
      </c>
      <c r="C6796" t="s">
        <v>119</v>
      </c>
      <c r="D6796" s="18">
        <v>2011</v>
      </c>
      <c r="E6796" t="s">
        <v>31</v>
      </c>
      <c r="F6796" t="s">
        <v>386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 s="16">
        <v>6797</v>
      </c>
      <c r="B6797" t="s">
        <v>5043</v>
      </c>
      <c r="C6797" t="s">
        <v>26</v>
      </c>
      <c r="D6797" s="18">
        <v>2009</v>
      </c>
      <c r="E6797" t="s">
        <v>28</v>
      </c>
      <c r="F6797" t="s">
        <v>452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 s="16">
        <v>6798</v>
      </c>
      <c r="B6798" t="s">
        <v>1239</v>
      </c>
      <c r="C6798" t="s">
        <v>39</v>
      </c>
      <c r="D6798" s="18">
        <v>2009</v>
      </c>
      <c r="E6798" t="s">
        <v>44</v>
      </c>
      <c r="F6798" t="s">
        <v>62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 s="16">
        <v>6799</v>
      </c>
      <c r="B6799" t="s">
        <v>5044</v>
      </c>
      <c r="C6799" t="s">
        <v>47</v>
      </c>
      <c r="D6799" s="18">
        <v>2002</v>
      </c>
      <c r="E6799" t="s">
        <v>28</v>
      </c>
      <c r="F6799" t="s">
        <v>386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 s="16">
        <v>6800</v>
      </c>
      <c r="B6800" t="s">
        <v>5045</v>
      </c>
      <c r="C6800" t="s">
        <v>87</v>
      </c>
      <c r="D6800" s="18">
        <v>1999</v>
      </c>
      <c r="E6800" t="s">
        <v>33</v>
      </c>
      <c r="F6800" t="s">
        <v>185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 s="16">
        <v>6801</v>
      </c>
      <c r="B6801" t="s">
        <v>5046</v>
      </c>
      <c r="C6801" t="s">
        <v>47</v>
      </c>
      <c r="D6801" s="18">
        <v>2003</v>
      </c>
      <c r="E6801" t="s">
        <v>13</v>
      </c>
      <c r="F6801" t="s">
        <v>185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 s="16">
        <v>6802</v>
      </c>
      <c r="B6802" t="s">
        <v>5047</v>
      </c>
      <c r="C6802" t="s">
        <v>66</v>
      </c>
      <c r="D6802" s="18">
        <v>2011</v>
      </c>
      <c r="E6802" t="s">
        <v>33</v>
      </c>
      <c r="F6802" t="s">
        <v>297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 s="16">
        <v>6803</v>
      </c>
      <c r="B6803" t="s">
        <v>4297</v>
      </c>
      <c r="C6803" t="s">
        <v>39</v>
      </c>
      <c r="D6803" s="18">
        <v>2009</v>
      </c>
      <c r="E6803" t="s">
        <v>13</v>
      </c>
      <c r="F6803" t="s">
        <v>964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 s="16">
        <v>6804</v>
      </c>
      <c r="B6804" t="s">
        <v>2917</v>
      </c>
      <c r="C6804" t="s">
        <v>114</v>
      </c>
      <c r="D6804" s="18">
        <v>2004</v>
      </c>
      <c r="E6804" t="s">
        <v>18</v>
      </c>
      <c r="F6804" t="s">
        <v>297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 s="16">
        <v>6805</v>
      </c>
      <c r="B6805" t="s">
        <v>5048</v>
      </c>
      <c r="C6805" t="s">
        <v>87</v>
      </c>
      <c r="D6805" s="18">
        <v>1995</v>
      </c>
      <c r="E6805" t="s">
        <v>13</v>
      </c>
      <c r="F6805" t="s">
        <v>60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 s="16">
        <v>6806</v>
      </c>
      <c r="B6806" t="s">
        <v>5049</v>
      </c>
      <c r="C6806" t="s">
        <v>47</v>
      </c>
      <c r="D6806" s="18">
        <v>2003</v>
      </c>
      <c r="E6806" t="s">
        <v>2</v>
      </c>
      <c r="F6806" t="s">
        <v>418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 s="16">
        <v>6807</v>
      </c>
      <c r="B6807" t="s">
        <v>2800</v>
      </c>
      <c r="C6807" t="s">
        <v>26</v>
      </c>
      <c r="D6807" s="18">
        <v>2008</v>
      </c>
      <c r="E6807" t="s">
        <v>44</v>
      </c>
      <c r="F6807" t="s">
        <v>122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5">
      <c r="A6808" s="16">
        <v>6808</v>
      </c>
      <c r="B6808" t="s">
        <v>708</v>
      </c>
      <c r="C6808" t="s">
        <v>119</v>
      </c>
      <c r="D6808" s="18"/>
      <c r="E6808" t="s">
        <v>31</v>
      </c>
      <c r="F6808" t="s">
        <v>45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 s="16">
        <v>6809</v>
      </c>
      <c r="B6809" t="s">
        <v>5050</v>
      </c>
      <c r="C6809" t="s">
        <v>47</v>
      </c>
      <c r="D6809" s="18">
        <v>2006</v>
      </c>
      <c r="E6809" t="s">
        <v>73</v>
      </c>
      <c r="F6809" t="s">
        <v>177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 s="16">
        <v>6810</v>
      </c>
      <c r="B6810" t="s">
        <v>5051</v>
      </c>
      <c r="C6810" t="s">
        <v>131</v>
      </c>
      <c r="D6810" s="18">
        <v>2011</v>
      </c>
      <c r="E6810" t="s">
        <v>13</v>
      </c>
      <c r="F6810" t="s">
        <v>185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 s="16">
        <v>6811</v>
      </c>
      <c r="B6811" t="s">
        <v>5052</v>
      </c>
      <c r="C6811" t="s">
        <v>26</v>
      </c>
      <c r="D6811" s="18">
        <v>2009</v>
      </c>
      <c r="E6811" t="s">
        <v>84</v>
      </c>
      <c r="F6811" t="s">
        <v>93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 s="16">
        <v>6812</v>
      </c>
      <c r="B6812" t="s">
        <v>5053</v>
      </c>
      <c r="C6812" t="s">
        <v>47</v>
      </c>
      <c r="D6812" s="18">
        <v>2005</v>
      </c>
      <c r="E6812" t="s">
        <v>31</v>
      </c>
      <c r="F6812" t="s">
        <v>111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 s="16">
        <v>6813</v>
      </c>
      <c r="B6813" t="s">
        <v>5054</v>
      </c>
      <c r="C6813" t="s">
        <v>26</v>
      </c>
      <c r="D6813" s="18">
        <v>2006</v>
      </c>
      <c r="E6813" t="s">
        <v>84</v>
      </c>
      <c r="F6813" t="s">
        <v>93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 s="16">
        <v>6814</v>
      </c>
      <c r="B6814" t="s">
        <v>4309</v>
      </c>
      <c r="C6814" t="s">
        <v>148</v>
      </c>
      <c r="D6814" s="18">
        <v>2005</v>
      </c>
      <c r="E6814" t="s">
        <v>33</v>
      </c>
      <c r="F6814" t="s">
        <v>93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 s="16">
        <v>6815</v>
      </c>
      <c r="B6815" t="s">
        <v>5055</v>
      </c>
      <c r="C6815" t="s">
        <v>114</v>
      </c>
      <c r="D6815" s="18">
        <v>2002</v>
      </c>
      <c r="E6815" t="s">
        <v>44</v>
      </c>
      <c r="F6815" t="s">
        <v>177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 s="16">
        <v>6816</v>
      </c>
      <c r="B6816" t="s">
        <v>5056</v>
      </c>
      <c r="C6816" t="s">
        <v>56</v>
      </c>
      <c r="D6816" s="18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 s="16">
        <v>6817</v>
      </c>
      <c r="B6817" t="s">
        <v>5057</v>
      </c>
      <c r="C6817" t="s">
        <v>87</v>
      </c>
      <c r="D6817" s="18">
        <v>1997</v>
      </c>
      <c r="E6817" t="s">
        <v>73</v>
      </c>
      <c r="F6817" t="s">
        <v>5058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 s="16">
        <v>6818</v>
      </c>
      <c r="B6818" t="s">
        <v>5059</v>
      </c>
      <c r="C6818" t="s">
        <v>87</v>
      </c>
      <c r="D6818" s="18">
        <v>1997</v>
      </c>
      <c r="E6818" t="s">
        <v>44</v>
      </c>
      <c r="F6818" t="s">
        <v>1505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 s="16">
        <v>6819</v>
      </c>
      <c r="B6819" t="s">
        <v>5060</v>
      </c>
      <c r="C6819" t="s">
        <v>42</v>
      </c>
      <c r="D6819" s="18">
        <v>2010</v>
      </c>
      <c r="E6819" t="s">
        <v>13</v>
      </c>
      <c r="F6819" t="s">
        <v>93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 s="16">
        <v>6820</v>
      </c>
      <c r="B6820" t="s">
        <v>3342</v>
      </c>
      <c r="C6820" t="s">
        <v>12</v>
      </c>
      <c r="D6820" s="18">
        <v>2010</v>
      </c>
      <c r="E6820" t="s">
        <v>44</v>
      </c>
      <c r="F6820" t="s">
        <v>62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 s="16">
        <v>6821</v>
      </c>
      <c r="B6821" t="s">
        <v>1298</v>
      </c>
      <c r="C6821" t="s">
        <v>114</v>
      </c>
      <c r="D6821" s="18">
        <v>2003</v>
      </c>
      <c r="E6821" t="s">
        <v>18</v>
      </c>
      <c r="F6821" t="s">
        <v>1299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 s="16">
        <v>6822</v>
      </c>
      <c r="B6822" t="s">
        <v>5061</v>
      </c>
      <c r="C6822" t="s">
        <v>42</v>
      </c>
      <c r="D6822" s="18">
        <v>2011</v>
      </c>
      <c r="E6822" t="s">
        <v>22</v>
      </c>
      <c r="F6822" t="s">
        <v>2321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 s="16">
        <v>6823</v>
      </c>
      <c r="B6823" t="s">
        <v>4646</v>
      </c>
      <c r="C6823" t="s">
        <v>42</v>
      </c>
      <c r="D6823" s="18">
        <v>2008</v>
      </c>
      <c r="E6823" t="s">
        <v>28</v>
      </c>
      <c r="F6823" t="s">
        <v>446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 s="16">
        <v>6824</v>
      </c>
      <c r="B6824" t="s">
        <v>5062</v>
      </c>
      <c r="C6824" t="s">
        <v>12</v>
      </c>
      <c r="D6824" s="18">
        <v>2010</v>
      </c>
      <c r="E6824" t="s">
        <v>13</v>
      </c>
      <c r="F6824" t="s">
        <v>1148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 s="16">
        <v>6825</v>
      </c>
      <c r="B6825" t="s">
        <v>2507</v>
      </c>
      <c r="C6825" t="s">
        <v>26</v>
      </c>
      <c r="D6825" s="18">
        <v>2005</v>
      </c>
      <c r="E6825" t="s">
        <v>44</v>
      </c>
      <c r="F6825" t="s">
        <v>111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 s="16">
        <v>6826</v>
      </c>
      <c r="B6826" t="s">
        <v>5063</v>
      </c>
      <c r="C6826" t="s">
        <v>131</v>
      </c>
      <c r="D6826" s="18">
        <v>2005</v>
      </c>
      <c r="E6826" t="s">
        <v>28</v>
      </c>
      <c r="F6826" t="s">
        <v>609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 s="16">
        <v>6827</v>
      </c>
      <c r="B6827" t="s">
        <v>2487</v>
      </c>
      <c r="C6827" t="s">
        <v>142</v>
      </c>
      <c r="D6827" s="18">
        <v>2015</v>
      </c>
      <c r="E6827" t="s">
        <v>18</v>
      </c>
      <c r="F6827" t="s">
        <v>515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 s="16">
        <v>6828</v>
      </c>
      <c r="B6828" t="s">
        <v>665</v>
      </c>
      <c r="C6828" t="s">
        <v>66</v>
      </c>
      <c r="D6828" s="18">
        <v>2013</v>
      </c>
      <c r="E6828" t="s">
        <v>2</v>
      </c>
      <c r="F6828" t="s">
        <v>62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 s="16">
        <v>6829</v>
      </c>
      <c r="B6829" t="s">
        <v>5064</v>
      </c>
      <c r="C6829" t="s">
        <v>12</v>
      </c>
      <c r="D6829" s="18">
        <v>2010</v>
      </c>
      <c r="E6829" t="s">
        <v>13</v>
      </c>
      <c r="F6829" t="s">
        <v>3147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 s="16">
        <v>6830</v>
      </c>
      <c r="B6830" t="s">
        <v>5065</v>
      </c>
      <c r="C6830" t="s">
        <v>131</v>
      </c>
      <c r="D6830" s="18">
        <v>2008</v>
      </c>
      <c r="E6830" t="s">
        <v>22</v>
      </c>
      <c r="F6830" t="s">
        <v>2321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 s="16">
        <v>6831</v>
      </c>
      <c r="B6831" t="s">
        <v>5066</v>
      </c>
      <c r="C6831" t="s">
        <v>12</v>
      </c>
      <c r="D6831" s="18">
        <v>2008</v>
      </c>
      <c r="E6831" t="s">
        <v>28</v>
      </c>
      <c r="F6831" t="s">
        <v>111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 s="16">
        <v>6832</v>
      </c>
      <c r="B6832" t="s">
        <v>2024</v>
      </c>
      <c r="C6832" t="s">
        <v>114</v>
      </c>
      <c r="D6832" s="18">
        <v>2003</v>
      </c>
      <c r="E6832" t="s">
        <v>18</v>
      </c>
      <c r="F6832" t="s">
        <v>418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 s="16">
        <v>6833</v>
      </c>
      <c r="B6833" t="s">
        <v>5067</v>
      </c>
      <c r="C6833" t="s">
        <v>12</v>
      </c>
      <c r="D6833" s="18">
        <v>2008</v>
      </c>
      <c r="E6833" t="s">
        <v>28</v>
      </c>
      <c r="F6833" t="s">
        <v>446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5">
      <c r="A6834" s="16">
        <v>6834</v>
      </c>
      <c r="B6834" t="s">
        <v>4205</v>
      </c>
      <c r="C6834" t="s">
        <v>42</v>
      </c>
      <c r="D6834" s="18"/>
      <c r="E6834" t="s">
        <v>31</v>
      </c>
      <c r="F6834" t="s">
        <v>879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 s="16">
        <v>6835</v>
      </c>
      <c r="B6835" t="s">
        <v>5068</v>
      </c>
      <c r="C6835" t="s">
        <v>47</v>
      </c>
      <c r="D6835" s="18">
        <v>2005</v>
      </c>
      <c r="E6835" t="s">
        <v>28</v>
      </c>
      <c r="F6835" t="s">
        <v>122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 s="16">
        <v>6836</v>
      </c>
      <c r="B6836" t="s">
        <v>2038</v>
      </c>
      <c r="C6836" t="s">
        <v>694</v>
      </c>
      <c r="D6836" s="18">
        <v>2012</v>
      </c>
      <c r="E6836" t="s">
        <v>73</v>
      </c>
      <c r="F6836" t="s">
        <v>177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 s="16">
        <v>6837</v>
      </c>
      <c r="B6837" t="s">
        <v>2355</v>
      </c>
      <c r="C6837" t="s">
        <v>114</v>
      </c>
      <c r="D6837" s="18">
        <v>2003</v>
      </c>
      <c r="E6837" t="s">
        <v>31</v>
      </c>
      <c r="F6837" t="s">
        <v>297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 s="16">
        <v>6838</v>
      </c>
      <c r="B6838" t="s">
        <v>4190</v>
      </c>
      <c r="C6838" t="s">
        <v>131</v>
      </c>
      <c r="D6838" s="18">
        <v>2010</v>
      </c>
      <c r="E6838" t="s">
        <v>2</v>
      </c>
      <c r="F6838" t="s">
        <v>972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 s="16">
        <v>6839</v>
      </c>
      <c r="B6839" t="s">
        <v>2896</v>
      </c>
      <c r="C6839" t="s">
        <v>119</v>
      </c>
      <c r="D6839" s="18">
        <v>2010</v>
      </c>
      <c r="E6839" t="s">
        <v>31</v>
      </c>
      <c r="F6839" t="s">
        <v>386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 s="16">
        <v>6840</v>
      </c>
      <c r="B6840" t="s">
        <v>795</v>
      </c>
      <c r="C6840" t="s">
        <v>148</v>
      </c>
      <c r="D6840" s="18">
        <v>2005</v>
      </c>
      <c r="E6840" t="s">
        <v>44</v>
      </c>
      <c r="F6840" t="s">
        <v>93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 s="16">
        <v>6841</v>
      </c>
      <c r="B6841" t="s">
        <v>5069</v>
      </c>
      <c r="C6841" t="s">
        <v>66</v>
      </c>
      <c r="D6841" s="18">
        <v>2015</v>
      </c>
      <c r="E6841" t="s">
        <v>22</v>
      </c>
      <c r="F6841" t="s">
        <v>1250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 s="16">
        <v>6842</v>
      </c>
      <c r="B6842" t="s">
        <v>5070</v>
      </c>
      <c r="C6842" t="s">
        <v>12</v>
      </c>
      <c r="D6842" s="18">
        <v>2007</v>
      </c>
      <c r="E6842" t="s">
        <v>28</v>
      </c>
      <c r="F6842" t="s">
        <v>62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 s="16">
        <v>6843</v>
      </c>
      <c r="B6843" t="s">
        <v>5071</v>
      </c>
      <c r="C6843" t="s">
        <v>47</v>
      </c>
      <c r="D6843" s="18">
        <v>2003</v>
      </c>
      <c r="E6843" t="s">
        <v>22</v>
      </c>
      <c r="F6843" t="s">
        <v>970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 s="16">
        <v>6844</v>
      </c>
      <c r="B6844" t="s">
        <v>5072</v>
      </c>
      <c r="C6844" t="s">
        <v>131</v>
      </c>
      <c r="D6844" s="18">
        <v>2010</v>
      </c>
      <c r="E6844" t="s">
        <v>13</v>
      </c>
      <c r="F6844" t="s">
        <v>185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 s="16">
        <v>6845</v>
      </c>
      <c r="B6845" t="s">
        <v>381</v>
      </c>
      <c r="C6845" t="s">
        <v>148</v>
      </c>
      <c r="D6845" s="18">
        <v>2001</v>
      </c>
      <c r="E6845" t="s">
        <v>18</v>
      </c>
      <c r="F6845" t="s">
        <v>111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 s="16">
        <v>6846</v>
      </c>
      <c r="B6846" t="s">
        <v>5073</v>
      </c>
      <c r="C6846" t="s">
        <v>12</v>
      </c>
      <c r="D6846" s="18">
        <v>2010</v>
      </c>
      <c r="E6846" t="s">
        <v>84</v>
      </c>
      <c r="F6846" t="s">
        <v>386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 s="16">
        <v>6847</v>
      </c>
      <c r="B6847" t="s">
        <v>5074</v>
      </c>
      <c r="C6847" t="s">
        <v>12</v>
      </c>
      <c r="D6847" s="18">
        <v>2008</v>
      </c>
      <c r="E6847" t="s">
        <v>13</v>
      </c>
      <c r="F6847" t="s">
        <v>984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 s="16">
        <v>6848</v>
      </c>
      <c r="B6848" t="s">
        <v>5075</v>
      </c>
      <c r="C6848" t="s">
        <v>47</v>
      </c>
      <c r="D6848" s="18">
        <v>2006</v>
      </c>
      <c r="E6848" t="s">
        <v>28</v>
      </c>
      <c r="F6848" t="s">
        <v>122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 s="16">
        <v>6849</v>
      </c>
      <c r="B6849" t="s">
        <v>5076</v>
      </c>
      <c r="C6849" t="s">
        <v>114</v>
      </c>
      <c r="D6849" s="18">
        <v>2001</v>
      </c>
      <c r="E6849" t="s">
        <v>44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 s="16">
        <v>6850</v>
      </c>
      <c r="B6850" t="s">
        <v>5077</v>
      </c>
      <c r="C6850" t="s">
        <v>26</v>
      </c>
      <c r="D6850" s="18">
        <v>2007</v>
      </c>
      <c r="E6850" t="s">
        <v>22</v>
      </c>
      <c r="F6850" t="s">
        <v>1204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 s="16">
        <v>6851</v>
      </c>
      <c r="B6851" t="s">
        <v>5078</v>
      </c>
      <c r="C6851" t="s">
        <v>56</v>
      </c>
      <c r="D6851" s="18">
        <v>2004</v>
      </c>
      <c r="E6851" t="s">
        <v>28</v>
      </c>
      <c r="F6851" t="s">
        <v>226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 s="16">
        <v>6852</v>
      </c>
      <c r="B6852" t="s">
        <v>5079</v>
      </c>
      <c r="C6852" t="s">
        <v>12</v>
      </c>
      <c r="D6852" s="18">
        <v>2010</v>
      </c>
      <c r="E6852" t="s">
        <v>44</v>
      </c>
      <c r="F6852" t="s">
        <v>207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 s="16">
        <v>6853</v>
      </c>
      <c r="B6853" t="s">
        <v>3280</v>
      </c>
      <c r="C6853" t="s">
        <v>114</v>
      </c>
      <c r="D6853" s="18">
        <v>2005</v>
      </c>
      <c r="E6853" t="s">
        <v>73</v>
      </c>
      <c r="F6853" t="s">
        <v>129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 s="16">
        <v>6854</v>
      </c>
      <c r="B6854" t="s">
        <v>5080</v>
      </c>
      <c r="C6854" t="s">
        <v>26</v>
      </c>
      <c r="D6854" s="18">
        <v>2008</v>
      </c>
      <c r="E6854" t="s">
        <v>33</v>
      </c>
      <c r="F6854" t="s">
        <v>386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 s="16">
        <v>6855</v>
      </c>
      <c r="B6855" t="s">
        <v>5081</v>
      </c>
      <c r="C6855" t="s">
        <v>42</v>
      </c>
      <c r="D6855" s="18">
        <v>2012</v>
      </c>
      <c r="E6855" t="s">
        <v>13</v>
      </c>
      <c r="F6855" t="s">
        <v>111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 s="16">
        <v>6856</v>
      </c>
      <c r="B6856" t="s">
        <v>5082</v>
      </c>
      <c r="C6856" t="s">
        <v>47</v>
      </c>
      <c r="D6856" s="18">
        <v>2003</v>
      </c>
      <c r="E6856" t="s">
        <v>22</v>
      </c>
      <c r="F6856" t="s">
        <v>122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 s="16">
        <v>6857</v>
      </c>
      <c r="B6857" t="s">
        <v>5083</v>
      </c>
      <c r="C6857" t="s">
        <v>56</v>
      </c>
      <c r="D6857" s="18">
        <v>2005</v>
      </c>
      <c r="E6857" t="s">
        <v>24</v>
      </c>
      <c r="F6857" t="s">
        <v>297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 s="16">
        <v>6858</v>
      </c>
      <c r="B6858" t="s">
        <v>5084</v>
      </c>
      <c r="C6858" t="s">
        <v>47</v>
      </c>
      <c r="D6858" s="18">
        <v>2005</v>
      </c>
      <c r="E6858" t="s">
        <v>18</v>
      </c>
      <c r="F6858" t="s">
        <v>5085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 s="16">
        <v>6859</v>
      </c>
      <c r="B6859" t="s">
        <v>5086</v>
      </c>
      <c r="C6859" t="s">
        <v>12</v>
      </c>
      <c r="D6859" s="18">
        <v>2009</v>
      </c>
      <c r="E6859" t="s">
        <v>28</v>
      </c>
      <c r="F6859" t="s">
        <v>93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 s="16">
        <v>6860</v>
      </c>
      <c r="B6860" t="s">
        <v>5087</v>
      </c>
      <c r="C6860" t="s">
        <v>47</v>
      </c>
      <c r="D6860" s="18">
        <v>2007</v>
      </c>
      <c r="E6860" t="s">
        <v>18</v>
      </c>
      <c r="F6860" t="s">
        <v>62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 s="16">
        <v>6861</v>
      </c>
      <c r="B6861" t="s">
        <v>5088</v>
      </c>
      <c r="C6861" t="s">
        <v>131</v>
      </c>
      <c r="D6861" s="18">
        <v>2006</v>
      </c>
      <c r="E6861" t="s">
        <v>22</v>
      </c>
      <c r="F6861" t="s">
        <v>1204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 s="16">
        <v>6862</v>
      </c>
      <c r="B6862" t="s">
        <v>5089</v>
      </c>
      <c r="C6862" t="s">
        <v>148</v>
      </c>
      <c r="D6862" s="18">
        <v>2004</v>
      </c>
      <c r="E6862" t="s">
        <v>22</v>
      </c>
      <c r="F6862" t="s">
        <v>4337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 s="16">
        <v>6863</v>
      </c>
      <c r="B6863" t="s">
        <v>2902</v>
      </c>
      <c r="C6863" t="s">
        <v>131</v>
      </c>
      <c r="D6863" s="18">
        <v>2009</v>
      </c>
      <c r="E6863" t="s">
        <v>13</v>
      </c>
      <c r="F6863" t="s">
        <v>111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 s="16">
        <v>6864</v>
      </c>
      <c r="B6864" t="s">
        <v>5090</v>
      </c>
      <c r="C6864" t="s">
        <v>39</v>
      </c>
      <c r="D6864" s="18">
        <v>2006</v>
      </c>
      <c r="E6864" t="s">
        <v>44</v>
      </c>
      <c r="F6864" t="s">
        <v>111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 s="16">
        <v>6865</v>
      </c>
      <c r="B6865" t="s">
        <v>5091</v>
      </c>
      <c r="C6865" t="s">
        <v>47</v>
      </c>
      <c r="D6865" s="18">
        <v>2008</v>
      </c>
      <c r="E6865" t="s">
        <v>13</v>
      </c>
      <c r="F6865" t="s">
        <v>185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 s="16">
        <v>6866</v>
      </c>
      <c r="B6866" t="s">
        <v>1905</v>
      </c>
      <c r="C6866" t="s">
        <v>131</v>
      </c>
      <c r="D6866" s="18">
        <v>2009</v>
      </c>
      <c r="E6866" t="s">
        <v>18</v>
      </c>
      <c r="F6866" t="s">
        <v>386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 s="16">
        <v>6867</v>
      </c>
      <c r="B6867" t="s">
        <v>1239</v>
      </c>
      <c r="C6867" t="s">
        <v>42</v>
      </c>
      <c r="D6867" s="18">
        <v>2009</v>
      </c>
      <c r="E6867" t="s">
        <v>44</v>
      </c>
      <c r="F6867" t="s">
        <v>62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 s="16">
        <v>6868</v>
      </c>
      <c r="B6868" t="s">
        <v>5092</v>
      </c>
      <c r="C6868" t="s">
        <v>128</v>
      </c>
      <c r="D6868" s="18">
        <v>1981</v>
      </c>
      <c r="E6868" t="s">
        <v>44</v>
      </c>
      <c r="F6868" t="s">
        <v>1625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 s="16">
        <v>6869</v>
      </c>
      <c r="B6869" t="s">
        <v>5093</v>
      </c>
      <c r="C6869" t="s">
        <v>79</v>
      </c>
      <c r="D6869" s="18">
        <v>1999</v>
      </c>
      <c r="E6869" t="s">
        <v>44</v>
      </c>
      <c r="F6869" t="s">
        <v>609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 s="16">
        <v>6870</v>
      </c>
      <c r="B6870" t="s">
        <v>4327</v>
      </c>
      <c r="C6870" t="s">
        <v>79</v>
      </c>
      <c r="D6870" s="18">
        <v>1999</v>
      </c>
      <c r="E6870" t="s">
        <v>28</v>
      </c>
      <c r="F6870" t="s">
        <v>418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 s="16">
        <v>6871</v>
      </c>
      <c r="B6871" t="s">
        <v>5094</v>
      </c>
      <c r="C6871" t="s">
        <v>79</v>
      </c>
      <c r="D6871" s="18">
        <v>2000</v>
      </c>
      <c r="E6871" t="s">
        <v>28</v>
      </c>
      <c r="F6871" t="s">
        <v>609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 s="16">
        <v>6872</v>
      </c>
      <c r="B6872" t="s">
        <v>5095</v>
      </c>
      <c r="C6872" t="s">
        <v>79</v>
      </c>
      <c r="D6872" s="18">
        <v>1999</v>
      </c>
      <c r="E6872" t="s">
        <v>18</v>
      </c>
      <c r="F6872" t="s">
        <v>386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 s="16">
        <v>6873</v>
      </c>
      <c r="B6873" t="s">
        <v>2091</v>
      </c>
      <c r="C6873" t="s">
        <v>79</v>
      </c>
      <c r="D6873" s="18">
        <v>2000</v>
      </c>
      <c r="E6873" t="s">
        <v>73</v>
      </c>
      <c r="F6873" t="s">
        <v>609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 s="16">
        <v>6874</v>
      </c>
      <c r="B6874" t="s">
        <v>5096</v>
      </c>
      <c r="C6874" t="s">
        <v>79</v>
      </c>
      <c r="D6874" s="18">
        <v>2000</v>
      </c>
      <c r="E6874" t="s">
        <v>44</v>
      </c>
      <c r="F6874" t="s">
        <v>1352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 s="16">
        <v>6875</v>
      </c>
      <c r="B6875" t="s">
        <v>5097</v>
      </c>
      <c r="C6875" t="s">
        <v>12</v>
      </c>
      <c r="D6875" s="18">
        <v>2008</v>
      </c>
      <c r="E6875" t="s">
        <v>28</v>
      </c>
      <c r="F6875" t="s">
        <v>446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 s="16">
        <v>6876</v>
      </c>
      <c r="B6876" t="s">
        <v>5098</v>
      </c>
      <c r="C6876" t="s">
        <v>47</v>
      </c>
      <c r="D6876" s="18">
        <v>2002</v>
      </c>
      <c r="E6876" t="s">
        <v>13</v>
      </c>
      <c r="F6876" t="s">
        <v>122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 s="16">
        <v>6877</v>
      </c>
      <c r="B6877" t="s">
        <v>5099</v>
      </c>
      <c r="C6877" t="s">
        <v>42</v>
      </c>
      <c r="D6877" s="18">
        <v>2009</v>
      </c>
      <c r="E6877" t="s">
        <v>44</v>
      </c>
      <c r="F6877" t="s">
        <v>297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 s="16">
        <v>6878</v>
      </c>
      <c r="B6878" t="s">
        <v>3993</v>
      </c>
      <c r="C6878" t="s">
        <v>26</v>
      </c>
      <c r="D6878" s="18">
        <v>2011</v>
      </c>
      <c r="E6878" t="s">
        <v>44</v>
      </c>
      <c r="F6878" t="s">
        <v>111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 s="16">
        <v>6879</v>
      </c>
      <c r="B6879" t="s">
        <v>1729</v>
      </c>
      <c r="C6879" t="s">
        <v>114</v>
      </c>
      <c r="D6879" s="18">
        <v>2003</v>
      </c>
      <c r="E6879" t="s">
        <v>13</v>
      </c>
      <c r="F6879" t="s">
        <v>111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 s="16">
        <v>6880</v>
      </c>
      <c r="B6880" t="s">
        <v>5100</v>
      </c>
      <c r="C6880" t="s">
        <v>87</v>
      </c>
      <c r="D6880" s="18">
        <v>1998</v>
      </c>
      <c r="E6880" t="s">
        <v>2</v>
      </c>
      <c r="F6880" t="s">
        <v>1497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 s="16">
        <v>6881</v>
      </c>
      <c r="B6881" t="s">
        <v>3112</v>
      </c>
      <c r="C6881" t="s">
        <v>148</v>
      </c>
      <c r="D6881" s="18">
        <v>2005</v>
      </c>
      <c r="E6881" t="s">
        <v>44</v>
      </c>
      <c r="F6881" t="s">
        <v>62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 s="16">
        <v>6882</v>
      </c>
      <c r="B6882" t="s">
        <v>5101</v>
      </c>
      <c r="C6882" t="s">
        <v>12</v>
      </c>
      <c r="D6882" s="18">
        <v>2009</v>
      </c>
      <c r="E6882" t="s">
        <v>13</v>
      </c>
      <c r="F6882" t="s">
        <v>515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 s="16">
        <v>6883</v>
      </c>
      <c r="B6883" t="s">
        <v>5102</v>
      </c>
      <c r="C6883" t="s">
        <v>131</v>
      </c>
      <c r="D6883" s="18">
        <v>2007</v>
      </c>
      <c r="E6883" t="s">
        <v>44</v>
      </c>
      <c r="F6883" t="s">
        <v>45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 s="16">
        <v>6884</v>
      </c>
      <c r="B6884" t="s">
        <v>5103</v>
      </c>
      <c r="C6884" t="s">
        <v>56</v>
      </c>
      <c r="D6884" s="18">
        <v>2005</v>
      </c>
      <c r="E6884" t="s">
        <v>13</v>
      </c>
      <c r="F6884" t="s">
        <v>62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 s="16">
        <v>6885</v>
      </c>
      <c r="B6885" t="s">
        <v>2553</v>
      </c>
      <c r="C6885" t="s">
        <v>26</v>
      </c>
      <c r="D6885" s="18">
        <v>2007</v>
      </c>
      <c r="E6885" t="s">
        <v>18</v>
      </c>
      <c r="F6885" t="s">
        <v>386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 s="16">
        <v>6886</v>
      </c>
      <c r="B6886" t="s">
        <v>4762</v>
      </c>
      <c r="C6886" t="s">
        <v>26</v>
      </c>
      <c r="D6886" s="18">
        <v>2009</v>
      </c>
      <c r="E6886" t="s">
        <v>24</v>
      </c>
      <c r="F6886" t="s">
        <v>386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 s="16">
        <v>6887</v>
      </c>
      <c r="B6887" t="s">
        <v>5104</v>
      </c>
      <c r="C6887" t="s">
        <v>26</v>
      </c>
      <c r="D6887" s="18">
        <v>2008</v>
      </c>
      <c r="E6887" t="s">
        <v>84</v>
      </c>
      <c r="F6887" t="s">
        <v>4060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 s="16">
        <v>6888</v>
      </c>
      <c r="B6888" t="s">
        <v>5105</v>
      </c>
      <c r="C6888" t="s">
        <v>56</v>
      </c>
      <c r="D6888" s="1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 s="16">
        <v>6889</v>
      </c>
      <c r="B6889" t="s">
        <v>5106</v>
      </c>
      <c r="C6889" t="s">
        <v>87</v>
      </c>
      <c r="D6889" s="18">
        <v>1998</v>
      </c>
      <c r="E6889" t="s">
        <v>31</v>
      </c>
      <c r="F6889" t="s">
        <v>418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 s="16">
        <v>6890</v>
      </c>
      <c r="B6890" t="s">
        <v>5107</v>
      </c>
      <c r="C6890" t="s">
        <v>47</v>
      </c>
      <c r="D6890" s="18">
        <v>2003</v>
      </c>
      <c r="E6890" t="s">
        <v>44</v>
      </c>
      <c r="F6890" t="s">
        <v>60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 s="16">
        <v>6891</v>
      </c>
      <c r="B6891" t="s">
        <v>5108</v>
      </c>
      <c r="C6891" t="s">
        <v>42</v>
      </c>
      <c r="D6891" s="18">
        <v>2011</v>
      </c>
      <c r="E6891" t="s">
        <v>28</v>
      </c>
      <c r="F6891" t="s">
        <v>386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 s="16">
        <v>6892</v>
      </c>
      <c r="B6892" t="s">
        <v>2660</v>
      </c>
      <c r="C6892" t="s">
        <v>66</v>
      </c>
      <c r="D6892" s="18">
        <v>2014</v>
      </c>
      <c r="E6892" t="s">
        <v>44</v>
      </c>
      <c r="F6892" t="s">
        <v>207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 s="16">
        <v>6893</v>
      </c>
      <c r="B6893" t="s">
        <v>4872</v>
      </c>
      <c r="C6893" t="s">
        <v>68</v>
      </c>
      <c r="D6893" s="18">
        <v>2014</v>
      </c>
      <c r="E6893" t="s">
        <v>44</v>
      </c>
      <c r="F6893" t="s">
        <v>752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 s="16">
        <v>6894</v>
      </c>
      <c r="B6894" t="s">
        <v>2945</v>
      </c>
      <c r="C6894" t="s">
        <v>114</v>
      </c>
      <c r="D6894" s="18">
        <v>2003</v>
      </c>
      <c r="E6894" t="s">
        <v>2</v>
      </c>
      <c r="F6894" t="s">
        <v>261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 s="16">
        <v>6895</v>
      </c>
      <c r="B6895" t="s">
        <v>5109</v>
      </c>
      <c r="C6895" t="s">
        <v>47</v>
      </c>
      <c r="D6895" s="18">
        <v>2008</v>
      </c>
      <c r="E6895" t="s">
        <v>33</v>
      </c>
      <c r="F6895" t="s">
        <v>185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 s="16">
        <v>6896</v>
      </c>
      <c r="B6896" t="s">
        <v>5110</v>
      </c>
      <c r="C6896" t="s">
        <v>39</v>
      </c>
      <c r="D6896" s="18">
        <v>2012</v>
      </c>
      <c r="E6896" t="s">
        <v>18</v>
      </c>
      <c r="F6896" t="s">
        <v>515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 s="16">
        <v>6897</v>
      </c>
      <c r="B6897" t="s">
        <v>5111</v>
      </c>
      <c r="C6897" t="s">
        <v>39</v>
      </c>
      <c r="D6897" s="18">
        <v>2009</v>
      </c>
      <c r="E6897" t="s">
        <v>22</v>
      </c>
      <c r="F6897" t="s">
        <v>4736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 s="16">
        <v>6898</v>
      </c>
      <c r="B6898" t="s">
        <v>5112</v>
      </c>
      <c r="C6898" t="s">
        <v>128</v>
      </c>
      <c r="D6898" s="18">
        <v>1980</v>
      </c>
      <c r="E6898" t="s">
        <v>28</v>
      </c>
      <c r="F6898" t="s">
        <v>129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 s="16">
        <v>6899</v>
      </c>
      <c r="B6899" t="s">
        <v>5113</v>
      </c>
      <c r="C6899" t="s">
        <v>49</v>
      </c>
      <c r="D6899" s="18">
        <v>1996</v>
      </c>
      <c r="E6899" t="s">
        <v>22</v>
      </c>
      <c r="F6899" t="s">
        <v>125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 s="16">
        <v>6900</v>
      </c>
      <c r="B6900" t="s">
        <v>4992</v>
      </c>
      <c r="C6900" t="s">
        <v>39</v>
      </c>
      <c r="D6900" s="18">
        <v>2011</v>
      </c>
      <c r="E6900" t="s">
        <v>44</v>
      </c>
      <c r="F6900" t="s">
        <v>62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 s="16">
        <v>6901</v>
      </c>
      <c r="B6901" t="s">
        <v>5114</v>
      </c>
      <c r="C6901" t="s">
        <v>12</v>
      </c>
      <c r="D6901" s="18">
        <v>2010</v>
      </c>
      <c r="E6901" t="s">
        <v>84</v>
      </c>
      <c r="F6901" t="s">
        <v>297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 s="16">
        <v>6902</v>
      </c>
      <c r="B6902" t="s">
        <v>5115</v>
      </c>
      <c r="C6902" t="s">
        <v>66</v>
      </c>
      <c r="D6902" s="18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 s="16">
        <v>6903</v>
      </c>
      <c r="B6903" t="s">
        <v>5116</v>
      </c>
      <c r="C6903" t="s">
        <v>114</v>
      </c>
      <c r="D6903" s="18">
        <v>2001</v>
      </c>
      <c r="E6903" t="s">
        <v>18</v>
      </c>
      <c r="F6903" t="s">
        <v>4248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 s="16">
        <v>6904</v>
      </c>
      <c r="B6904" t="s">
        <v>5117</v>
      </c>
      <c r="C6904" t="s">
        <v>87</v>
      </c>
      <c r="D6904" s="18">
        <v>2002</v>
      </c>
      <c r="E6904" t="s">
        <v>18</v>
      </c>
      <c r="F6904" t="s">
        <v>3147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 s="16">
        <v>6905</v>
      </c>
      <c r="B6905" t="s">
        <v>5118</v>
      </c>
      <c r="C6905" t="s">
        <v>131</v>
      </c>
      <c r="D6905" s="18">
        <v>2009</v>
      </c>
      <c r="E6905" t="s">
        <v>22</v>
      </c>
      <c r="F6905" t="s">
        <v>1132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 s="16">
        <v>6906</v>
      </c>
      <c r="B6906" t="s">
        <v>5119</v>
      </c>
      <c r="C6906" t="s">
        <v>26</v>
      </c>
      <c r="D6906" s="18">
        <v>2010</v>
      </c>
      <c r="E6906" t="s">
        <v>84</v>
      </c>
      <c r="F6906" t="s">
        <v>1413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 s="16">
        <v>6907</v>
      </c>
      <c r="B6907" t="s">
        <v>672</v>
      </c>
      <c r="C6907" t="s">
        <v>56</v>
      </c>
      <c r="D6907" s="18">
        <v>2004</v>
      </c>
      <c r="E6907" t="s">
        <v>44</v>
      </c>
      <c r="F6907" t="s">
        <v>45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 s="16">
        <v>6908</v>
      </c>
      <c r="B6908" t="s">
        <v>5120</v>
      </c>
      <c r="C6908" t="s">
        <v>56</v>
      </c>
      <c r="D6908" s="18">
        <v>2004</v>
      </c>
      <c r="E6908" t="s">
        <v>84</v>
      </c>
      <c r="F6908" t="s">
        <v>1867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 s="16">
        <v>6909</v>
      </c>
      <c r="B6909" t="s">
        <v>5121</v>
      </c>
      <c r="C6909" t="s">
        <v>39</v>
      </c>
      <c r="D6909" s="18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 s="16">
        <v>6910</v>
      </c>
      <c r="B6910" t="s">
        <v>5122</v>
      </c>
      <c r="C6910" t="s">
        <v>26</v>
      </c>
      <c r="D6910" s="18">
        <v>2009</v>
      </c>
      <c r="E6910" t="s">
        <v>24</v>
      </c>
      <c r="F6910" t="s">
        <v>93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 s="16">
        <v>6911</v>
      </c>
      <c r="B6911" t="s">
        <v>3634</v>
      </c>
      <c r="C6911" t="s">
        <v>39</v>
      </c>
      <c r="D6911" s="18">
        <v>2012</v>
      </c>
      <c r="E6911" t="s">
        <v>44</v>
      </c>
      <c r="F6911" t="s">
        <v>177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 s="16">
        <v>6912</v>
      </c>
      <c r="B6912" t="s">
        <v>2943</v>
      </c>
      <c r="C6912" t="s">
        <v>142</v>
      </c>
      <c r="D6912" s="18">
        <v>2016</v>
      </c>
      <c r="E6912" t="s">
        <v>44</v>
      </c>
      <c r="F6912" t="s">
        <v>207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 s="16">
        <v>6913</v>
      </c>
      <c r="B6913" t="s">
        <v>4045</v>
      </c>
      <c r="C6913" t="s">
        <v>39</v>
      </c>
      <c r="D6913" s="18">
        <v>2009</v>
      </c>
      <c r="E6913" t="s">
        <v>44</v>
      </c>
      <c r="F6913" t="s">
        <v>752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 s="16">
        <v>6914</v>
      </c>
      <c r="B6914" t="s">
        <v>5123</v>
      </c>
      <c r="C6914" t="s">
        <v>47</v>
      </c>
      <c r="D6914" s="18">
        <v>2003</v>
      </c>
      <c r="E6914" t="s">
        <v>28</v>
      </c>
      <c r="F6914" t="s">
        <v>60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 s="16">
        <v>6915</v>
      </c>
      <c r="B6915" t="s">
        <v>5124</v>
      </c>
      <c r="C6915" t="s">
        <v>87</v>
      </c>
      <c r="D6915" s="18">
        <v>1998</v>
      </c>
      <c r="E6915" t="s">
        <v>44</v>
      </c>
      <c r="F6915" t="s">
        <v>2068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 s="16">
        <v>6916</v>
      </c>
      <c r="B6916" t="s">
        <v>5125</v>
      </c>
      <c r="C6916" t="s">
        <v>47</v>
      </c>
      <c r="D6916" s="18">
        <v>2004</v>
      </c>
      <c r="E6916" t="s">
        <v>22</v>
      </c>
      <c r="F6916" t="s">
        <v>609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 s="16">
        <v>6917</v>
      </c>
      <c r="B6917" t="s">
        <v>1622</v>
      </c>
      <c r="C6917" t="s">
        <v>131</v>
      </c>
      <c r="D6917" s="18">
        <v>2009</v>
      </c>
      <c r="E6917" t="s">
        <v>13</v>
      </c>
      <c r="F6917" t="s">
        <v>111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 s="16">
        <v>6918</v>
      </c>
      <c r="B6918" t="s">
        <v>4308</v>
      </c>
      <c r="C6918" t="s">
        <v>26</v>
      </c>
      <c r="D6918" s="18">
        <v>2008</v>
      </c>
      <c r="E6918" t="s">
        <v>28</v>
      </c>
      <c r="F6918" t="s">
        <v>62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 s="16">
        <v>6919</v>
      </c>
      <c r="B6919" t="s">
        <v>5126</v>
      </c>
      <c r="C6919" t="s">
        <v>119</v>
      </c>
      <c r="D6919" s="18">
        <v>2011</v>
      </c>
      <c r="E6919" t="s">
        <v>24</v>
      </c>
      <c r="F6919" t="s">
        <v>1413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 s="16">
        <v>6920</v>
      </c>
      <c r="B6920" t="s">
        <v>5127</v>
      </c>
      <c r="C6920" t="s">
        <v>42</v>
      </c>
      <c r="D6920" s="18">
        <v>2012</v>
      </c>
      <c r="E6920" t="s">
        <v>22</v>
      </c>
      <c r="F6920" t="s">
        <v>651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5">
      <c r="A6921" s="16">
        <v>6921</v>
      </c>
      <c r="B6921" t="s">
        <v>3577</v>
      </c>
      <c r="C6921" t="s">
        <v>131</v>
      </c>
      <c r="D6921" s="18"/>
      <c r="E6921" t="s">
        <v>28</v>
      </c>
      <c r="F6921" t="s">
        <v>879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 s="16">
        <v>6922</v>
      </c>
      <c r="B6922" t="s">
        <v>2101</v>
      </c>
      <c r="C6922" t="s">
        <v>39</v>
      </c>
      <c r="D6922" s="18">
        <v>2015</v>
      </c>
      <c r="E6922" t="s">
        <v>28</v>
      </c>
      <c r="F6922" t="s">
        <v>62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 s="16">
        <v>6923</v>
      </c>
      <c r="B6923" t="s">
        <v>5128</v>
      </c>
      <c r="C6923" t="s">
        <v>150</v>
      </c>
      <c r="D6923" s="18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 s="16">
        <v>6924</v>
      </c>
      <c r="B6924" t="s">
        <v>5129</v>
      </c>
      <c r="C6924" t="s">
        <v>87</v>
      </c>
      <c r="D6924" s="18">
        <v>1995</v>
      </c>
      <c r="E6924" t="s">
        <v>13</v>
      </c>
      <c r="F6924" t="s">
        <v>111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 s="16">
        <v>6925</v>
      </c>
      <c r="B6925" t="s">
        <v>5130</v>
      </c>
      <c r="C6925" t="s">
        <v>68</v>
      </c>
      <c r="D6925" s="18">
        <v>2014</v>
      </c>
      <c r="E6925" t="s">
        <v>44</v>
      </c>
      <c r="F6925" t="s">
        <v>2321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 s="16">
        <v>6926</v>
      </c>
      <c r="B6926" t="s">
        <v>5131</v>
      </c>
      <c r="C6926" t="s">
        <v>39</v>
      </c>
      <c r="D6926" s="18">
        <v>2009</v>
      </c>
      <c r="E6926" t="s">
        <v>22</v>
      </c>
      <c r="F6926" t="s">
        <v>108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 s="16">
        <v>6927</v>
      </c>
      <c r="B6927" t="s">
        <v>5132</v>
      </c>
      <c r="C6927" t="s">
        <v>87</v>
      </c>
      <c r="D6927" s="18">
        <v>2000</v>
      </c>
      <c r="E6927" t="s">
        <v>44</v>
      </c>
      <c r="F6927" t="s">
        <v>60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5">
      <c r="A6928" s="16">
        <v>6928</v>
      </c>
      <c r="B6928" t="s">
        <v>5133</v>
      </c>
      <c r="C6928" t="s">
        <v>12</v>
      </c>
      <c r="D6928" s="18"/>
      <c r="E6928" t="s">
        <v>28</v>
      </c>
      <c r="F6928" t="s">
        <v>185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 s="16">
        <v>6929</v>
      </c>
      <c r="B6929" t="s">
        <v>5108</v>
      </c>
      <c r="C6929" t="s">
        <v>39</v>
      </c>
      <c r="D6929" s="18">
        <v>2011</v>
      </c>
      <c r="E6929" t="s">
        <v>28</v>
      </c>
      <c r="F6929" t="s">
        <v>386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 s="16">
        <v>6930</v>
      </c>
      <c r="B6930" t="s">
        <v>1271</v>
      </c>
      <c r="C6930" t="s">
        <v>694</v>
      </c>
      <c r="D6930" s="18">
        <v>2012</v>
      </c>
      <c r="E6930" t="s">
        <v>44</v>
      </c>
      <c r="F6930" t="s">
        <v>207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 s="16">
        <v>6931</v>
      </c>
      <c r="B6931" t="s">
        <v>5134</v>
      </c>
      <c r="C6931" t="s">
        <v>12</v>
      </c>
      <c r="D6931" s="18">
        <v>2010</v>
      </c>
      <c r="E6931" t="s">
        <v>18</v>
      </c>
      <c r="F6931" t="s">
        <v>1413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 s="16">
        <v>6932</v>
      </c>
      <c r="B6932" t="s">
        <v>5135</v>
      </c>
      <c r="C6932" t="s">
        <v>26</v>
      </c>
      <c r="D6932" s="18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 s="16">
        <v>6933</v>
      </c>
      <c r="B6933" t="s">
        <v>5136</v>
      </c>
      <c r="C6933" t="s">
        <v>87</v>
      </c>
      <c r="D6933" s="18">
        <v>2000</v>
      </c>
      <c r="E6933" t="s">
        <v>31</v>
      </c>
      <c r="F6933" t="s">
        <v>310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 s="16">
        <v>6934</v>
      </c>
      <c r="B6934" t="s">
        <v>5137</v>
      </c>
      <c r="C6934" t="s">
        <v>39</v>
      </c>
      <c r="D6934" s="18">
        <v>2009</v>
      </c>
      <c r="E6934" t="s">
        <v>44</v>
      </c>
      <c r="F6934" t="s">
        <v>111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 s="16">
        <v>6935</v>
      </c>
      <c r="B6935" t="s">
        <v>5138</v>
      </c>
      <c r="C6935" t="s">
        <v>42</v>
      </c>
      <c r="D6935" s="18">
        <v>2010</v>
      </c>
      <c r="E6935" t="s">
        <v>22</v>
      </c>
      <c r="F6935" t="s">
        <v>752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 s="16">
        <v>6936</v>
      </c>
      <c r="B6936" t="s">
        <v>2786</v>
      </c>
      <c r="C6936" t="s">
        <v>114</v>
      </c>
      <c r="D6936" s="18">
        <v>2006</v>
      </c>
      <c r="E6936" t="s">
        <v>13</v>
      </c>
      <c r="F6936" t="s">
        <v>111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 s="16">
        <v>6937</v>
      </c>
      <c r="B6937" t="s">
        <v>5139</v>
      </c>
      <c r="C6937" t="s">
        <v>56</v>
      </c>
      <c r="D6937" s="18">
        <v>2003</v>
      </c>
      <c r="E6937" t="s">
        <v>44</v>
      </c>
      <c r="F6937" t="s">
        <v>3414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 s="16">
        <v>6938</v>
      </c>
      <c r="B6938" t="s">
        <v>3349</v>
      </c>
      <c r="C6938" t="s">
        <v>131</v>
      </c>
      <c r="D6938" s="18">
        <v>2013</v>
      </c>
      <c r="E6938" t="s">
        <v>22</v>
      </c>
      <c r="F6938" t="s">
        <v>297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5">
      <c r="A6939" s="16">
        <v>6939</v>
      </c>
      <c r="B6939" t="s">
        <v>5140</v>
      </c>
      <c r="C6939" t="s">
        <v>12</v>
      </c>
      <c r="D6939" s="18"/>
      <c r="E6939" t="s">
        <v>13</v>
      </c>
      <c r="F6939" t="s">
        <v>62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 s="16">
        <v>6940</v>
      </c>
      <c r="B6940" t="s">
        <v>5141</v>
      </c>
      <c r="C6940" t="s">
        <v>87</v>
      </c>
      <c r="D6940" s="18">
        <v>1998</v>
      </c>
      <c r="E6940" t="s">
        <v>28</v>
      </c>
      <c r="F6940" t="s">
        <v>4273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 s="16">
        <v>6941</v>
      </c>
      <c r="B6941" t="s">
        <v>5142</v>
      </c>
      <c r="C6941" t="s">
        <v>128</v>
      </c>
      <c r="D6941" s="18">
        <v>1988</v>
      </c>
      <c r="E6941" t="s">
        <v>44</v>
      </c>
      <c r="F6941" t="s">
        <v>62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 s="16">
        <v>6942</v>
      </c>
      <c r="B6942" t="s">
        <v>5143</v>
      </c>
      <c r="C6942" t="s">
        <v>128</v>
      </c>
      <c r="D6942" s="18">
        <v>1981</v>
      </c>
      <c r="E6942" t="s">
        <v>31</v>
      </c>
      <c r="F6942" t="s">
        <v>2452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 s="16">
        <v>6943</v>
      </c>
      <c r="B6943" t="s">
        <v>5144</v>
      </c>
      <c r="C6943" t="s">
        <v>26</v>
      </c>
      <c r="D6943" s="18">
        <v>2010</v>
      </c>
      <c r="E6943" t="s">
        <v>24</v>
      </c>
      <c r="F6943" t="s">
        <v>4287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 s="16">
        <v>6944</v>
      </c>
      <c r="B6944" t="s">
        <v>5145</v>
      </c>
      <c r="C6944" t="s">
        <v>39</v>
      </c>
      <c r="D6944" s="18">
        <v>2009</v>
      </c>
      <c r="E6944" t="s">
        <v>44</v>
      </c>
      <c r="F6944" t="s">
        <v>129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 s="16">
        <v>6945</v>
      </c>
      <c r="B6945" t="s">
        <v>4476</v>
      </c>
      <c r="C6945" t="s">
        <v>39</v>
      </c>
      <c r="D6945" s="18">
        <v>2013</v>
      </c>
      <c r="E6945" t="s">
        <v>31</v>
      </c>
      <c r="F6945" t="s">
        <v>45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 s="16">
        <v>6946</v>
      </c>
      <c r="B6946" t="s">
        <v>5146</v>
      </c>
      <c r="C6946" t="s">
        <v>26</v>
      </c>
      <c r="D6946" s="18">
        <v>2008</v>
      </c>
      <c r="E6946" t="s">
        <v>22</v>
      </c>
      <c r="F6946" t="s">
        <v>122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 s="16">
        <v>6947</v>
      </c>
      <c r="B6947" t="s">
        <v>4373</v>
      </c>
      <c r="C6947" t="s">
        <v>12</v>
      </c>
      <c r="D6947" s="18">
        <v>2011</v>
      </c>
      <c r="E6947" t="s">
        <v>18</v>
      </c>
      <c r="F6947" t="s">
        <v>62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 s="16">
        <v>6948</v>
      </c>
      <c r="B6948" t="s">
        <v>5147</v>
      </c>
      <c r="C6948" t="s">
        <v>694</v>
      </c>
      <c r="D6948" s="18">
        <v>2012</v>
      </c>
      <c r="E6948" t="s">
        <v>44</v>
      </c>
      <c r="F6948" t="s">
        <v>185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 s="16">
        <v>6949</v>
      </c>
      <c r="B6949" t="s">
        <v>5148</v>
      </c>
      <c r="C6949" t="s">
        <v>26</v>
      </c>
      <c r="D6949" s="18">
        <v>2006</v>
      </c>
      <c r="E6949" t="s">
        <v>22</v>
      </c>
      <c r="F6949" t="s">
        <v>185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 s="16">
        <v>6950</v>
      </c>
      <c r="B6950" t="s">
        <v>5149</v>
      </c>
      <c r="C6950" t="s">
        <v>68</v>
      </c>
      <c r="D6950" s="18">
        <v>2014</v>
      </c>
      <c r="E6950" t="s">
        <v>84</v>
      </c>
      <c r="F6950" t="s">
        <v>3317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 s="16">
        <v>6951</v>
      </c>
      <c r="B6951" t="s">
        <v>1728</v>
      </c>
      <c r="C6951" t="s">
        <v>150</v>
      </c>
      <c r="D6951" s="18">
        <v>2012</v>
      </c>
      <c r="E6951" t="s">
        <v>44</v>
      </c>
      <c r="F6951" t="s">
        <v>452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 s="16">
        <v>6952</v>
      </c>
      <c r="B6952" t="s">
        <v>3006</v>
      </c>
      <c r="C6952" t="s">
        <v>119</v>
      </c>
      <c r="D6952" s="18">
        <v>2011</v>
      </c>
      <c r="E6952" t="s">
        <v>22</v>
      </c>
      <c r="F6952" t="s">
        <v>1347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 s="16">
        <v>6953</v>
      </c>
      <c r="B6953" t="s">
        <v>4546</v>
      </c>
      <c r="C6953" t="s">
        <v>47</v>
      </c>
      <c r="D6953" s="18">
        <v>2007</v>
      </c>
      <c r="E6953" t="s">
        <v>18</v>
      </c>
      <c r="F6953" t="s">
        <v>111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 s="16">
        <v>6954</v>
      </c>
      <c r="B6954" t="s">
        <v>2244</v>
      </c>
      <c r="C6954" t="s">
        <v>42</v>
      </c>
      <c r="D6954" s="18">
        <v>2008</v>
      </c>
      <c r="E6954" t="s">
        <v>44</v>
      </c>
      <c r="F6954" t="s">
        <v>62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 s="16">
        <v>6955</v>
      </c>
      <c r="B6955" t="s">
        <v>2623</v>
      </c>
      <c r="C6955" t="s">
        <v>26</v>
      </c>
      <c r="D6955" s="18">
        <v>2010</v>
      </c>
      <c r="E6955" t="s">
        <v>28</v>
      </c>
      <c r="F6955" t="s">
        <v>45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 s="16">
        <v>6956</v>
      </c>
      <c r="B6956" t="s">
        <v>771</v>
      </c>
      <c r="C6956" t="s">
        <v>26</v>
      </c>
      <c r="D6956" s="18">
        <v>2008</v>
      </c>
      <c r="E6956" t="s">
        <v>18</v>
      </c>
      <c r="F6956" t="s">
        <v>111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 s="16">
        <v>6957</v>
      </c>
      <c r="B6957" t="s">
        <v>2524</v>
      </c>
      <c r="C6957" t="s">
        <v>150</v>
      </c>
      <c r="D6957" s="18">
        <v>2016</v>
      </c>
      <c r="E6957" t="s">
        <v>44</v>
      </c>
      <c r="F6957" t="s">
        <v>207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 s="16">
        <v>6958</v>
      </c>
      <c r="B6958" t="s">
        <v>5150</v>
      </c>
      <c r="C6958" t="s">
        <v>26</v>
      </c>
      <c r="D6958" s="18">
        <v>2006</v>
      </c>
      <c r="E6958" t="s">
        <v>22</v>
      </c>
      <c r="F6958" t="s">
        <v>3837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 s="16">
        <v>6959</v>
      </c>
      <c r="B6959" t="s">
        <v>5151</v>
      </c>
      <c r="C6959" t="s">
        <v>47</v>
      </c>
      <c r="D6959" s="18">
        <v>2003</v>
      </c>
      <c r="E6959" t="s">
        <v>2</v>
      </c>
      <c r="F6959" t="s">
        <v>3325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 s="16">
        <v>6960</v>
      </c>
      <c r="B6960" t="s">
        <v>5152</v>
      </c>
      <c r="C6960" t="s">
        <v>47</v>
      </c>
      <c r="D6960" s="18">
        <v>2004</v>
      </c>
      <c r="E6960" t="s">
        <v>28</v>
      </c>
      <c r="F6960" t="s">
        <v>185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 s="16">
        <v>6961</v>
      </c>
      <c r="B6961" t="s">
        <v>5153</v>
      </c>
      <c r="C6961" t="s">
        <v>26</v>
      </c>
      <c r="D6961" s="18">
        <v>2010</v>
      </c>
      <c r="E6961" t="s">
        <v>28</v>
      </c>
      <c r="F6961" t="s">
        <v>452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 s="16">
        <v>6962</v>
      </c>
      <c r="B6962" t="s">
        <v>5154</v>
      </c>
      <c r="C6962" t="s">
        <v>26</v>
      </c>
      <c r="D6962" s="18">
        <v>2010</v>
      </c>
      <c r="E6962" t="s">
        <v>33</v>
      </c>
      <c r="F6962" t="s">
        <v>185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 s="16">
        <v>6963</v>
      </c>
      <c r="B6963" t="s">
        <v>5155</v>
      </c>
      <c r="C6963" t="s">
        <v>66</v>
      </c>
      <c r="D6963" s="18">
        <v>2015</v>
      </c>
      <c r="E6963" t="s">
        <v>22</v>
      </c>
      <c r="F6963" t="s">
        <v>2321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 s="16">
        <v>6964</v>
      </c>
      <c r="B6964" t="s">
        <v>5156</v>
      </c>
      <c r="C6964" t="s">
        <v>47</v>
      </c>
      <c r="D6964" s="18">
        <v>2006</v>
      </c>
      <c r="E6964" t="s">
        <v>44</v>
      </c>
      <c r="F6964" t="s">
        <v>297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 s="16">
        <v>6965</v>
      </c>
      <c r="B6965" t="s">
        <v>5157</v>
      </c>
      <c r="C6965" t="s">
        <v>87</v>
      </c>
      <c r="D6965" s="18">
        <v>1998</v>
      </c>
      <c r="E6965" t="s">
        <v>73</v>
      </c>
      <c r="F6965" t="s">
        <v>199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 s="16">
        <v>6966</v>
      </c>
      <c r="B6966" t="s">
        <v>5158</v>
      </c>
      <c r="C6966" t="s">
        <v>26</v>
      </c>
      <c r="D6966" s="18">
        <v>2013</v>
      </c>
      <c r="E6966" t="s">
        <v>2</v>
      </c>
      <c r="F6966" t="s">
        <v>93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 s="16">
        <v>6967</v>
      </c>
      <c r="B6967" t="s">
        <v>5159</v>
      </c>
      <c r="C6967" t="s">
        <v>12</v>
      </c>
      <c r="D6967" s="18">
        <v>2009</v>
      </c>
      <c r="E6967" t="s">
        <v>28</v>
      </c>
      <c r="F6967" t="s">
        <v>386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5">
      <c r="A6968" s="16">
        <v>6968</v>
      </c>
      <c r="B6968" t="s">
        <v>5160</v>
      </c>
      <c r="C6968" t="s">
        <v>12</v>
      </c>
      <c r="D6968" s="18"/>
      <c r="E6968" t="s">
        <v>13</v>
      </c>
      <c r="F6968" t="s">
        <v>386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 s="16">
        <v>6969</v>
      </c>
      <c r="B6969" t="s">
        <v>3675</v>
      </c>
      <c r="C6969" t="s">
        <v>26</v>
      </c>
      <c r="D6969" s="18">
        <v>2007</v>
      </c>
      <c r="E6969" t="s">
        <v>18</v>
      </c>
      <c r="F6969" t="s">
        <v>62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5">
      <c r="A6970" s="16">
        <v>6970</v>
      </c>
      <c r="B6970" t="s">
        <v>5161</v>
      </c>
      <c r="C6970" t="s">
        <v>47</v>
      </c>
      <c r="D6970" s="18"/>
      <c r="E6970" t="s">
        <v>18</v>
      </c>
      <c r="F6970" t="s">
        <v>879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 s="16">
        <v>6971</v>
      </c>
      <c r="B6971" t="s">
        <v>5162</v>
      </c>
      <c r="C6971" t="s">
        <v>56</v>
      </c>
      <c r="D6971" s="18">
        <v>2003</v>
      </c>
      <c r="E6971" t="s">
        <v>213</v>
      </c>
      <c r="F6971" t="s">
        <v>970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 s="16">
        <v>6972</v>
      </c>
      <c r="B6972" t="s">
        <v>1630</v>
      </c>
      <c r="C6972" t="s">
        <v>114</v>
      </c>
      <c r="D6972" s="18">
        <v>2003</v>
      </c>
      <c r="E6972" t="s">
        <v>18</v>
      </c>
      <c r="F6972" t="s">
        <v>111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 s="16">
        <v>6973</v>
      </c>
      <c r="B6973" t="s">
        <v>5163</v>
      </c>
      <c r="C6973" t="s">
        <v>114</v>
      </c>
      <c r="D6973" s="18">
        <v>2002</v>
      </c>
      <c r="E6973" t="s">
        <v>44</v>
      </c>
      <c r="F6973" t="s">
        <v>111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 s="16">
        <v>6974</v>
      </c>
      <c r="B6974" t="s">
        <v>2524</v>
      </c>
      <c r="C6974" t="s">
        <v>694</v>
      </c>
      <c r="D6974" s="18">
        <v>2016</v>
      </c>
      <c r="E6974" t="s">
        <v>44</v>
      </c>
      <c r="F6974" t="s">
        <v>207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 s="16">
        <v>6975</v>
      </c>
      <c r="B6975" t="s">
        <v>1095</v>
      </c>
      <c r="C6975" t="s">
        <v>26</v>
      </c>
      <c r="D6975" s="18">
        <v>2010</v>
      </c>
      <c r="E6975" t="s">
        <v>44</v>
      </c>
      <c r="F6975" t="s">
        <v>197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 s="16">
        <v>6976</v>
      </c>
      <c r="B6976" t="s">
        <v>2507</v>
      </c>
      <c r="C6976" t="s">
        <v>114</v>
      </c>
      <c r="D6976" s="18">
        <v>2005</v>
      </c>
      <c r="E6976" t="s">
        <v>44</v>
      </c>
      <c r="F6976" t="s">
        <v>111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 s="16">
        <v>6977</v>
      </c>
      <c r="B6977" t="s">
        <v>4680</v>
      </c>
      <c r="C6977" t="s">
        <v>142</v>
      </c>
      <c r="D6977" s="18">
        <v>2013</v>
      </c>
      <c r="E6977" t="s">
        <v>28</v>
      </c>
      <c r="F6977" t="s">
        <v>511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 s="16">
        <v>6978</v>
      </c>
      <c r="B6978" t="s">
        <v>5164</v>
      </c>
      <c r="C6978" t="s">
        <v>42</v>
      </c>
      <c r="D6978" s="18">
        <v>2011</v>
      </c>
      <c r="E6978" t="s">
        <v>44</v>
      </c>
      <c r="F6978" t="s">
        <v>297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 s="16">
        <v>6979</v>
      </c>
      <c r="B6979" t="s">
        <v>5165</v>
      </c>
      <c r="C6979" t="s">
        <v>66</v>
      </c>
      <c r="D6979" s="18">
        <v>2015</v>
      </c>
      <c r="E6979" t="s">
        <v>44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 s="16">
        <v>6980</v>
      </c>
      <c r="B6980" t="s">
        <v>5166</v>
      </c>
      <c r="C6980" t="s">
        <v>26</v>
      </c>
      <c r="D6980" s="18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 s="16">
        <v>6981</v>
      </c>
      <c r="B6981" t="s">
        <v>3287</v>
      </c>
      <c r="C6981" t="s">
        <v>39</v>
      </c>
      <c r="D6981" s="18">
        <v>2011</v>
      </c>
      <c r="E6981" t="s">
        <v>13</v>
      </c>
      <c r="F6981" t="s">
        <v>122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 s="16">
        <v>6982</v>
      </c>
      <c r="B6982" t="s">
        <v>4943</v>
      </c>
      <c r="C6982" t="s">
        <v>26</v>
      </c>
      <c r="D6982" s="18">
        <v>2011</v>
      </c>
      <c r="E6982" t="s">
        <v>44</v>
      </c>
      <c r="F6982" t="s">
        <v>386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 s="16">
        <v>6983</v>
      </c>
      <c r="B6983" t="s">
        <v>5167</v>
      </c>
      <c r="C6983" t="s">
        <v>42</v>
      </c>
      <c r="D6983" s="18">
        <v>2008</v>
      </c>
      <c r="E6983" t="s">
        <v>22</v>
      </c>
      <c r="F6983" t="s">
        <v>2321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 s="16">
        <v>6984</v>
      </c>
      <c r="B6984" t="s">
        <v>5168</v>
      </c>
      <c r="C6984" t="s">
        <v>26</v>
      </c>
      <c r="D6984" s="18">
        <v>2008</v>
      </c>
      <c r="E6984" t="s">
        <v>33</v>
      </c>
      <c r="F6984" t="s">
        <v>160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 s="16">
        <v>6985</v>
      </c>
      <c r="B6985" t="s">
        <v>3803</v>
      </c>
      <c r="C6985" t="s">
        <v>42</v>
      </c>
      <c r="D6985" s="18">
        <v>2011</v>
      </c>
      <c r="E6985" t="s">
        <v>13</v>
      </c>
      <c r="F6985" t="s">
        <v>62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 s="16">
        <v>6986</v>
      </c>
      <c r="B6986" t="s">
        <v>4980</v>
      </c>
      <c r="C6986" t="s">
        <v>635</v>
      </c>
      <c r="D6986" s="18">
        <v>1999</v>
      </c>
      <c r="E6986" t="s">
        <v>13</v>
      </c>
      <c r="F6986" t="s">
        <v>122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 s="16">
        <v>6987</v>
      </c>
      <c r="B6987" t="s">
        <v>5169</v>
      </c>
      <c r="C6987" t="s">
        <v>131</v>
      </c>
      <c r="D6987" s="18">
        <v>2005</v>
      </c>
      <c r="E6987" t="s">
        <v>24</v>
      </c>
      <c r="F6987" t="s">
        <v>297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 s="16">
        <v>6988</v>
      </c>
      <c r="B6988" t="s">
        <v>5170</v>
      </c>
      <c r="C6988" t="s">
        <v>694</v>
      </c>
      <c r="D6988" s="18">
        <v>2011</v>
      </c>
      <c r="E6988" t="s">
        <v>44</v>
      </c>
      <c r="F6988" t="s">
        <v>93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 s="16">
        <v>6989</v>
      </c>
      <c r="B6989" t="s">
        <v>5171</v>
      </c>
      <c r="C6989" t="s">
        <v>119</v>
      </c>
      <c r="D6989" s="18">
        <v>2015</v>
      </c>
      <c r="E6989" t="s">
        <v>213</v>
      </c>
      <c r="F6989" t="s">
        <v>122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 s="16">
        <v>6990</v>
      </c>
      <c r="B6990" t="s">
        <v>3020</v>
      </c>
      <c r="C6990" t="s">
        <v>131</v>
      </c>
      <c r="D6990" s="18">
        <v>2005</v>
      </c>
      <c r="E6990" t="s">
        <v>13</v>
      </c>
      <c r="F6990" t="s">
        <v>111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 s="16">
        <v>6991</v>
      </c>
      <c r="B6991" t="s">
        <v>3971</v>
      </c>
      <c r="C6991" t="s">
        <v>39</v>
      </c>
      <c r="D6991" s="18">
        <v>2010</v>
      </c>
      <c r="E6991" t="s">
        <v>13</v>
      </c>
      <c r="F6991" t="s">
        <v>122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 s="16">
        <v>6992</v>
      </c>
      <c r="B6992" t="s">
        <v>5172</v>
      </c>
      <c r="C6992" t="s">
        <v>114</v>
      </c>
      <c r="D6992" s="18">
        <v>2002</v>
      </c>
      <c r="E6992" t="s">
        <v>13</v>
      </c>
      <c r="F6992" t="s">
        <v>122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 s="16">
        <v>6993</v>
      </c>
      <c r="B6993" t="s">
        <v>5173</v>
      </c>
      <c r="C6993" t="s">
        <v>42</v>
      </c>
      <c r="D6993" s="18">
        <v>2009</v>
      </c>
      <c r="E6993" t="s">
        <v>28</v>
      </c>
      <c r="F6993" t="s">
        <v>60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 s="16">
        <v>6994</v>
      </c>
      <c r="B6994" t="s">
        <v>5174</v>
      </c>
      <c r="C6994" t="s">
        <v>47</v>
      </c>
      <c r="D6994" s="18">
        <v>2004</v>
      </c>
      <c r="E6994" t="s">
        <v>18</v>
      </c>
      <c r="F6994" t="s">
        <v>129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 s="16">
        <v>6995</v>
      </c>
      <c r="B6995" t="s">
        <v>1890</v>
      </c>
      <c r="C6995" t="s">
        <v>114</v>
      </c>
      <c r="D6995" s="18">
        <v>2003</v>
      </c>
      <c r="E6995" t="s">
        <v>18</v>
      </c>
      <c r="F6995" t="s">
        <v>1529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 s="16">
        <v>6996</v>
      </c>
      <c r="B6996" t="s">
        <v>5175</v>
      </c>
      <c r="C6996" t="s">
        <v>42</v>
      </c>
      <c r="D6996" s="18">
        <v>2013</v>
      </c>
      <c r="E6996" t="s">
        <v>44</v>
      </c>
      <c r="F6996" t="s">
        <v>752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 s="16">
        <v>6997</v>
      </c>
      <c r="B6997" t="s">
        <v>4692</v>
      </c>
      <c r="C6997" t="s">
        <v>694</v>
      </c>
      <c r="D6997" s="18">
        <v>2012</v>
      </c>
      <c r="E6997" t="s">
        <v>28</v>
      </c>
      <c r="F6997" t="s">
        <v>122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 s="16">
        <v>6998</v>
      </c>
      <c r="B6998" t="s">
        <v>4704</v>
      </c>
      <c r="C6998" t="s">
        <v>42</v>
      </c>
      <c r="D6998" s="18">
        <v>2008</v>
      </c>
      <c r="E6998" t="s">
        <v>31</v>
      </c>
      <c r="F6998" t="s">
        <v>122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 s="16">
        <v>6999</v>
      </c>
      <c r="B6999" t="s">
        <v>5176</v>
      </c>
      <c r="C6999" t="s">
        <v>42</v>
      </c>
      <c r="D6999" s="18">
        <v>2011</v>
      </c>
      <c r="E6999" t="s">
        <v>28</v>
      </c>
      <c r="F6999" t="s">
        <v>60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 s="16">
        <v>7000</v>
      </c>
      <c r="B7000" t="s">
        <v>5177</v>
      </c>
      <c r="C7000" t="s">
        <v>47</v>
      </c>
      <c r="D7000" s="18">
        <v>2001</v>
      </c>
      <c r="E7000" t="s">
        <v>18</v>
      </c>
      <c r="F7000" t="s">
        <v>418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 s="16">
        <v>7001</v>
      </c>
      <c r="B7001" t="s">
        <v>5178</v>
      </c>
      <c r="C7001" t="s">
        <v>12</v>
      </c>
      <c r="D7001" s="18">
        <v>2007</v>
      </c>
      <c r="E7001" t="s">
        <v>18</v>
      </c>
      <c r="F7001" t="s">
        <v>1500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 s="16">
        <v>7002</v>
      </c>
      <c r="B7002" t="s">
        <v>5179</v>
      </c>
      <c r="C7002" t="s">
        <v>12</v>
      </c>
      <c r="D7002" s="18">
        <v>2009</v>
      </c>
      <c r="E7002" t="s">
        <v>28</v>
      </c>
      <c r="F7002" t="s">
        <v>446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 s="16">
        <v>7003</v>
      </c>
      <c r="B7003" t="s">
        <v>5180</v>
      </c>
      <c r="C7003" t="s">
        <v>47</v>
      </c>
      <c r="D7003" s="18">
        <v>2002</v>
      </c>
      <c r="E7003" t="s">
        <v>44</v>
      </c>
      <c r="F7003" t="s">
        <v>215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 s="16">
        <v>7004</v>
      </c>
      <c r="B7004" t="s">
        <v>5181</v>
      </c>
      <c r="C7004" t="s">
        <v>47</v>
      </c>
      <c r="D7004" s="18">
        <v>2006</v>
      </c>
      <c r="E7004" t="s">
        <v>13</v>
      </c>
      <c r="F7004" t="s">
        <v>122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 s="16">
        <v>7005</v>
      </c>
      <c r="B7005" t="s">
        <v>3772</v>
      </c>
      <c r="C7005" t="s">
        <v>12</v>
      </c>
      <c r="D7005" s="18">
        <v>2007</v>
      </c>
      <c r="E7005" t="s">
        <v>44</v>
      </c>
      <c r="F7005" t="s">
        <v>207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 s="16">
        <v>7006</v>
      </c>
      <c r="B7006" t="s">
        <v>5010</v>
      </c>
      <c r="C7006" t="s">
        <v>47</v>
      </c>
      <c r="D7006" s="18">
        <v>2005</v>
      </c>
      <c r="E7006" t="s">
        <v>22</v>
      </c>
      <c r="F7006" t="s">
        <v>177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 s="16">
        <v>7007</v>
      </c>
      <c r="B7007" t="s">
        <v>5182</v>
      </c>
      <c r="C7007" t="s">
        <v>79</v>
      </c>
      <c r="D7007" s="18">
        <v>2000</v>
      </c>
      <c r="E7007" t="s">
        <v>13</v>
      </c>
      <c r="F7007" t="s">
        <v>418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 s="16">
        <v>7008</v>
      </c>
      <c r="B7008" t="s">
        <v>4174</v>
      </c>
      <c r="C7008" t="s">
        <v>131</v>
      </c>
      <c r="D7008" s="18">
        <v>2005</v>
      </c>
      <c r="E7008" t="s">
        <v>28</v>
      </c>
      <c r="F7008" t="s">
        <v>1683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 s="16">
        <v>7009</v>
      </c>
      <c r="B7009" t="s">
        <v>3297</v>
      </c>
      <c r="C7009" t="s">
        <v>68</v>
      </c>
      <c r="D7009" s="18">
        <v>2015</v>
      </c>
      <c r="E7009" t="s">
        <v>22</v>
      </c>
      <c r="F7009" t="s">
        <v>297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 s="16">
        <v>7010</v>
      </c>
      <c r="B7010" t="s">
        <v>4310</v>
      </c>
      <c r="C7010" t="s">
        <v>148</v>
      </c>
      <c r="D7010" s="18">
        <v>2002</v>
      </c>
      <c r="E7010" t="s">
        <v>31</v>
      </c>
      <c r="F7010" t="s">
        <v>62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 s="16">
        <v>7011</v>
      </c>
      <c r="B7011" t="s">
        <v>478</v>
      </c>
      <c r="C7011" t="s">
        <v>148</v>
      </c>
      <c r="D7011" s="18">
        <v>2003</v>
      </c>
      <c r="E7011" t="s">
        <v>44</v>
      </c>
      <c r="F7011" t="s">
        <v>93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 s="16">
        <v>7012</v>
      </c>
      <c r="B7012" t="s">
        <v>5183</v>
      </c>
      <c r="C7012" t="s">
        <v>12</v>
      </c>
      <c r="D7012" s="18">
        <v>2008</v>
      </c>
      <c r="E7012" t="s">
        <v>84</v>
      </c>
      <c r="F7012" t="s">
        <v>62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 s="16">
        <v>7013</v>
      </c>
      <c r="B7013" t="s">
        <v>3345</v>
      </c>
      <c r="C7013" t="s">
        <v>39</v>
      </c>
      <c r="D7013" s="18">
        <v>2009</v>
      </c>
      <c r="E7013" t="s">
        <v>28</v>
      </c>
      <c r="F7013" t="s">
        <v>446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 s="16">
        <v>7014</v>
      </c>
      <c r="B7014" t="s">
        <v>5184</v>
      </c>
      <c r="C7014" t="s">
        <v>12</v>
      </c>
      <c r="D7014" s="18">
        <v>2010</v>
      </c>
      <c r="E7014" t="s">
        <v>213</v>
      </c>
      <c r="F7014" t="s">
        <v>386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 s="16">
        <v>7015</v>
      </c>
      <c r="B7015" t="s">
        <v>5185</v>
      </c>
      <c r="C7015" t="s">
        <v>47</v>
      </c>
      <c r="D7015" s="18">
        <v>2003</v>
      </c>
      <c r="E7015" t="s">
        <v>13</v>
      </c>
      <c r="F7015" t="s">
        <v>122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 s="16">
        <v>7016</v>
      </c>
      <c r="B7016" t="s">
        <v>5186</v>
      </c>
      <c r="C7016" t="s">
        <v>21</v>
      </c>
      <c r="D7016" s="18">
        <v>1997</v>
      </c>
      <c r="E7016" t="s">
        <v>33</v>
      </c>
      <c r="F7016" t="s">
        <v>5187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 s="16">
        <v>7017</v>
      </c>
      <c r="B7017" t="s">
        <v>5188</v>
      </c>
      <c r="C7017" t="s">
        <v>26</v>
      </c>
      <c r="D7017" s="18">
        <v>2009</v>
      </c>
      <c r="E7017" t="s">
        <v>33</v>
      </c>
      <c r="F7017" t="s">
        <v>93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 s="16">
        <v>7018</v>
      </c>
      <c r="B7018" t="s">
        <v>2948</v>
      </c>
      <c r="C7018" t="s">
        <v>114</v>
      </c>
      <c r="D7018" s="18">
        <v>2005</v>
      </c>
      <c r="E7018" t="s">
        <v>44</v>
      </c>
      <c r="F7018" t="s">
        <v>261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 s="16">
        <v>7019</v>
      </c>
      <c r="B7019" t="s">
        <v>2365</v>
      </c>
      <c r="C7019" t="s">
        <v>42</v>
      </c>
      <c r="D7019" s="18">
        <v>2009</v>
      </c>
      <c r="E7019" t="s">
        <v>84</v>
      </c>
      <c r="F7019" t="s">
        <v>452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 s="16">
        <v>7020</v>
      </c>
      <c r="B7020" t="s">
        <v>5189</v>
      </c>
      <c r="C7020" t="s">
        <v>47</v>
      </c>
      <c r="D7020" s="18">
        <v>2002</v>
      </c>
      <c r="E7020" t="s">
        <v>13</v>
      </c>
      <c r="F7020" t="s">
        <v>60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 s="16">
        <v>7021</v>
      </c>
      <c r="B7021" t="s">
        <v>3184</v>
      </c>
      <c r="C7021" t="s">
        <v>142</v>
      </c>
      <c r="D7021" s="18">
        <v>2015</v>
      </c>
      <c r="E7021" t="s">
        <v>44</v>
      </c>
      <c r="F7021" t="s">
        <v>62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 s="16">
        <v>7022</v>
      </c>
      <c r="B7022" t="s">
        <v>5190</v>
      </c>
      <c r="C7022" t="s">
        <v>87</v>
      </c>
      <c r="D7022" s="18">
        <v>1998</v>
      </c>
      <c r="E7022" t="s">
        <v>73</v>
      </c>
      <c r="F7022" t="s">
        <v>297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 s="16">
        <v>7023</v>
      </c>
      <c r="B7023" t="s">
        <v>5191</v>
      </c>
      <c r="C7023" t="s">
        <v>835</v>
      </c>
      <c r="D7023" s="18">
        <v>1995</v>
      </c>
      <c r="E7023" t="s">
        <v>73</v>
      </c>
      <c r="F7023" t="s">
        <v>122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 s="16">
        <v>7024</v>
      </c>
      <c r="B7024" t="s">
        <v>5192</v>
      </c>
      <c r="C7024" t="s">
        <v>835</v>
      </c>
      <c r="D7024" s="18">
        <v>1996</v>
      </c>
      <c r="E7024" t="s">
        <v>22</v>
      </c>
      <c r="F7024" t="s">
        <v>2851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 s="16">
        <v>7025</v>
      </c>
      <c r="B7025" t="s">
        <v>2082</v>
      </c>
      <c r="C7025" t="s">
        <v>148</v>
      </c>
      <c r="D7025" s="18">
        <v>2002</v>
      </c>
      <c r="E7025" t="s">
        <v>2</v>
      </c>
      <c r="F7025" t="s">
        <v>386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 s="16">
        <v>7026</v>
      </c>
      <c r="B7026" t="s">
        <v>2088</v>
      </c>
      <c r="C7026" t="s">
        <v>26</v>
      </c>
      <c r="D7026" s="18">
        <v>2008</v>
      </c>
      <c r="E7026" t="s">
        <v>13</v>
      </c>
      <c r="F7026" t="s">
        <v>93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 s="16">
        <v>7027</v>
      </c>
      <c r="B7027" t="s">
        <v>2660</v>
      </c>
      <c r="C7027" t="s">
        <v>150</v>
      </c>
      <c r="D7027" s="18">
        <v>2014</v>
      </c>
      <c r="E7027" t="s">
        <v>44</v>
      </c>
      <c r="F7027" t="s">
        <v>207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 s="16">
        <v>7028</v>
      </c>
      <c r="B7028" t="s">
        <v>4988</v>
      </c>
      <c r="C7028" t="s">
        <v>26</v>
      </c>
      <c r="D7028" s="18">
        <v>2008</v>
      </c>
      <c r="E7028" t="s">
        <v>28</v>
      </c>
      <c r="F7028" t="s">
        <v>452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 s="16">
        <v>7029</v>
      </c>
      <c r="B7029" t="s">
        <v>1958</v>
      </c>
      <c r="C7029" t="s">
        <v>39</v>
      </c>
      <c r="D7029" s="18">
        <v>2005</v>
      </c>
      <c r="E7029" t="s">
        <v>44</v>
      </c>
      <c r="F7029" t="s">
        <v>45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 s="16">
        <v>7030</v>
      </c>
      <c r="B7030" t="s">
        <v>5193</v>
      </c>
      <c r="C7030" t="s">
        <v>26</v>
      </c>
      <c r="D7030" s="18">
        <v>2006</v>
      </c>
      <c r="E7030" t="s">
        <v>213</v>
      </c>
      <c r="F7030" t="s">
        <v>386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 s="16">
        <v>7031</v>
      </c>
      <c r="B7031" t="s">
        <v>5194</v>
      </c>
      <c r="C7031" t="s">
        <v>26</v>
      </c>
      <c r="D7031" s="18">
        <v>2008</v>
      </c>
      <c r="E7031" t="s">
        <v>33</v>
      </c>
      <c r="F7031" t="s">
        <v>129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 s="16">
        <v>7032</v>
      </c>
      <c r="B7032" t="s">
        <v>5195</v>
      </c>
      <c r="C7032" t="s">
        <v>87</v>
      </c>
      <c r="D7032" s="18">
        <v>2001</v>
      </c>
      <c r="E7032" t="s">
        <v>31</v>
      </c>
      <c r="F7032" t="s">
        <v>93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 s="16">
        <v>7033</v>
      </c>
      <c r="B7033" t="s">
        <v>5196</v>
      </c>
      <c r="C7033" t="s">
        <v>87</v>
      </c>
      <c r="D7033" s="18">
        <v>2000</v>
      </c>
      <c r="E7033" t="s">
        <v>13</v>
      </c>
      <c r="F7033" t="s">
        <v>60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 s="16">
        <v>7034</v>
      </c>
      <c r="B7034" t="s">
        <v>5197</v>
      </c>
      <c r="C7034" t="s">
        <v>12</v>
      </c>
      <c r="D7034" s="18">
        <v>2007</v>
      </c>
      <c r="E7034" t="s">
        <v>13</v>
      </c>
      <c r="F7034" t="s">
        <v>5198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 s="16">
        <v>7035</v>
      </c>
      <c r="B7035" t="s">
        <v>5199</v>
      </c>
      <c r="C7035" t="s">
        <v>56</v>
      </c>
      <c r="D7035" s="18">
        <v>2005</v>
      </c>
      <c r="E7035" t="s">
        <v>28</v>
      </c>
      <c r="F7035" t="s">
        <v>185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 s="16">
        <v>7036</v>
      </c>
      <c r="B7036" t="s">
        <v>154</v>
      </c>
      <c r="C7036" t="s">
        <v>131</v>
      </c>
      <c r="D7036" s="18">
        <v>2013</v>
      </c>
      <c r="E7036" t="s">
        <v>13</v>
      </c>
      <c r="F7036" t="s">
        <v>111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5">
      <c r="A7037" s="16">
        <v>7037</v>
      </c>
      <c r="B7037" t="s">
        <v>5200</v>
      </c>
      <c r="C7037" t="s">
        <v>47</v>
      </c>
      <c r="D7037" s="18"/>
      <c r="E7037" t="s">
        <v>31</v>
      </c>
      <c r="F7037" t="s">
        <v>879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 s="16">
        <v>7038</v>
      </c>
      <c r="B7038" t="s">
        <v>5201</v>
      </c>
      <c r="C7038" t="s">
        <v>87</v>
      </c>
      <c r="D7038" s="18">
        <v>1998</v>
      </c>
      <c r="E7038" t="s">
        <v>33</v>
      </c>
      <c r="F7038" t="s">
        <v>1505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 s="16">
        <v>7039</v>
      </c>
      <c r="B7039" t="s">
        <v>5202</v>
      </c>
      <c r="C7039" t="s">
        <v>26</v>
      </c>
      <c r="D7039" s="18">
        <v>2010</v>
      </c>
      <c r="E7039" t="s">
        <v>84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 s="16">
        <v>7040</v>
      </c>
      <c r="B7040" t="s">
        <v>5203</v>
      </c>
      <c r="C7040" t="s">
        <v>131</v>
      </c>
      <c r="D7040" s="18">
        <v>2008</v>
      </c>
      <c r="E7040" t="s">
        <v>213</v>
      </c>
      <c r="F7040" t="s">
        <v>185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 s="16">
        <v>7041</v>
      </c>
      <c r="B7041" t="s">
        <v>3312</v>
      </c>
      <c r="C7041" t="s">
        <v>39</v>
      </c>
      <c r="D7041" s="18">
        <v>2009</v>
      </c>
      <c r="E7041" t="s">
        <v>44</v>
      </c>
      <c r="F7041" t="s">
        <v>752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 s="16">
        <v>7042</v>
      </c>
      <c r="B7042" t="s">
        <v>3210</v>
      </c>
      <c r="C7042" t="s">
        <v>39</v>
      </c>
      <c r="D7042" s="18">
        <v>2014</v>
      </c>
      <c r="E7042" t="s">
        <v>73</v>
      </c>
      <c r="F7042" t="s">
        <v>297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 s="16">
        <v>7043</v>
      </c>
      <c r="B7043" t="s">
        <v>5204</v>
      </c>
      <c r="C7043" t="s">
        <v>26</v>
      </c>
      <c r="D7043" s="18">
        <v>2008</v>
      </c>
      <c r="E7043" t="s">
        <v>33</v>
      </c>
      <c r="F7043" t="s">
        <v>1666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 s="16">
        <v>7044</v>
      </c>
      <c r="B7044" t="s">
        <v>252</v>
      </c>
      <c r="C7044" t="s">
        <v>56</v>
      </c>
      <c r="D7044" s="18">
        <v>2005</v>
      </c>
      <c r="E7044" t="s">
        <v>13</v>
      </c>
      <c r="F7044" t="s">
        <v>111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 s="16">
        <v>7045</v>
      </c>
      <c r="B7045" t="s">
        <v>5205</v>
      </c>
      <c r="C7045" t="s">
        <v>12</v>
      </c>
      <c r="D7045" s="18">
        <v>2011</v>
      </c>
      <c r="E7045" t="s">
        <v>28</v>
      </c>
      <c r="F7045" t="s">
        <v>185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 s="16">
        <v>7046</v>
      </c>
      <c r="B7046" t="s">
        <v>4546</v>
      </c>
      <c r="C7046" t="s">
        <v>42</v>
      </c>
      <c r="D7046" s="18">
        <v>2007</v>
      </c>
      <c r="E7046" t="s">
        <v>18</v>
      </c>
      <c r="F7046" t="s">
        <v>111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 s="16">
        <v>7047</v>
      </c>
      <c r="B7047" t="s">
        <v>5206</v>
      </c>
      <c r="C7047" t="s">
        <v>4963</v>
      </c>
      <c r="D7047" s="18">
        <v>1994</v>
      </c>
      <c r="E7047" t="s">
        <v>73</v>
      </c>
      <c r="F7047" t="s">
        <v>4964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 s="16">
        <v>7048</v>
      </c>
      <c r="B7048" t="s">
        <v>5207</v>
      </c>
      <c r="C7048" t="s">
        <v>87</v>
      </c>
      <c r="D7048" s="18">
        <v>1996</v>
      </c>
      <c r="E7048" t="s">
        <v>44</v>
      </c>
      <c r="F7048" t="s">
        <v>5208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 s="16">
        <v>7049</v>
      </c>
      <c r="B7049" t="s">
        <v>5209</v>
      </c>
      <c r="C7049" t="s">
        <v>26</v>
      </c>
      <c r="D7049" s="18">
        <v>2008</v>
      </c>
      <c r="E7049" t="s">
        <v>22</v>
      </c>
      <c r="F7049" t="s">
        <v>1204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 s="16">
        <v>7050</v>
      </c>
      <c r="B7050" t="s">
        <v>1717</v>
      </c>
      <c r="C7050" t="s">
        <v>142</v>
      </c>
      <c r="D7050" s="18">
        <v>2015</v>
      </c>
      <c r="E7050" t="s">
        <v>18</v>
      </c>
      <c r="F7050" t="s">
        <v>1718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 s="16">
        <v>7051</v>
      </c>
      <c r="B7051" t="s">
        <v>3049</v>
      </c>
      <c r="C7051" t="s">
        <v>47</v>
      </c>
      <c r="D7051" s="18">
        <v>2010</v>
      </c>
      <c r="E7051" t="s">
        <v>13</v>
      </c>
      <c r="F7051" t="s">
        <v>45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 s="16">
        <v>7052</v>
      </c>
      <c r="B7052" t="s">
        <v>67</v>
      </c>
      <c r="C7052" t="s">
        <v>119</v>
      </c>
      <c r="D7052" s="18">
        <v>2015</v>
      </c>
      <c r="E7052" t="s">
        <v>31</v>
      </c>
      <c r="F7052" t="s">
        <v>62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 s="16">
        <v>7053</v>
      </c>
      <c r="B7053" t="s">
        <v>2371</v>
      </c>
      <c r="C7053" t="s">
        <v>114</v>
      </c>
      <c r="D7053" s="18">
        <v>2004</v>
      </c>
      <c r="E7053" t="s">
        <v>44</v>
      </c>
      <c r="F7053" t="s">
        <v>45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 s="16">
        <v>7054</v>
      </c>
      <c r="B7054" t="s">
        <v>4955</v>
      </c>
      <c r="C7054" t="s">
        <v>42</v>
      </c>
      <c r="D7054" s="18">
        <v>2011</v>
      </c>
      <c r="E7054" t="s">
        <v>44</v>
      </c>
      <c r="F7054" t="s">
        <v>62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 s="16">
        <v>7055</v>
      </c>
      <c r="B7055" t="s">
        <v>5210</v>
      </c>
      <c r="C7055" t="s">
        <v>12</v>
      </c>
      <c r="D7055" s="18">
        <v>2009</v>
      </c>
      <c r="E7055" t="s">
        <v>44</v>
      </c>
      <c r="F7055" t="s">
        <v>386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 s="16">
        <v>7056</v>
      </c>
      <c r="B7056" t="s">
        <v>5211</v>
      </c>
      <c r="C7056" t="s">
        <v>47</v>
      </c>
      <c r="D7056" s="18">
        <v>2001</v>
      </c>
      <c r="E7056" t="s">
        <v>13</v>
      </c>
      <c r="F7056" t="s">
        <v>60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 s="16">
        <v>7057</v>
      </c>
      <c r="B7057" t="s">
        <v>4297</v>
      </c>
      <c r="C7057" t="s">
        <v>42</v>
      </c>
      <c r="D7057" s="18">
        <v>2009</v>
      </c>
      <c r="E7057" t="s">
        <v>13</v>
      </c>
      <c r="F7057" t="s">
        <v>964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 s="16">
        <v>7058</v>
      </c>
      <c r="B7058" t="s">
        <v>5212</v>
      </c>
      <c r="C7058" t="s">
        <v>56</v>
      </c>
      <c r="D7058" s="18">
        <v>2002</v>
      </c>
      <c r="E7058" t="s">
        <v>2</v>
      </c>
      <c r="F7058" t="s">
        <v>177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 s="16">
        <v>7059</v>
      </c>
      <c r="B7059" t="s">
        <v>5213</v>
      </c>
      <c r="C7059" t="s">
        <v>68</v>
      </c>
      <c r="D7059" s="18">
        <v>2014</v>
      </c>
      <c r="E7059" t="s">
        <v>13</v>
      </c>
      <c r="F7059" t="s">
        <v>111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 s="16">
        <v>7060</v>
      </c>
      <c r="B7060" t="s">
        <v>4529</v>
      </c>
      <c r="C7060" t="s">
        <v>12</v>
      </c>
      <c r="D7060" s="18">
        <v>2008</v>
      </c>
      <c r="E7060" t="s">
        <v>24</v>
      </c>
      <c r="F7060" t="s">
        <v>177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 s="16">
        <v>7061</v>
      </c>
      <c r="B7061" t="s">
        <v>5127</v>
      </c>
      <c r="C7061" t="s">
        <v>119</v>
      </c>
      <c r="D7061" s="18">
        <v>2012</v>
      </c>
      <c r="E7061" t="s">
        <v>22</v>
      </c>
      <c r="F7061" t="s">
        <v>651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 s="16">
        <v>7062</v>
      </c>
      <c r="B7062" t="s">
        <v>4625</v>
      </c>
      <c r="C7062" t="s">
        <v>694</v>
      </c>
      <c r="D7062" s="18">
        <v>2016</v>
      </c>
      <c r="E7062" t="s">
        <v>44</v>
      </c>
      <c r="F7062" t="s">
        <v>193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 s="16">
        <v>7063</v>
      </c>
      <c r="B7063" t="s">
        <v>5214</v>
      </c>
      <c r="C7063" t="s">
        <v>39</v>
      </c>
      <c r="D7063" s="18">
        <v>2011</v>
      </c>
      <c r="E7063" t="s">
        <v>44</v>
      </c>
      <c r="F7063" t="s">
        <v>386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 s="16">
        <v>7064</v>
      </c>
      <c r="B7064" t="s">
        <v>5215</v>
      </c>
      <c r="C7064" t="s">
        <v>12</v>
      </c>
      <c r="D7064" s="18">
        <v>2008</v>
      </c>
      <c r="E7064" t="s">
        <v>44</v>
      </c>
      <c r="F7064" t="s">
        <v>93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 s="16">
        <v>7065</v>
      </c>
      <c r="B7065" t="s">
        <v>5216</v>
      </c>
      <c r="C7065" t="s">
        <v>131</v>
      </c>
      <c r="D7065" s="18">
        <v>2012</v>
      </c>
      <c r="E7065" t="s">
        <v>84</v>
      </c>
      <c r="F7065" t="s">
        <v>297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 s="16">
        <v>7066</v>
      </c>
      <c r="B7066" t="s">
        <v>2460</v>
      </c>
      <c r="C7066" t="s">
        <v>26</v>
      </c>
      <c r="D7066" s="18">
        <v>2007</v>
      </c>
      <c r="E7066" t="s">
        <v>13</v>
      </c>
      <c r="F7066" t="s">
        <v>62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 s="16">
        <v>7067</v>
      </c>
      <c r="B7067" t="s">
        <v>5217</v>
      </c>
      <c r="C7067" t="s">
        <v>21</v>
      </c>
      <c r="D7067" s="18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 s="16">
        <v>7068</v>
      </c>
      <c r="B7068" t="s">
        <v>5218</v>
      </c>
      <c r="C7068" t="s">
        <v>47</v>
      </c>
      <c r="D7068" s="18">
        <v>2003</v>
      </c>
      <c r="E7068" t="s">
        <v>13</v>
      </c>
      <c r="F7068" t="s">
        <v>122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 s="16">
        <v>7069</v>
      </c>
      <c r="B7069" t="s">
        <v>5219</v>
      </c>
      <c r="C7069" t="s">
        <v>42</v>
      </c>
      <c r="D7069" s="18">
        <v>2009</v>
      </c>
      <c r="E7069" t="s">
        <v>44</v>
      </c>
      <c r="F7069" t="s">
        <v>752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 s="16">
        <v>7070</v>
      </c>
      <c r="B7070" t="s">
        <v>5220</v>
      </c>
      <c r="C7070" t="s">
        <v>47</v>
      </c>
      <c r="D7070" s="18">
        <v>2007</v>
      </c>
      <c r="E7070" t="s">
        <v>28</v>
      </c>
      <c r="F7070" t="s">
        <v>62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 s="16">
        <v>7071</v>
      </c>
      <c r="B7071" t="s">
        <v>3557</v>
      </c>
      <c r="C7071" t="s">
        <v>66</v>
      </c>
      <c r="D7071" s="18">
        <v>2011</v>
      </c>
      <c r="E7071" t="s">
        <v>73</v>
      </c>
      <c r="F7071" t="s">
        <v>386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 s="16">
        <v>7072</v>
      </c>
      <c r="B7072" t="s">
        <v>5221</v>
      </c>
      <c r="C7072" t="s">
        <v>26</v>
      </c>
      <c r="D7072" s="18">
        <v>2007</v>
      </c>
      <c r="E7072" t="s">
        <v>44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 s="16">
        <v>7073</v>
      </c>
      <c r="B7073" t="s">
        <v>5222</v>
      </c>
      <c r="C7073" t="s">
        <v>47</v>
      </c>
      <c r="D7073" s="18">
        <v>2005</v>
      </c>
      <c r="E7073" t="s">
        <v>44</v>
      </c>
      <c r="F7073" t="s">
        <v>60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 s="16">
        <v>7074</v>
      </c>
      <c r="B7074" t="s">
        <v>5223</v>
      </c>
      <c r="C7074" t="s">
        <v>68</v>
      </c>
      <c r="D7074" s="18">
        <v>2016</v>
      </c>
      <c r="E7074" t="s">
        <v>13</v>
      </c>
      <c r="F7074" t="s">
        <v>160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 s="16">
        <v>7075</v>
      </c>
      <c r="B7075" t="s">
        <v>4100</v>
      </c>
      <c r="C7075" t="s">
        <v>66</v>
      </c>
      <c r="D7075" s="18">
        <v>2011</v>
      </c>
      <c r="E7075" t="s">
        <v>28</v>
      </c>
      <c r="F7075" t="s">
        <v>62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 s="16">
        <v>7076</v>
      </c>
      <c r="B7076" t="s">
        <v>5224</v>
      </c>
      <c r="C7076" t="s">
        <v>131</v>
      </c>
      <c r="D7076" s="18">
        <v>2009</v>
      </c>
      <c r="E7076" t="s">
        <v>84</v>
      </c>
      <c r="F7076" t="s">
        <v>297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 s="16">
        <v>7077</v>
      </c>
      <c r="B7077" t="s">
        <v>5225</v>
      </c>
      <c r="C7077" t="s">
        <v>87</v>
      </c>
      <c r="D7077" s="18">
        <v>1997</v>
      </c>
      <c r="E7077" t="s">
        <v>44</v>
      </c>
      <c r="F7077" t="s">
        <v>180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 s="16">
        <v>7078</v>
      </c>
      <c r="B7078" t="s">
        <v>3315</v>
      </c>
      <c r="C7078" t="s">
        <v>56</v>
      </c>
      <c r="D7078" s="18">
        <v>2007</v>
      </c>
      <c r="E7078" t="s">
        <v>84</v>
      </c>
      <c r="F7078" t="s">
        <v>62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 s="16">
        <v>7079</v>
      </c>
      <c r="B7079" t="s">
        <v>3818</v>
      </c>
      <c r="C7079" t="s">
        <v>12</v>
      </c>
      <c r="D7079" s="18">
        <v>2008</v>
      </c>
      <c r="E7079" t="s">
        <v>33</v>
      </c>
      <c r="F7079" t="s">
        <v>93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 s="16">
        <v>7080</v>
      </c>
      <c r="B7080" t="s">
        <v>5226</v>
      </c>
      <c r="C7080" t="s">
        <v>131</v>
      </c>
      <c r="D7080" s="18">
        <v>2009</v>
      </c>
      <c r="E7080" t="s">
        <v>73</v>
      </c>
      <c r="F7080" t="s">
        <v>297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 s="16">
        <v>7081</v>
      </c>
      <c r="B7081" t="s">
        <v>5227</v>
      </c>
      <c r="C7081" t="s">
        <v>26</v>
      </c>
      <c r="D7081" s="18">
        <v>2008</v>
      </c>
      <c r="E7081" t="s">
        <v>13</v>
      </c>
      <c r="F7081" t="s">
        <v>122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 s="16">
        <v>7082</v>
      </c>
      <c r="B7082" t="s">
        <v>5228</v>
      </c>
      <c r="C7082" t="s">
        <v>12</v>
      </c>
      <c r="D7082" s="18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 s="16">
        <v>7083</v>
      </c>
      <c r="B7083" t="s">
        <v>5229</v>
      </c>
      <c r="C7083" t="s">
        <v>47</v>
      </c>
      <c r="D7083" s="18">
        <v>2003</v>
      </c>
      <c r="E7083" t="s">
        <v>18</v>
      </c>
      <c r="F7083" t="s">
        <v>224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 s="16">
        <v>7084</v>
      </c>
      <c r="B7084" t="s">
        <v>5230</v>
      </c>
      <c r="C7084" t="s">
        <v>56</v>
      </c>
      <c r="D7084" s="18">
        <v>2004</v>
      </c>
      <c r="E7084" t="s">
        <v>22</v>
      </c>
      <c r="F7084" t="s">
        <v>177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 s="16">
        <v>7085</v>
      </c>
      <c r="B7085" t="s">
        <v>5231</v>
      </c>
      <c r="C7085" t="s">
        <v>12</v>
      </c>
      <c r="D7085" s="18">
        <v>2009</v>
      </c>
      <c r="E7085" t="s">
        <v>84</v>
      </c>
      <c r="F7085" t="s">
        <v>62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 s="16">
        <v>7086</v>
      </c>
      <c r="B7086" t="s">
        <v>5232</v>
      </c>
      <c r="C7086" t="s">
        <v>49</v>
      </c>
      <c r="D7086" s="18">
        <v>1996</v>
      </c>
      <c r="E7086" t="s">
        <v>22</v>
      </c>
      <c r="F7086" t="s">
        <v>277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 s="16">
        <v>7087</v>
      </c>
      <c r="B7087" t="s">
        <v>3014</v>
      </c>
      <c r="C7087" t="s">
        <v>114</v>
      </c>
      <c r="D7087" s="18">
        <v>2003</v>
      </c>
      <c r="E7087" t="s">
        <v>31</v>
      </c>
      <c r="F7087" t="s">
        <v>111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 s="16">
        <v>7088</v>
      </c>
      <c r="B7088" t="s">
        <v>5233</v>
      </c>
      <c r="C7088" t="s">
        <v>26</v>
      </c>
      <c r="D7088" s="18">
        <v>2005</v>
      </c>
      <c r="E7088" t="s">
        <v>73</v>
      </c>
      <c r="F7088" t="s">
        <v>1735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 s="16">
        <v>7089</v>
      </c>
      <c r="B7089" t="s">
        <v>5234</v>
      </c>
      <c r="C7089" t="s">
        <v>114</v>
      </c>
      <c r="D7089" s="18">
        <v>2003</v>
      </c>
      <c r="E7089" t="s">
        <v>31</v>
      </c>
      <c r="F7089" t="s">
        <v>62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 s="16">
        <v>7090</v>
      </c>
      <c r="B7090" t="s">
        <v>637</v>
      </c>
      <c r="C7090" t="s">
        <v>12</v>
      </c>
      <c r="D7090" s="18">
        <v>2010</v>
      </c>
      <c r="E7090" t="s">
        <v>13</v>
      </c>
      <c r="F7090" t="s">
        <v>185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 s="16">
        <v>7091</v>
      </c>
      <c r="B7091" t="s">
        <v>1252</v>
      </c>
      <c r="C7091" t="s">
        <v>47</v>
      </c>
      <c r="D7091" s="18">
        <v>2007</v>
      </c>
      <c r="E7091" t="s">
        <v>84</v>
      </c>
      <c r="F7091" t="s">
        <v>452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 s="16">
        <v>7092</v>
      </c>
      <c r="B7092" t="s">
        <v>5235</v>
      </c>
      <c r="C7092" t="s">
        <v>47</v>
      </c>
      <c r="D7092" s="18">
        <v>2006</v>
      </c>
      <c r="E7092" t="s">
        <v>22</v>
      </c>
      <c r="F7092" t="s">
        <v>193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 s="16">
        <v>7093</v>
      </c>
      <c r="B7093" t="s">
        <v>5236</v>
      </c>
      <c r="C7093" t="s">
        <v>87</v>
      </c>
      <c r="D7093" s="18">
        <v>1997</v>
      </c>
      <c r="E7093" t="s">
        <v>22</v>
      </c>
      <c r="F7093" t="s">
        <v>1505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 s="16">
        <v>7094</v>
      </c>
      <c r="B7094" t="s">
        <v>5237</v>
      </c>
      <c r="C7094" t="s">
        <v>42</v>
      </c>
      <c r="D7094" s="18">
        <v>2010</v>
      </c>
      <c r="E7094" t="s">
        <v>13</v>
      </c>
      <c r="F7094" t="s">
        <v>185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 s="16">
        <v>7095</v>
      </c>
      <c r="B7095" t="s">
        <v>4182</v>
      </c>
      <c r="C7095" t="s">
        <v>47</v>
      </c>
      <c r="D7095" s="18">
        <v>2008</v>
      </c>
      <c r="E7095" t="s">
        <v>44</v>
      </c>
      <c r="F7095" t="s">
        <v>386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 s="16">
        <v>7096</v>
      </c>
      <c r="B7096" t="s">
        <v>5238</v>
      </c>
      <c r="C7096" t="s">
        <v>49</v>
      </c>
      <c r="D7096" s="18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 s="16">
        <v>7097</v>
      </c>
      <c r="B7097" t="s">
        <v>5239</v>
      </c>
      <c r="C7097" t="s">
        <v>87</v>
      </c>
      <c r="D7097" s="18">
        <v>1998</v>
      </c>
      <c r="E7097" t="s">
        <v>44</v>
      </c>
      <c r="F7097" t="s">
        <v>180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 s="16">
        <v>7098</v>
      </c>
      <c r="B7098" t="s">
        <v>2890</v>
      </c>
      <c r="C7098" t="s">
        <v>87</v>
      </c>
      <c r="D7098" s="18">
        <v>1999</v>
      </c>
      <c r="E7098" t="s">
        <v>213</v>
      </c>
      <c r="F7098" t="s">
        <v>970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 s="16">
        <v>7099</v>
      </c>
      <c r="B7099" t="s">
        <v>1025</v>
      </c>
      <c r="C7099" t="s">
        <v>148</v>
      </c>
      <c r="D7099" s="18">
        <v>2002</v>
      </c>
      <c r="E7099" t="s">
        <v>13</v>
      </c>
      <c r="F7099" t="s">
        <v>111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 s="16">
        <v>7100</v>
      </c>
      <c r="B7100" t="s">
        <v>5240</v>
      </c>
      <c r="C7100" t="s">
        <v>47</v>
      </c>
      <c r="D7100" s="18">
        <v>2003</v>
      </c>
      <c r="E7100" t="s">
        <v>31</v>
      </c>
      <c r="F7100" t="s">
        <v>1500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 s="16">
        <v>7101</v>
      </c>
      <c r="B7101" t="s">
        <v>5241</v>
      </c>
      <c r="C7101" t="s">
        <v>47</v>
      </c>
      <c r="D7101" s="18">
        <v>2003</v>
      </c>
      <c r="E7101" t="s">
        <v>13</v>
      </c>
      <c r="F7101" t="s">
        <v>609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 s="16">
        <v>7102</v>
      </c>
      <c r="B7102" t="s">
        <v>4405</v>
      </c>
      <c r="C7102" t="s">
        <v>12</v>
      </c>
      <c r="D7102" s="18">
        <v>2009</v>
      </c>
      <c r="E7102" t="s">
        <v>33</v>
      </c>
      <c r="F7102" t="s">
        <v>111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 s="16">
        <v>7103</v>
      </c>
      <c r="B7103" t="s">
        <v>5242</v>
      </c>
      <c r="C7103" t="s">
        <v>12</v>
      </c>
      <c r="D7103" s="18">
        <v>2010</v>
      </c>
      <c r="E7103" t="s">
        <v>18</v>
      </c>
      <c r="F7103" t="s">
        <v>452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 s="16">
        <v>7104</v>
      </c>
      <c r="B7104" t="s">
        <v>5243</v>
      </c>
      <c r="C7104" t="s">
        <v>87</v>
      </c>
      <c r="D7104" s="18">
        <v>1995</v>
      </c>
      <c r="E7104" t="s">
        <v>31</v>
      </c>
      <c r="F7104" t="s">
        <v>1497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 s="16">
        <v>7105</v>
      </c>
      <c r="B7105" t="s">
        <v>5244</v>
      </c>
      <c r="C7105" t="s">
        <v>12</v>
      </c>
      <c r="D7105" s="18">
        <v>2007</v>
      </c>
      <c r="E7105" t="s">
        <v>13</v>
      </c>
      <c r="F7105" t="s">
        <v>160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 s="16">
        <v>7106</v>
      </c>
      <c r="B7106" t="s">
        <v>5245</v>
      </c>
      <c r="C7106" t="s">
        <v>87</v>
      </c>
      <c r="D7106" s="18">
        <v>1997</v>
      </c>
      <c r="E7106" t="s">
        <v>73</v>
      </c>
      <c r="F7106" t="s">
        <v>199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 s="16">
        <v>7107</v>
      </c>
      <c r="B7107" t="s">
        <v>5246</v>
      </c>
      <c r="C7107" t="s">
        <v>114</v>
      </c>
      <c r="D7107" s="18">
        <v>2004</v>
      </c>
      <c r="E7107" t="s">
        <v>28</v>
      </c>
      <c r="F7107" t="s">
        <v>1500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 s="16">
        <v>7108</v>
      </c>
      <c r="B7108" t="s">
        <v>5247</v>
      </c>
      <c r="C7108" t="s">
        <v>131</v>
      </c>
      <c r="D7108" s="18">
        <v>2008</v>
      </c>
      <c r="E7108" t="s">
        <v>22</v>
      </c>
      <c r="F7108" t="s">
        <v>1204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 s="16">
        <v>7109</v>
      </c>
      <c r="B7109" t="s">
        <v>5248</v>
      </c>
      <c r="C7109" t="s">
        <v>47</v>
      </c>
      <c r="D7109" s="18">
        <v>2006</v>
      </c>
      <c r="E7109" t="s">
        <v>22</v>
      </c>
      <c r="F7109" t="s">
        <v>297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 s="16">
        <v>7110</v>
      </c>
      <c r="B7110" t="s">
        <v>5249</v>
      </c>
      <c r="C7110" t="s">
        <v>131</v>
      </c>
      <c r="D7110" s="18">
        <v>2006</v>
      </c>
      <c r="E7110" t="s">
        <v>22</v>
      </c>
      <c r="F7110" t="s">
        <v>752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 s="16">
        <v>7111</v>
      </c>
      <c r="B7111" t="s">
        <v>5250</v>
      </c>
      <c r="C7111" t="s">
        <v>42</v>
      </c>
      <c r="D7111" s="18">
        <v>2012</v>
      </c>
      <c r="E7111" t="s">
        <v>84</v>
      </c>
      <c r="F7111" t="s">
        <v>60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 s="16">
        <v>7112</v>
      </c>
      <c r="B7112" t="s">
        <v>2344</v>
      </c>
      <c r="C7112" t="s">
        <v>131</v>
      </c>
      <c r="D7112" s="18">
        <v>2008</v>
      </c>
      <c r="E7112" t="s">
        <v>13</v>
      </c>
      <c r="F7112" t="s">
        <v>111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 s="16">
        <v>7113</v>
      </c>
      <c r="B7113" t="s">
        <v>5251</v>
      </c>
      <c r="C7113" t="s">
        <v>12</v>
      </c>
      <c r="D7113" s="18">
        <v>2010</v>
      </c>
      <c r="E7113" t="s">
        <v>13</v>
      </c>
      <c r="F7113" t="s">
        <v>972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 s="16">
        <v>7114</v>
      </c>
      <c r="B7114" t="s">
        <v>5252</v>
      </c>
      <c r="C7114" t="s">
        <v>47</v>
      </c>
      <c r="D7114" s="18">
        <v>2003</v>
      </c>
      <c r="E7114" t="s">
        <v>13</v>
      </c>
      <c r="F7114" t="s">
        <v>60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 s="16">
        <v>7115</v>
      </c>
      <c r="B7115" t="s">
        <v>5253</v>
      </c>
      <c r="C7115" t="s">
        <v>12</v>
      </c>
      <c r="D7115" s="18">
        <v>2009</v>
      </c>
      <c r="E7115" t="s">
        <v>28</v>
      </c>
      <c r="F7115" t="s">
        <v>5254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 s="16">
        <v>7116</v>
      </c>
      <c r="B7116" t="s">
        <v>5255</v>
      </c>
      <c r="C7116" t="s">
        <v>47</v>
      </c>
      <c r="D7116" s="18">
        <v>2004</v>
      </c>
      <c r="E7116" t="s">
        <v>84</v>
      </c>
      <c r="F7116" t="s">
        <v>386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 s="16">
        <v>7117</v>
      </c>
      <c r="B7117" t="s">
        <v>5256</v>
      </c>
      <c r="C7117" t="s">
        <v>26</v>
      </c>
      <c r="D7117" s="18">
        <v>2007</v>
      </c>
      <c r="E7117" t="s">
        <v>213</v>
      </c>
      <c r="F7117" t="s">
        <v>122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 s="16">
        <v>7118</v>
      </c>
      <c r="B7118" t="s">
        <v>5257</v>
      </c>
      <c r="C7118" t="s">
        <v>47</v>
      </c>
      <c r="D7118" s="18">
        <v>2007</v>
      </c>
      <c r="E7118" t="s">
        <v>28</v>
      </c>
      <c r="F7118" t="s">
        <v>60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 s="16">
        <v>7119</v>
      </c>
      <c r="B7119" t="s">
        <v>3404</v>
      </c>
      <c r="C7119" t="s">
        <v>42</v>
      </c>
      <c r="D7119" s="18">
        <v>2011</v>
      </c>
      <c r="E7119" t="s">
        <v>31</v>
      </c>
      <c r="F7119" t="s">
        <v>93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 s="16">
        <v>7120</v>
      </c>
      <c r="B7120" t="s">
        <v>5258</v>
      </c>
      <c r="C7120" t="s">
        <v>12</v>
      </c>
      <c r="D7120" s="18">
        <v>2010</v>
      </c>
      <c r="E7120" t="s">
        <v>44</v>
      </c>
      <c r="F7120" t="s">
        <v>386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 s="16">
        <v>7121</v>
      </c>
      <c r="B7121" t="s">
        <v>4646</v>
      </c>
      <c r="C7121" t="s">
        <v>39</v>
      </c>
      <c r="D7121" s="18">
        <v>2008</v>
      </c>
      <c r="E7121" t="s">
        <v>28</v>
      </c>
      <c r="F7121" t="s">
        <v>446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 s="16">
        <v>7122</v>
      </c>
      <c r="B7122" t="s">
        <v>5259</v>
      </c>
      <c r="C7122" t="s">
        <v>21</v>
      </c>
      <c r="D7122" s="18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 s="16">
        <v>7123</v>
      </c>
      <c r="B7123" t="s">
        <v>5260</v>
      </c>
      <c r="C7123" t="s">
        <v>47</v>
      </c>
      <c r="D7123" s="18">
        <v>2002</v>
      </c>
      <c r="E7123" t="s">
        <v>13</v>
      </c>
      <c r="F7123" t="s">
        <v>60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 s="16">
        <v>7124</v>
      </c>
      <c r="B7124" t="s">
        <v>5261</v>
      </c>
      <c r="C7124" t="s">
        <v>26</v>
      </c>
      <c r="D7124" s="18">
        <v>2011</v>
      </c>
      <c r="E7124" t="s">
        <v>84</v>
      </c>
      <c r="F7124" t="s">
        <v>2063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 s="16">
        <v>7125</v>
      </c>
      <c r="B7125" t="s">
        <v>5262</v>
      </c>
      <c r="C7125" t="s">
        <v>87</v>
      </c>
      <c r="D7125" s="18">
        <v>1998</v>
      </c>
      <c r="E7125" t="s">
        <v>73</v>
      </c>
      <c r="F7125" t="s">
        <v>1735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 s="16">
        <v>7126</v>
      </c>
      <c r="B7126" t="s">
        <v>5263</v>
      </c>
      <c r="C7126" t="s">
        <v>694</v>
      </c>
      <c r="D7126" s="18">
        <v>2015</v>
      </c>
      <c r="E7126" t="s">
        <v>44</v>
      </c>
      <c r="F7126" t="s">
        <v>4337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 s="16">
        <v>7127</v>
      </c>
      <c r="B7127" t="s">
        <v>5264</v>
      </c>
      <c r="C7127" t="s">
        <v>26</v>
      </c>
      <c r="D7127" s="18">
        <v>2006</v>
      </c>
      <c r="E7127" t="s">
        <v>22</v>
      </c>
      <c r="F7127" t="s">
        <v>297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 s="16">
        <v>7128</v>
      </c>
      <c r="B7128" t="s">
        <v>5265</v>
      </c>
      <c r="C7128" t="s">
        <v>47</v>
      </c>
      <c r="D7128" s="18">
        <v>2002</v>
      </c>
      <c r="E7128" t="s">
        <v>13</v>
      </c>
      <c r="F7128" t="s">
        <v>60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 s="16">
        <v>7129</v>
      </c>
      <c r="B7129" t="s">
        <v>5266</v>
      </c>
      <c r="C7129" t="s">
        <v>87</v>
      </c>
      <c r="D7129" s="18">
        <v>1997</v>
      </c>
      <c r="E7129" t="s">
        <v>2</v>
      </c>
      <c r="F7129" t="s">
        <v>1497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 s="16">
        <v>7130</v>
      </c>
      <c r="B7130" t="s">
        <v>5267</v>
      </c>
      <c r="C7130" t="s">
        <v>47</v>
      </c>
      <c r="D7130" s="18">
        <v>2003</v>
      </c>
      <c r="E7130" t="s">
        <v>44</v>
      </c>
      <c r="F7130" t="s">
        <v>3669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 s="16">
        <v>7131</v>
      </c>
      <c r="B7131" t="s">
        <v>5268</v>
      </c>
      <c r="C7131" t="s">
        <v>131</v>
      </c>
      <c r="D7131" s="18">
        <v>2005</v>
      </c>
      <c r="E7131" t="s">
        <v>13</v>
      </c>
      <c r="F7131" t="s">
        <v>111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 s="16">
        <v>7132</v>
      </c>
      <c r="B7132" t="s">
        <v>5269</v>
      </c>
      <c r="C7132" t="s">
        <v>42</v>
      </c>
      <c r="D7132" s="18">
        <v>2014</v>
      </c>
      <c r="E7132" t="s">
        <v>22</v>
      </c>
      <c r="F7132" t="s">
        <v>297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 s="16">
        <v>7133</v>
      </c>
      <c r="B7133" t="s">
        <v>1313</v>
      </c>
      <c r="C7133" t="s">
        <v>66</v>
      </c>
      <c r="D7133" s="18">
        <v>2011</v>
      </c>
      <c r="E7133" t="s">
        <v>18</v>
      </c>
      <c r="F7133" t="s">
        <v>452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 s="16">
        <v>7134</v>
      </c>
      <c r="B7134" t="s">
        <v>5270</v>
      </c>
      <c r="C7134" t="s">
        <v>26</v>
      </c>
      <c r="D7134" s="18">
        <v>2008</v>
      </c>
      <c r="E7134" t="s">
        <v>33</v>
      </c>
      <c r="F7134" t="s">
        <v>93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 s="16">
        <v>7135</v>
      </c>
      <c r="B7135" t="s">
        <v>2789</v>
      </c>
      <c r="C7135" t="s">
        <v>119</v>
      </c>
      <c r="D7135" s="18">
        <v>2012</v>
      </c>
      <c r="E7135" t="s">
        <v>31</v>
      </c>
      <c r="F7135" t="s">
        <v>45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 s="16">
        <v>7136</v>
      </c>
      <c r="B7136" t="s">
        <v>5271</v>
      </c>
      <c r="C7136" t="s">
        <v>47</v>
      </c>
      <c r="D7136" s="18">
        <v>2002</v>
      </c>
      <c r="E7136" t="s">
        <v>44</v>
      </c>
      <c r="F7136" t="s">
        <v>609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 s="16">
        <v>7137</v>
      </c>
      <c r="B7137" t="s">
        <v>5272</v>
      </c>
      <c r="C7137" t="s">
        <v>12</v>
      </c>
      <c r="D7137" s="18">
        <v>2008</v>
      </c>
      <c r="E7137" t="s">
        <v>73</v>
      </c>
      <c r="F7137" t="s">
        <v>111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 s="16">
        <v>7138</v>
      </c>
      <c r="B7138" t="s">
        <v>5273</v>
      </c>
      <c r="C7138" t="s">
        <v>131</v>
      </c>
      <c r="D7138" s="18">
        <v>2006</v>
      </c>
      <c r="E7138" t="s">
        <v>22</v>
      </c>
      <c r="F7138" t="s">
        <v>224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 s="16">
        <v>7139</v>
      </c>
      <c r="B7139" t="s">
        <v>5274</v>
      </c>
      <c r="C7139" t="s">
        <v>42</v>
      </c>
      <c r="D7139" s="18">
        <v>2011</v>
      </c>
      <c r="E7139" t="s">
        <v>44</v>
      </c>
      <c r="F7139" t="s">
        <v>297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 s="16">
        <v>7140</v>
      </c>
      <c r="B7140" t="s">
        <v>3338</v>
      </c>
      <c r="C7140" t="s">
        <v>47</v>
      </c>
      <c r="D7140" s="18">
        <v>2008</v>
      </c>
      <c r="E7140" t="s">
        <v>73</v>
      </c>
      <c r="F7140" t="s">
        <v>609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 s="16">
        <v>7141</v>
      </c>
      <c r="B7141" t="s">
        <v>5275</v>
      </c>
      <c r="C7141" t="s">
        <v>26</v>
      </c>
      <c r="D7141" s="18">
        <v>2006</v>
      </c>
      <c r="E7141" t="s">
        <v>28</v>
      </c>
      <c r="F7141" t="s">
        <v>185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 s="16">
        <v>7142</v>
      </c>
      <c r="B7142" t="s">
        <v>923</v>
      </c>
      <c r="C7142" t="s">
        <v>148</v>
      </c>
      <c r="D7142" s="18">
        <v>2004</v>
      </c>
      <c r="E7142" t="s">
        <v>73</v>
      </c>
      <c r="F7142" t="s">
        <v>111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 s="16">
        <v>7143</v>
      </c>
      <c r="B7143" t="s">
        <v>5276</v>
      </c>
      <c r="C7143" t="s">
        <v>131</v>
      </c>
      <c r="D7143" s="18">
        <v>2013</v>
      </c>
      <c r="E7143" t="s">
        <v>22</v>
      </c>
      <c r="F7143" t="s">
        <v>297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 s="16">
        <v>7144</v>
      </c>
      <c r="B7144" t="s">
        <v>5277</v>
      </c>
      <c r="C7144" t="s">
        <v>47</v>
      </c>
      <c r="D7144" s="18">
        <v>2005</v>
      </c>
      <c r="E7144" t="s">
        <v>44</v>
      </c>
      <c r="F7144" t="s">
        <v>122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 s="16">
        <v>7145</v>
      </c>
      <c r="B7145" t="s">
        <v>5278</v>
      </c>
      <c r="C7145" t="s">
        <v>42</v>
      </c>
      <c r="D7145" s="18">
        <v>2013</v>
      </c>
      <c r="E7145" t="s">
        <v>44</v>
      </c>
      <c r="F7145" t="s">
        <v>651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 s="16">
        <v>7146</v>
      </c>
      <c r="B7146" t="s">
        <v>5279</v>
      </c>
      <c r="C7146" t="s">
        <v>56</v>
      </c>
      <c r="D7146" s="18">
        <v>2001</v>
      </c>
      <c r="E7146" t="s">
        <v>28</v>
      </c>
      <c r="F7146" t="s">
        <v>2836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 s="16">
        <v>7147</v>
      </c>
      <c r="B7147" t="s">
        <v>4884</v>
      </c>
      <c r="C7147" t="s">
        <v>39</v>
      </c>
      <c r="D7147" s="18">
        <v>2013</v>
      </c>
      <c r="E7147" t="s">
        <v>44</v>
      </c>
      <c r="F7147" t="s">
        <v>297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 s="16">
        <v>7148</v>
      </c>
      <c r="B7148" t="s">
        <v>5280</v>
      </c>
      <c r="C7148" t="s">
        <v>79</v>
      </c>
      <c r="D7148" s="18">
        <v>1997</v>
      </c>
      <c r="E7148" t="s">
        <v>28</v>
      </c>
      <c r="F7148" t="s">
        <v>297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 s="16">
        <v>7149</v>
      </c>
      <c r="B7149" t="s">
        <v>5281</v>
      </c>
      <c r="C7149" t="s">
        <v>148</v>
      </c>
      <c r="D7149" s="18">
        <v>2003</v>
      </c>
      <c r="E7149" t="s">
        <v>28</v>
      </c>
      <c r="F7149" t="s">
        <v>418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 s="16">
        <v>7150</v>
      </c>
      <c r="B7150" t="s">
        <v>5282</v>
      </c>
      <c r="C7150" t="s">
        <v>128</v>
      </c>
      <c r="D7150" s="18">
        <v>1981</v>
      </c>
      <c r="E7150" t="s">
        <v>31</v>
      </c>
      <c r="F7150" t="s">
        <v>2129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 s="16">
        <v>7151</v>
      </c>
      <c r="B7151" t="s">
        <v>5283</v>
      </c>
      <c r="C7151" t="s">
        <v>128</v>
      </c>
      <c r="D7151" s="18">
        <v>1982</v>
      </c>
      <c r="E7151" t="s">
        <v>44</v>
      </c>
      <c r="F7151" t="s">
        <v>5284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 s="16">
        <v>7152</v>
      </c>
      <c r="B7152" t="s">
        <v>5285</v>
      </c>
      <c r="C7152" t="s">
        <v>128</v>
      </c>
      <c r="D7152" s="18">
        <v>1981</v>
      </c>
      <c r="E7152" t="s">
        <v>44</v>
      </c>
      <c r="F7152" t="s">
        <v>711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 s="16">
        <v>7153</v>
      </c>
      <c r="B7153" t="s">
        <v>5286</v>
      </c>
      <c r="C7153" t="s">
        <v>131</v>
      </c>
      <c r="D7153" s="18">
        <v>2009</v>
      </c>
      <c r="E7153" t="s">
        <v>22</v>
      </c>
      <c r="F7153" t="s">
        <v>5287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 s="16">
        <v>7154</v>
      </c>
      <c r="B7154" t="s">
        <v>4654</v>
      </c>
      <c r="C7154" t="s">
        <v>26</v>
      </c>
      <c r="D7154" s="18">
        <v>2010</v>
      </c>
      <c r="E7154" t="s">
        <v>44</v>
      </c>
      <c r="F7154" t="s">
        <v>386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 s="16">
        <v>7155</v>
      </c>
      <c r="B7155" t="s">
        <v>5288</v>
      </c>
      <c r="C7155" t="s">
        <v>131</v>
      </c>
      <c r="D7155" s="18">
        <v>2007</v>
      </c>
      <c r="E7155" t="s">
        <v>44</v>
      </c>
      <c r="F7155" t="s">
        <v>297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 s="16">
        <v>7156</v>
      </c>
      <c r="B7156" t="s">
        <v>2841</v>
      </c>
      <c r="C7156" t="s">
        <v>42</v>
      </c>
      <c r="D7156" s="18">
        <v>2009</v>
      </c>
      <c r="E7156" t="s">
        <v>44</v>
      </c>
      <c r="F7156" t="s">
        <v>452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 s="16">
        <v>7157</v>
      </c>
      <c r="B7157" t="s">
        <v>5289</v>
      </c>
      <c r="C7157" t="s">
        <v>131</v>
      </c>
      <c r="D7157" s="18">
        <v>2011</v>
      </c>
      <c r="E7157" t="s">
        <v>44</v>
      </c>
      <c r="F7157" t="s">
        <v>567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 s="16">
        <v>7158</v>
      </c>
      <c r="B7158" t="s">
        <v>5290</v>
      </c>
      <c r="C7158" t="s">
        <v>12</v>
      </c>
      <c r="D7158" s="18">
        <v>2010</v>
      </c>
      <c r="E7158" t="s">
        <v>28</v>
      </c>
      <c r="F7158" t="s">
        <v>972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 s="16">
        <v>7159</v>
      </c>
      <c r="B7159" t="s">
        <v>2960</v>
      </c>
      <c r="C7159" t="s">
        <v>114</v>
      </c>
      <c r="D7159" s="18">
        <v>2004</v>
      </c>
      <c r="E7159" t="s">
        <v>31</v>
      </c>
      <c r="F7159" t="s">
        <v>1988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 s="16">
        <v>7160</v>
      </c>
      <c r="B7160" t="s">
        <v>5291</v>
      </c>
      <c r="C7160" t="s">
        <v>47</v>
      </c>
      <c r="D7160" s="18">
        <v>2002</v>
      </c>
      <c r="E7160" t="s">
        <v>13</v>
      </c>
      <c r="F7160" t="s">
        <v>1138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 s="16">
        <v>7161</v>
      </c>
      <c r="B7161" t="s">
        <v>5292</v>
      </c>
      <c r="C7161" t="s">
        <v>47</v>
      </c>
      <c r="D7161" s="18">
        <v>2004</v>
      </c>
      <c r="E7161" t="s">
        <v>31</v>
      </c>
      <c r="F7161" t="s">
        <v>297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 s="16">
        <v>7162</v>
      </c>
      <c r="B7162" t="s">
        <v>5293</v>
      </c>
      <c r="C7162" t="s">
        <v>47</v>
      </c>
      <c r="D7162" s="18">
        <v>2005</v>
      </c>
      <c r="E7162" t="s">
        <v>28</v>
      </c>
      <c r="F7162" t="s">
        <v>1148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 s="16">
        <v>7163</v>
      </c>
      <c r="B7163" t="s">
        <v>1303</v>
      </c>
      <c r="C7163" t="s">
        <v>142</v>
      </c>
      <c r="D7163" s="18">
        <v>2015</v>
      </c>
      <c r="E7163" t="s">
        <v>22</v>
      </c>
      <c r="F7163" t="s">
        <v>297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 s="16">
        <v>7164</v>
      </c>
      <c r="B7164" t="s">
        <v>5294</v>
      </c>
      <c r="C7164" t="s">
        <v>26</v>
      </c>
      <c r="D7164" s="18">
        <v>2008</v>
      </c>
      <c r="E7164" t="s">
        <v>33</v>
      </c>
      <c r="F7164" t="s">
        <v>160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 s="16">
        <v>7165</v>
      </c>
      <c r="B7165" t="s">
        <v>4190</v>
      </c>
      <c r="C7165" t="s">
        <v>47</v>
      </c>
      <c r="D7165" s="18">
        <v>2010</v>
      </c>
      <c r="E7165" t="s">
        <v>2</v>
      </c>
      <c r="F7165" t="s">
        <v>972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 s="16">
        <v>7166</v>
      </c>
      <c r="B7166" t="s">
        <v>5295</v>
      </c>
      <c r="C7166" t="s">
        <v>66</v>
      </c>
      <c r="D7166" s="18">
        <v>2013</v>
      </c>
      <c r="E7166" t="s">
        <v>44</v>
      </c>
      <c r="F7166" t="s">
        <v>122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 s="16">
        <v>7167</v>
      </c>
      <c r="B7167" t="s">
        <v>5296</v>
      </c>
      <c r="C7167" t="s">
        <v>148</v>
      </c>
      <c r="D7167" s="18">
        <v>2002</v>
      </c>
      <c r="E7167" t="s">
        <v>22</v>
      </c>
      <c r="F7167" t="s">
        <v>129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 s="16">
        <v>7168</v>
      </c>
      <c r="B7168" t="s">
        <v>5297</v>
      </c>
      <c r="C7168" t="s">
        <v>26</v>
      </c>
      <c r="D7168" s="18">
        <v>2009</v>
      </c>
      <c r="E7168" t="s">
        <v>2</v>
      </c>
      <c r="F7168" t="s">
        <v>93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 s="16">
        <v>7169</v>
      </c>
      <c r="B7169" t="s">
        <v>3739</v>
      </c>
      <c r="C7169" t="s">
        <v>47</v>
      </c>
      <c r="D7169" s="18">
        <v>2008</v>
      </c>
      <c r="E7169" t="s">
        <v>18</v>
      </c>
      <c r="F7169" t="s">
        <v>177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 s="16">
        <v>7170</v>
      </c>
      <c r="B7170" t="s">
        <v>560</v>
      </c>
      <c r="C7170" t="s">
        <v>131</v>
      </c>
      <c r="D7170" s="18">
        <v>2011</v>
      </c>
      <c r="E7170" t="s">
        <v>13</v>
      </c>
      <c r="F7170" t="s">
        <v>111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 s="16">
        <v>7171</v>
      </c>
      <c r="B7171" t="s">
        <v>5298</v>
      </c>
      <c r="C7171" t="s">
        <v>42</v>
      </c>
      <c r="D7171" s="18">
        <v>2011</v>
      </c>
      <c r="E7171" t="s">
        <v>44</v>
      </c>
      <c r="F7171" t="s">
        <v>177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 s="16">
        <v>7172</v>
      </c>
      <c r="B7172" t="s">
        <v>5299</v>
      </c>
      <c r="C7172" t="s">
        <v>56</v>
      </c>
      <c r="D7172" s="18">
        <v>2001</v>
      </c>
      <c r="E7172" t="s">
        <v>22</v>
      </c>
      <c r="F7172" t="s">
        <v>93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 s="16">
        <v>7173</v>
      </c>
      <c r="B7173" t="s">
        <v>5300</v>
      </c>
      <c r="C7173" t="s">
        <v>26</v>
      </c>
      <c r="D7173" s="18">
        <v>2008</v>
      </c>
      <c r="E7173" t="s">
        <v>22</v>
      </c>
      <c r="F7173" t="s">
        <v>1132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 s="16">
        <v>7174</v>
      </c>
      <c r="B7174" t="s">
        <v>5301</v>
      </c>
      <c r="C7174" t="s">
        <v>47</v>
      </c>
      <c r="D7174" s="18">
        <v>2005</v>
      </c>
      <c r="E7174" t="s">
        <v>18</v>
      </c>
      <c r="F7174" t="s">
        <v>1060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 s="16">
        <v>7175</v>
      </c>
      <c r="B7175" t="s">
        <v>1035</v>
      </c>
      <c r="C7175" t="s">
        <v>148</v>
      </c>
      <c r="D7175" s="18">
        <v>2004</v>
      </c>
      <c r="E7175" t="s">
        <v>13</v>
      </c>
      <c r="F7175" t="s">
        <v>111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 s="16">
        <v>7176</v>
      </c>
      <c r="B7176" t="s">
        <v>5302</v>
      </c>
      <c r="C7176" t="s">
        <v>56</v>
      </c>
      <c r="D7176" s="18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 s="16">
        <v>7177</v>
      </c>
      <c r="B7177" t="s">
        <v>5303</v>
      </c>
      <c r="C7177" t="s">
        <v>56</v>
      </c>
      <c r="D7177" s="18">
        <v>2005</v>
      </c>
      <c r="E7177" t="s">
        <v>44</v>
      </c>
      <c r="F7177" t="s">
        <v>386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 s="16">
        <v>7178</v>
      </c>
      <c r="B7178" t="s">
        <v>5304</v>
      </c>
      <c r="C7178" t="s">
        <v>26</v>
      </c>
      <c r="D7178" s="18">
        <v>2008</v>
      </c>
      <c r="E7178" t="s">
        <v>84</v>
      </c>
      <c r="F7178" t="s">
        <v>93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 s="16">
        <v>7179</v>
      </c>
      <c r="B7179" t="s">
        <v>5305</v>
      </c>
      <c r="C7179" t="s">
        <v>42</v>
      </c>
      <c r="D7179" s="18">
        <v>2010</v>
      </c>
      <c r="E7179" t="s">
        <v>18</v>
      </c>
      <c r="F7179" t="s">
        <v>177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 s="16">
        <v>7180</v>
      </c>
      <c r="B7180" t="s">
        <v>5306</v>
      </c>
      <c r="C7180" t="s">
        <v>42</v>
      </c>
      <c r="D7180" s="18">
        <v>2011</v>
      </c>
      <c r="E7180" t="s">
        <v>22</v>
      </c>
      <c r="F7180" t="s">
        <v>4337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 s="16">
        <v>7181</v>
      </c>
      <c r="B7181" t="s">
        <v>5307</v>
      </c>
      <c r="C7181" t="s">
        <v>12</v>
      </c>
      <c r="D7181" s="18">
        <v>2009</v>
      </c>
      <c r="E7181" t="s">
        <v>2</v>
      </c>
      <c r="F7181" t="s">
        <v>511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 s="16">
        <v>7182</v>
      </c>
      <c r="B7182" t="s">
        <v>5308</v>
      </c>
      <c r="C7182" t="s">
        <v>68</v>
      </c>
      <c r="D7182" s="18">
        <v>2016</v>
      </c>
      <c r="E7182" t="s">
        <v>31</v>
      </c>
      <c r="F7182" t="s">
        <v>45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5">
      <c r="A7183" s="16">
        <v>7183</v>
      </c>
      <c r="B7183" t="s">
        <v>5309</v>
      </c>
      <c r="C7183" t="s">
        <v>42</v>
      </c>
      <c r="D7183" s="18"/>
      <c r="E7183" t="s">
        <v>13</v>
      </c>
      <c r="F7183" t="s">
        <v>60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 s="16">
        <v>7184</v>
      </c>
      <c r="B7184" t="s">
        <v>5310</v>
      </c>
      <c r="C7184" t="s">
        <v>42</v>
      </c>
      <c r="D7184" s="18">
        <v>2013</v>
      </c>
      <c r="E7184" t="s">
        <v>22</v>
      </c>
      <c r="F7184" t="s">
        <v>752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 s="16">
        <v>7185</v>
      </c>
      <c r="B7185" t="s">
        <v>5311</v>
      </c>
      <c r="C7185" t="s">
        <v>26</v>
      </c>
      <c r="D7185" s="18">
        <v>2010</v>
      </c>
      <c r="E7185" t="s">
        <v>24</v>
      </c>
      <c r="F7185" t="s">
        <v>3752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 s="16">
        <v>7186</v>
      </c>
      <c r="B7186" t="s">
        <v>5312</v>
      </c>
      <c r="C7186" t="s">
        <v>128</v>
      </c>
      <c r="D7186" s="18">
        <v>1981</v>
      </c>
      <c r="E7186" t="s">
        <v>44</v>
      </c>
      <c r="F7186" t="s">
        <v>129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 s="16">
        <v>7187</v>
      </c>
      <c r="B7187" t="s">
        <v>5313</v>
      </c>
      <c r="C7187" t="s">
        <v>49</v>
      </c>
      <c r="D7187" s="18">
        <v>1992</v>
      </c>
      <c r="E7187" t="s">
        <v>2</v>
      </c>
      <c r="F7187" t="s">
        <v>1148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 s="16">
        <v>7188</v>
      </c>
      <c r="B7188" t="s">
        <v>5314</v>
      </c>
      <c r="C7188" t="s">
        <v>87</v>
      </c>
      <c r="D7188" s="18">
        <v>1998</v>
      </c>
      <c r="E7188" t="s">
        <v>24</v>
      </c>
      <c r="F7188" t="s">
        <v>418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 s="16">
        <v>7189</v>
      </c>
      <c r="B7189" t="s">
        <v>3494</v>
      </c>
      <c r="C7189" t="s">
        <v>12</v>
      </c>
      <c r="D7189" s="18">
        <v>2007</v>
      </c>
      <c r="E7189" t="s">
        <v>2</v>
      </c>
      <c r="F7189" t="s">
        <v>261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 s="16">
        <v>7190</v>
      </c>
      <c r="B7190" t="s">
        <v>5315</v>
      </c>
      <c r="C7190" t="s">
        <v>87</v>
      </c>
      <c r="D7190" s="18">
        <v>1996</v>
      </c>
      <c r="E7190" t="s">
        <v>13</v>
      </c>
      <c r="F7190" t="s">
        <v>418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 s="16">
        <v>7191</v>
      </c>
      <c r="B7191" t="s">
        <v>3678</v>
      </c>
      <c r="C7191" t="s">
        <v>12</v>
      </c>
      <c r="D7191" s="18">
        <v>2006</v>
      </c>
      <c r="E7191" t="s">
        <v>44</v>
      </c>
      <c r="F7191" t="s">
        <v>609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 s="16">
        <v>7192</v>
      </c>
      <c r="B7192" t="s">
        <v>5316</v>
      </c>
      <c r="C7192" t="s">
        <v>47</v>
      </c>
      <c r="D7192" s="18">
        <v>2004</v>
      </c>
      <c r="E7192" t="s">
        <v>73</v>
      </c>
      <c r="F7192" t="s">
        <v>297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 s="16">
        <v>7193</v>
      </c>
      <c r="B7193" t="s">
        <v>5317</v>
      </c>
      <c r="C7193" t="s">
        <v>12</v>
      </c>
      <c r="D7193" s="18">
        <v>2008</v>
      </c>
      <c r="E7193" t="s">
        <v>28</v>
      </c>
      <c r="F7193" t="s">
        <v>93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 s="16">
        <v>7194</v>
      </c>
      <c r="B7194" t="s">
        <v>5318</v>
      </c>
      <c r="C7194" t="s">
        <v>47</v>
      </c>
      <c r="D7194" s="18">
        <v>2002</v>
      </c>
      <c r="E7194" t="s">
        <v>31</v>
      </c>
      <c r="F7194" t="s">
        <v>177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 s="16">
        <v>7195</v>
      </c>
      <c r="B7195" t="s">
        <v>5319</v>
      </c>
      <c r="C7195" t="s">
        <v>12</v>
      </c>
      <c r="D7195" s="18">
        <v>2008</v>
      </c>
      <c r="E7195" t="s">
        <v>13</v>
      </c>
      <c r="F7195" t="s">
        <v>62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 s="16">
        <v>7196</v>
      </c>
      <c r="B7196" t="s">
        <v>5320</v>
      </c>
      <c r="C7196" t="s">
        <v>47</v>
      </c>
      <c r="D7196" s="18">
        <v>2003</v>
      </c>
      <c r="E7196" t="s">
        <v>44</v>
      </c>
      <c r="F7196" t="s">
        <v>297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 s="16">
        <v>7197</v>
      </c>
      <c r="B7197" t="s">
        <v>1824</v>
      </c>
      <c r="C7197" t="s">
        <v>66</v>
      </c>
      <c r="D7197" s="18">
        <v>2011</v>
      </c>
      <c r="E7197" t="s">
        <v>2</v>
      </c>
      <c r="F7197" t="s">
        <v>122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 s="16">
        <v>7198</v>
      </c>
      <c r="B7198" t="s">
        <v>5214</v>
      </c>
      <c r="C7198" t="s">
        <v>12</v>
      </c>
      <c r="D7198" s="18">
        <v>2011</v>
      </c>
      <c r="E7198" t="s">
        <v>44</v>
      </c>
      <c r="F7198" t="s">
        <v>386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 s="16">
        <v>7199</v>
      </c>
      <c r="B7199" t="s">
        <v>5140</v>
      </c>
      <c r="C7199" t="s">
        <v>26</v>
      </c>
      <c r="D7199" s="18">
        <v>2006</v>
      </c>
      <c r="E7199" t="s">
        <v>13</v>
      </c>
      <c r="F7199" t="s">
        <v>62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 s="16">
        <v>7200</v>
      </c>
      <c r="B7200" t="s">
        <v>5321</v>
      </c>
      <c r="C7200" t="s">
        <v>56</v>
      </c>
      <c r="D7200" s="18">
        <v>2004</v>
      </c>
      <c r="E7200" t="s">
        <v>2</v>
      </c>
      <c r="F7200" t="s">
        <v>177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 s="16">
        <v>7201</v>
      </c>
      <c r="B7201" t="s">
        <v>1382</v>
      </c>
      <c r="C7201" t="s">
        <v>119</v>
      </c>
      <c r="D7201" s="18">
        <v>2012</v>
      </c>
      <c r="E7201" t="s">
        <v>44</v>
      </c>
      <c r="F7201" t="s">
        <v>207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 s="16">
        <v>7202</v>
      </c>
      <c r="B7202" t="s">
        <v>5322</v>
      </c>
      <c r="C7202" t="s">
        <v>42</v>
      </c>
      <c r="D7202" s="18">
        <v>2013</v>
      </c>
      <c r="E7202" t="s">
        <v>44</v>
      </c>
      <c r="F7202" t="s">
        <v>193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 s="16">
        <v>7203</v>
      </c>
      <c r="B7203" t="s">
        <v>5323</v>
      </c>
      <c r="C7203" t="s">
        <v>131</v>
      </c>
      <c r="D7203" s="18">
        <v>2007</v>
      </c>
      <c r="E7203" t="s">
        <v>44</v>
      </c>
      <c r="F7203" t="s">
        <v>261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 s="16">
        <v>7204</v>
      </c>
      <c r="B7204" t="s">
        <v>5324</v>
      </c>
      <c r="C7204" t="s">
        <v>42</v>
      </c>
      <c r="D7204" s="18">
        <v>2014</v>
      </c>
      <c r="E7204" t="s">
        <v>44</v>
      </c>
      <c r="F7204" t="s">
        <v>185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 s="16">
        <v>7205</v>
      </c>
      <c r="B7205" t="s">
        <v>3424</v>
      </c>
      <c r="C7205" t="s">
        <v>12</v>
      </c>
      <c r="D7205" s="18">
        <v>2010</v>
      </c>
      <c r="E7205" t="s">
        <v>44</v>
      </c>
      <c r="F7205" t="s">
        <v>386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 s="16">
        <v>7206</v>
      </c>
      <c r="B7206" t="s">
        <v>5325</v>
      </c>
      <c r="C7206" t="s">
        <v>26</v>
      </c>
      <c r="D7206" s="18">
        <v>2008</v>
      </c>
      <c r="E7206" t="s">
        <v>28</v>
      </c>
      <c r="F7206" t="s">
        <v>5326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 s="16">
        <v>7207</v>
      </c>
      <c r="B7207" t="s">
        <v>5327</v>
      </c>
      <c r="C7207" t="s">
        <v>12</v>
      </c>
      <c r="D7207" s="18">
        <v>2008</v>
      </c>
      <c r="E7207" t="s">
        <v>44</v>
      </c>
      <c r="F7207" t="s">
        <v>93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 s="16">
        <v>7208</v>
      </c>
      <c r="B7208" t="s">
        <v>5328</v>
      </c>
      <c r="C7208" t="s">
        <v>87</v>
      </c>
      <c r="D7208" s="18">
        <v>1999</v>
      </c>
      <c r="E7208" t="s">
        <v>13</v>
      </c>
      <c r="F7208" t="s">
        <v>2452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 s="16">
        <v>7209</v>
      </c>
      <c r="B7209" t="s">
        <v>5329</v>
      </c>
      <c r="C7209" t="s">
        <v>12</v>
      </c>
      <c r="D7209" s="18">
        <v>2010</v>
      </c>
      <c r="E7209" t="s">
        <v>84</v>
      </c>
      <c r="F7209" t="s">
        <v>93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 s="16">
        <v>7210</v>
      </c>
      <c r="B7210" t="s">
        <v>5330</v>
      </c>
      <c r="C7210" t="s">
        <v>56</v>
      </c>
      <c r="D7210" s="18">
        <v>2004</v>
      </c>
      <c r="E7210" t="s">
        <v>28</v>
      </c>
      <c r="F7210" t="s">
        <v>226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 s="16">
        <v>7211</v>
      </c>
      <c r="B7211" t="s">
        <v>4602</v>
      </c>
      <c r="C7211" t="s">
        <v>131</v>
      </c>
      <c r="D7211" s="18">
        <v>2007</v>
      </c>
      <c r="E7211" t="s">
        <v>44</v>
      </c>
      <c r="F7211" t="s">
        <v>1529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 s="16">
        <v>7212</v>
      </c>
      <c r="B7212" t="s">
        <v>4335</v>
      </c>
      <c r="C7212" t="s">
        <v>42</v>
      </c>
      <c r="D7212" s="18">
        <v>2013</v>
      </c>
      <c r="E7212" t="s">
        <v>22</v>
      </c>
      <c r="F7212" t="s">
        <v>2321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 s="16">
        <v>7213</v>
      </c>
      <c r="B7213" t="s">
        <v>732</v>
      </c>
      <c r="C7213" t="s">
        <v>119</v>
      </c>
      <c r="D7213" s="18">
        <v>2015</v>
      </c>
      <c r="E7213" t="s">
        <v>31</v>
      </c>
      <c r="F7213" t="s">
        <v>93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 s="16">
        <v>7214</v>
      </c>
      <c r="B7214" t="s">
        <v>5331</v>
      </c>
      <c r="C7214" t="s">
        <v>694</v>
      </c>
      <c r="D7214" s="18">
        <v>2012</v>
      </c>
      <c r="E7214" t="s">
        <v>44</v>
      </c>
      <c r="F7214" t="s">
        <v>93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5">
      <c r="A7215" s="16">
        <v>7215</v>
      </c>
      <c r="B7215" t="s">
        <v>1271</v>
      </c>
      <c r="C7215" t="s">
        <v>119</v>
      </c>
      <c r="D7215" s="18"/>
      <c r="E7215" t="s">
        <v>44</v>
      </c>
      <c r="F7215" t="s">
        <v>207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 s="16">
        <v>7216</v>
      </c>
      <c r="B7216" t="s">
        <v>5332</v>
      </c>
      <c r="C7216" t="s">
        <v>56</v>
      </c>
      <c r="D7216" s="18">
        <v>2004</v>
      </c>
      <c r="E7216" t="s">
        <v>28</v>
      </c>
      <c r="F7216" t="s">
        <v>129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 s="16">
        <v>7217</v>
      </c>
      <c r="B7217" t="s">
        <v>5333</v>
      </c>
      <c r="C7217" t="s">
        <v>26</v>
      </c>
      <c r="D7217" s="18">
        <v>2009</v>
      </c>
      <c r="E7217" t="s">
        <v>33</v>
      </c>
      <c r="F7217" t="s">
        <v>93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 s="16">
        <v>7218</v>
      </c>
      <c r="B7218" t="s">
        <v>5149</v>
      </c>
      <c r="C7218" t="s">
        <v>42</v>
      </c>
      <c r="D7218" s="18">
        <v>2014</v>
      </c>
      <c r="E7218" t="s">
        <v>84</v>
      </c>
      <c r="F7218" t="s">
        <v>3317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 s="16">
        <v>7219</v>
      </c>
      <c r="B7219" t="s">
        <v>2721</v>
      </c>
      <c r="C7219" t="s">
        <v>56</v>
      </c>
      <c r="D7219" s="18">
        <v>2004</v>
      </c>
      <c r="E7219" t="s">
        <v>22</v>
      </c>
      <c r="F7219" t="s">
        <v>111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 s="16">
        <v>7220</v>
      </c>
      <c r="B7220" t="s">
        <v>5334</v>
      </c>
      <c r="C7220" t="s">
        <v>12</v>
      </c>
      <c r="D7220" s="18">
        <v>2009</v>
      </c>
      <c r="E7220" t="s">
        <v>84</v>
      </c>
      <c r="F7220" t="s">
        <v>651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 s="16">
        <v>7221</v>
      </c>
      <c r="B7221" t="s">
        <v>3565</v>
      </c>
      <c r="C7221" t="s">
        <v>114</v>
      </c>
      <c r="D7221" s="18">
        <v>2004</v>
      </c>
      <c r="E7221" t="s">
        <v>44</v>
      </c>
      <c r="F7221" t="s">
        <v>609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 s="16">
        <v>7222</v>
      </c>
      <c r="B7222" t="s">
        <v>4434</v>
      </c>
      <c r="C7222" t="s">
        <v>68</v>
      </c>
      <c r="D7222" s="18">
        <v>2016</v>
      </c>
      <c r="E7222" t="s">
        <v>22</v>
      </c>
      <c r="F7222" t="s">
        <v>193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 s="16">
        <v>7223</v>
      </c>
      <c r="B7223" t="s">
        <v>770</v>
      </c>
      <c r="C7223" t="s">
        <v>148</v>
      </c>
      <c r="D7223" s="18">
        <v>2002</v>
      </c>
      <c r="E7223" t="s">
        <v>24</v>
      </c>
      <c r="F7223" t="s">
        <v>386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 s="16">
        <v>7224</v>
      </c>
      <c r="B7224" t="s">
        <v>4768</v>
      </c>
      <c r="C7224" t="s">
        <v>39</v>
      </c>
      <c r="D7224" s="18">
        <v>2014</v>
      </c>
      <c r="E7224" t="s">
        <v>84</v>
      </c>
      <c r="F7224" t="s">
        <v>62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 s="16">
        <v>7225</v>
      </c>
      <c r="B7225" t="s">
        <v>3168</v>
      </c>
      <c r="C7225" t="s">
        <v>79</v>
      </c>
      <c r="D7225" s="18">
        <v>2000</v>
      </c>
      <c r="E7225" t="s">
        <v>73</v>
      </c>
      <c r="F7225" t="s">
        <v>418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 s="16">
        <v>7226</v>
      </c>
      <c r="B7226" t="s">
        <v>5335</v>
      </c>
      <c r="C7226" t="s">
        <v>79</v>
      </c>
      <c r="D7226" s="18">
        <v>2000</v>
      </c>
      <c r="E7226" t="s">
        <v>44</v>
      </c>
      <c r="F7226" t="s">
        <v>177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 s="16">
        <v>7227</v>
      </c>
      <c r="B7227" t="s">
        <v>5336</v>
      </c>
      <c r="C7227" t="s">
        <v>79</v>
      </c>
      <c r="D7227" s="18">
        <v>1996</v>
      </c>
      <c r="E7227" t="s">
        <v>13</v>
      </c>
      <c r="F7227" t="s">
        <v>2905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 s="16">
        <v>7228</v>
      </c>
      <c r="B7228" t="s">
        <v>5239</v>
      </c>
      <c r="C7228" t="s">
        <v>79</v>
      </c>
      <c r="D7228" s="18">
        <v>1999</v>
      </c>
      <c r="E7228" t="s">
        <v>44</v>
      </c>
      <c r="F7228" t="s">
        <v>180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 s="16">
        <v>7229</v>
      </c>
      <c r="B7229" t="s">
        <v>5337</v>
      </c>
      <c r="C7229" t="s">
        <v>79</v>
      </c>
      <c r="D7229" s="18">
        <v>2000</v>
      </c>
      <c r="E7229" t="s">
        <v>24</v>
      </c>
      <c r="F7229" t="s">
        <v>297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 s="16">
        <v>7230</v>
      </c>
      <c r="B7230" t="s">
        <v>5338</v>
      </c>
      <c r="C7230" t="s">
        <v>12</v>
      </c>
      <c r="D7230" s="18">
        <v>2009</v>
      </c>
      <c r="E7230" t="s">
        <v>22</v>
      </c>
      <c r="F7230" t="s">
        <v>297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 s="16">
        <v>7231</v>
      </c>
      <c r="B7231" t="s">
        <v>5339</v>
      </c>
      <c r="C7231" t="s">
        <v>26</v>
      </c>
      <c r="D7231" s="18">
        <v>2008</v>
      </c>
      <c r="E7231" t="s">
        <v>213</v>
      </c>
      <c r="F7231" t="s">
        <v>386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 s="16">
        <v>7232</v>
      </c>
      <c r="B7232" t="s">
        <v>5340</v>
      </c>
      <c r="C7232" t="s">
        <v>148</v>
      </c>
      <c r="D7232" s="18">
        <v>2004</v>
      </c>
      <c r="E7232" t="s">
        <v>44</v>
      </c>
      <c r="F7232" t="s">
        <v>177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 s="16">
        <v>7233</v>
      </c>
      <c r="B7233" t="s">
        <v>5341</v>
      </c>
      <c r="C7233" t="s">
        <v>26</v>
      </c>
      <c r="D7233" s="18">
        <v>2009</v>
      </c>
      <c r="E7233" t="s">
        <v>84</v>
      </c>
      <c r="F7233" t="s">
        <v>93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 s="16">
        <v>7234</v>
      </c>
      <c r="B7234" t="s">
        <v>5342</v>
      </c>
      <c r="C7234" t="s">
        <v>12</v>
      </c>
      <c r="D7234" s="18">
        <v>2009</v>
      </c>
      <c r="E7234" t="s">
        <v>18</v>
      </c>
      <c r="F7234" t="s">
        <v>1500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 s="16">
        <v>7235</v>
      </c>
      <c r="B7235" t="s">
        <v>5281</v>
      </c>
      <c r="C7235" t="s">
        <v>47</v>
      </c>
      <c r="D7235" s="18">
        <v>2002</v>
      </c>
      <c r="E7235" t="s">
        <v>28</v>
      </c>
      <c r="F7235" t="s">
        <v>418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 s="16">
        <v>7236</v>
      </c>
      <c r="B7236" t="s">
        <v>5343</v>
      </c>
      <c r="C7236" t="s">
        <v>26</v>
      </c>
      <c r="D7236" s="18">
        <v>2007</v>
      </c>
      <c r="E7236" t="s">
        <v>24</v>
      </c>
      <c r="F7236" t="s">
        <v>3752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 s="16">
        <v>7237</v>
      </c>
      <c r="B7237" t="s">
        <v>5344</v>
      </c>
      <c r="C7237" t="s">
        <v>87</v>
      </c>
      <c r="D7237" s="18">
        <v>1996</v>
      </c>
      <c r="E7237" t="s">
        <v>13</v>
      </c>
      <c r="F7237" t="s">
        <v>418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 s="16">
        <v>7238</v>
      </c>
      <c r="B7238" t="s">
        <v>5345</v>
      </c>
      <c r="C7238" t="s">
        <v>26</v>
      </c>
      <c r="D7238" s="18">
        <v>2008</v>
      </c>
      <c r="E7238" t="s">
        <v>84</v>
      </c>
      <c r="F7238" t="s">
        <v>129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 s="16">
        <v>7239</v>
      </c>
      <c r="B7239" t="s">
        <v>5346</v>
      </c>
      <c r="C7239" t="s">
        <v>26</v>
      </c>
      <c r="D7239" s="18">
        <v>2007</v>
      </c>
      <c r="E7239" t="s">
        <v>31</v>
      </c>
      <c r="F7239" t="s">
        <v>224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 s="16">
        <v>7240</v>
      </c>
      <c r="B7240" t="s">
        <v>5347</v>
      </c>
      <c r="C7240" t="s">
        <v>39</v>
      </c>
      <c r="D7240" s="18">
        <v>2009</v>
      </c>
      <c r="E7240" t="s">
        <v>213</v>
      </c>
      <c r="F7240" t="s">
        <v>3907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 s="16">
        <v>7241</v>
      </c>
      <c r="B7241" t="s">
        <v>5013</v>
      </c>
      <c r="C7241" t="s">
        <v>114</v>
      </c>
      <c r="D7241" s="18">
        <v>2002</v>
      </c>
      <c r="E7241" t="s">
        <v>28</v>
      </c>
      <c r="F7241" t="s">
        <v>788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 s="16">
        <v>7242</v>
      </c>
      <c r="B7242" t="s">
        <v>3399</v>
      </c>
      <c r="C7242" t="s">
        <v>39</v>
      </c>
      <c r="D7242" s="18">
        <v>2009</v>
      </c>
      <c r="E7242" t="s">
        <v>44</v>
      </c>
      <c r="F7242" t="s">
        <v>972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 s="16">
        <v>7243</v>
      </c>
      <c r="B7243" t="s">
        <v>5348</v>
      </c>
      <c r="C7243" t="s">
        <v>87</v>
      </c>
      <c r="D7243" s="18">
        <v>1998</v>
      </c>
      <c r="E7243" t="s">
        <v>13</v>
      </c>
      <c r="F7243" t="s">
        <v>388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 s="16">
        <v>7244</v>
      </c>
      <c r="B7244" t="s">
        <v>5137</v>
      </c>
      <c r="C7244" t="s">
        <v>12</v>
      </c>
      <c r="D7244" s="18">
        <v>2009</v>
      </c>
      <c r="E7244" t="s">
        <v>44</v>
      </c>
      <c r="F7244" t="s">
        <v>111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 s="16">
        <v>7245</v>
      </c>
      <c r="B7245" t="s">
        <v>5349</v>
      </c>
      <c r="C7245" t="s">
        <v>114</v>
      </c>
      <c r="D7245" s="18">
        <v>2004</v>
      </c>
      <c r="E7245" t="s">
        <v>31</v>
      </c>
      <c r="F7245" t="s">
        <v>224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 s="16">
        <v>7246</v>
      </c>
      <c r="B7246" t="s">
        <v>4890</v>
      </c>
      <c r="C7246" t="s">
        <v>39</v>
      </c>
      <c r="D7246" s="18">
        <v>2011</v>
      </c>
      <c r="E7246" t="s">
        <v>44</v>
      </c>
      <c r="F7246" t="s">
        <v>108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 s="16">
        <v>7247</v>
      </c>
      <c r="B7247" t="s">
        <v>5350</v>
      </c>
      <c r="C7247" t="s">
        <v>87</v>
      </c>
      <c r="D7247" s="18">
        <v>1998</v>
      </c>
      <c r="E7247" t="s">
        <v>213</v>
      </c>
      <c r="F7247" t="s">
        <v>185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 s="16">
        <v>7248</v>
      </c>
      <c r="B7248" t="s">
        <v>5351</v>
      </c>
      <c r="C7248" t="s">
        <v>68</v>
      </c>
      <c r="D7248" s="18">
        <v>2016</v>
      </c>
      <c r="E7248" t="s">
        <v>22</v>
      </c>
      <c r="F7248" t="s">
        <v>297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 s="16">
        <v>7249</v>
      </c>
      <c r="B7249" t="s">
        <v>2813</v>
      </c>
      <c r="C7249" t="s">
        <v>148</v>
      </c>
      <c r="D7249" s="18">
        <v>2001</v>
      </c>
      <c r="E7249" t="s">
        <v>13</v>
      </c>
      <c r="F7249" t="s">
        <v>418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 s="16">
        <v>7250</v>
      </c>
      <c r="B7250" t="s">
        <v>5352</v>
      </c>
      <c r="C7250" t="s">
        <v>47</v>
      </c>
      <c r="D7250" s="18">
        <v>2004</v>
      </c>
      <c r="E7250" t="s">
        <v>22</v>
      </c>
      <c r="F7250" t="s">
        <v>160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 s="16">
        <v>7251</v>
      </c>
      <c r="B7251" t="s">
        <v>5353</v>
      </c>
      <c r="C7251" t="s">
        <v>47</v>
      </c>
      <c r="D7251" s="18">
        <v>2001</v>
      </c>
      <c r="E7251" t="s">
        <v>33</v>
      </c>
      <c r="F7251" t="s">
        <v>1761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 s="16">
        <v>7252</v>
      </c>
      <c r="B7252" t="s">
        <v>5354</v>
      </c>
      <c r="C7252" t="s">
        <v>635</v>
      </c>
      <c r="D7252" s="18">
        <v>2000</v>
      </c>
      <c r="E7252" t="s">
        <v>73</v>
      </c>
      <c r="F7252" t="s">
        <v>199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 s="16">
        <v>7253</v>
      </c>
      <c r="B7253" t="s">
        <v>5355</v>
      </c>
      <c r="C7253" t="s">
        <v>12</v>
      </c>
      <c r="D7253" s="18">
        <v>2008</v>
      </c>
      <c r="E7253" t="s">
        <v>13</v>
      </c>
      <c r="F7253" t="s">
        <v>111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 s="16">
        <v>7254</v>
      </c>
      <c r="B7254" t="s">
        <v>5356</v>
      </c>
      <c r="C7254" t="s">
        <v>26</v>
      </c>
      <c r="D7254" s="18">
        <v>2009</v>
      </c>
      <c r="E7254" t="s">
        <v>22</v>
      </c>
      <c r="F7254" t="s">
        <v>122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 s="16">
        <v>7255</v>
      </c>
      <c r="B7255" t="s">
        <v>5357</v>
      </c>
      <c r="C7255" t="s">
        <v>39</v>
      </c>
      <c r="D7255" s="18">
        <v>2011</v>
      </c>
      <c r="E7255" t="s">
        <v>28</v>
      </c>
      <c r="F7255" t="s">
        <v>879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 s="16">
        <v>7256</v>
      </c>
      <c r="B7256" t="s">
        <v>5358</v>
      </c>
      <c r="C7256" t="s">
        <v>68</v>
      </c>
      <c r="D7256" s="18">
        <v>2015</v>
      </c>
      <c r="E7256" t="s">
        <v>44</v>
      </c>
      <c r="F7256" t="s">
        <v>62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 s="16">
        <v>7257</v>
      </c>
      <c r="B7257" t="s">
        <v>5359</v>
      </c>
      <c r="C7257" t="s">
        <v>26</v>
      </c>
      <c r="D7257" s="18">
        <v>2008</v>
      </c>
      <c r="E7257" t="s">
        <v>28</v>
      </c>
      <c r="F7257" t="s">
        <v>297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 s="16">
        <v>7258</v>
      </c>
      <c r="B7258" t="s">
        <v>3633</v>
      </c>
      <c r="C7258" t="s">
        <v>148</v>
      </c>
      <c r="D7258" s="18">
        <v>2005</v>
      </c>
      <c r="E7258" t="s">
        <v>44</v>
      </c>
      <c r="F7258" t="s">
        <v>111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 s="16">
        <v>7259</v>
      </c>
      <c r="B7259" t="s">
        <v>3686</v>
      </c>
      <c r="C7259" t="s">
        <v>12</v>
      </c>
      <c r="D7259" s="18">
        <v>2011</v>
      </c>
      <c r="E7259" t="s">
        <v>28</v>
      </c>
      <c r="F7259" t="s">
        <v>386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 s="16">
        <v>7260</v>
      </c>
      <c r="B7260" t="s">
        <v>1454</v>
      </c>
      <c r="C7260" t="s">
        <v>42</v>
      </c>
      <c r="D7260" s="18">
        <v>2015</v>
      </c>
      <c r="E7260" t="s">
        <v>28</v>
      </c>
      <c r="F7260" t="s">
        <v>93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 s="16">
        <v>7261</v>
      </c>
      <c r="B7261" t="s">
        <v>3169</v>
      </c>
      <c r="C7261" t="s">
        <v>42</v>
      </c>
      <c r="D7261" s="18">
        <v>2009</v>
      </c>
      <c r="E7261" t="s">
        <v>28</v>
      </c>
      <c r="F7261" t="s">
        <v>1138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 s="16">
        <v>7262</v>
      </c>
      <c r="B7262" t="s">
        <v>2643</v>
      </c>
      <c r="C7262" t="s">
        <v>47</v>
      </c>
      <c r="D7262" s="18">
        <v>2009</v>
      </c>
      <c r="E7262" t="s">
        <v>28</v>
      </c>
      <c r="F7262" t="s">
        <v>62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 s="16">
        <v>7263</v>
      </c>
      <c r="B7263" t="s">
        <v>5360</v>
      </c>
      <c r="C7263" t="s">
        <v>47</v>
      </c>
      <c r="D7263" s="18">
        <v>2001</v>
      </c>
      <c r="E7263" t="s">
        <v>13</v>
      </c>
      <c r="F7263" t="s">
        <v>418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 s="16">
        <v>7264</v>
      </c>
      <c r="B7264" t="s">
        <v>5361</v>
      </c>
      <c r="C7264" t="s">
        <v>21</v>
      </c>
      <c r="D7264" s="18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 s="16">
        <v>7265</v>
      </c>
      <c r="B7265" t="s">
        <v>4652</v>
      </c>
      <c r="C7265" t="s">
        <v>39</v>
      </c>
      <c r="D7265" s="18">
        <v>2008</v>
      </c>
      <c r="E7265" t="s">
        <v>13</v>
      </c>
      <c r="F7265" t="s">
        <v>111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 s="16">
        <v>7266</v>
      </c>
      <c r="B7266" t="s">
        <v>5362</v>
      </c>
      <c r="C7266" t="s">
        <v>39</v>
      </c>
      <c r="D7266" s="18">
        <v>2006</v>
      </c>
      <c r="E7266" t="s">
        <v>31</v>
      </c>
      <c r="F7266" t="s">
        <v>122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 s="16">
        <v>7267</v>
      </c>
      <c r="B7267" t="s">
        <v>650</v>
      </c>
      <c r="C7267" t="s">
        <v>119</v>
      </c>
      <c r="D7267" s="18">
        <v>2011</v>
      </c>
      <c r="E7267" t="s">
        <v>44</v>
      </c>
      <c r="F7267" t="s">
        <v>651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 s="16">
        <v>7268</v>
      </c>
      <c r="B7268" t="s">
        <v>5363</v>
      </c>
      <c r="C7268" t="s">
        <v>47</v>
      </c>
      <c r="D7268" s="18">
        <v>2006</v>
      </c>
      <c r="E7268" t="s">
        <v>22</v>
      </c>
      <c r="F7268" t="s">
        <v>1204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 s="16">
        <v>7269</v>
      </c>
      <c r="B7269" t="s">
        <v>1199</v>
      </c>
      <c r="C7269" t="s">
        <v>26</v>
      </c>
      <c r="D7269" s="18">
        <v>2009</v>
      </c>
      <c r="E7269" t="s">
        <v>24</v>
      </c>
      <c r="F7269" t="s">
        <v>111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 s="16">
        <v>7270</v>
      </c>
      <c r="B7270" t="s">
        <v>5364</v>
      </c>
      <c r="C7270" t="s">
        <v>150</v>
      </c>
      <c r="D7270" s="18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 s="16">
        <v>7271</v>
      </c>
      <c r="B7271" t="s">
        <v>5365</v>
      </c>
      <c r="C7271" t="s">
        <v>47</v>
      </c>
      <c r="D7271" s="18">
        <v>2003</v>
      </c>
      <c r="E7271" t="s">
        <v>13</v>
      </c>
      <c r="F7271" t="s">
        <v>111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 s="16">
        <v>7272</v>
      </c>
      <c r="B7272" t="s">
        <v>5366</v>
      </c>
      <c r="C7272" t="s">
        <v>56</v>
      </c>
      <c r="D7272" s="18">
        <v>2002</v>
      </c>
      <c r="E7272" t="s">
        <v>44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 s="16">
        <v>7273</v>
      </c>
      <c r="B7273" t="s">
        <v>5367</v>
      </c>
      <c r="C7273" t="s">
        <v>66</v>
      </c>
      <c r="D7273" s="18">
        <v>2012</v>
      </c>
      <c r="E7273" t="s">
        <v>84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 s="16">
        <v>7274</v>
      </c>
      <c r="B7274" t="s">
        <v>2976</v>
      </c>
      <c r="C7274" t="s">
        <v>131</v>
      </c>
      <c r="D7274" s="18">
        <v>2005</v>
      </c>
      <c r="E7274" t="s">
        <v>13</v>
      </c>
      <c r="F7274" t="s">
        <v>60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 s="16">
        <v>7275</v>
      </c>
      <c r="B7275" t="s">
        <v>5368</v>
      </c>
      <c r="C7275" t="s">
        <v>56</v>
      </c>
      <c r="D7275" s="18">
        <v>2003</v>
      </c>
      <c r="E7275" t="s">
        <v>44</v>
      </c>
      <c r="F7275" t="s">
        <v>1735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 s="16">
        <v>7276</v>
      </c>
      <c r="B7276" t="s">
        <v>5369</v>
      </c>
      <c r="C7276" t="s">
        <v>131</v>
      </c>
      <c r="D7276" s="18">
        <v>2009</v>
      </c>
      <c r="E7276" t="s">
        <v>22</v>
      </c>
      <c r="F7276" t="s">
        <v>1250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 s="16">
        <v>7277</v>
      </c>
      <c r="B7277" t="s">
        <v>5370</v>
      </c>
      <c r="C7277" t="s">
        <v>26</v>
      </c>
      <c r="D7277" s="18">
        <v>2007</v>
      </c>
      <c r="E7277" t="s">
        <v>84</v>
      </c>
      <c r="F7277" t="s">
        <v>752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 s="16">
        <v>7278</v>
      </c>
      <c r="B7278" t="s">
        <v>2787</v>
      </c>
      <c r="C7278" t="s">
        <v>47</v>
      </c>
      <c r="D7278" s="18">
        <v>2002</v>
      </c>
      <c r="E7278" t="s">
        <v>18</v>
      </c>
      <c r="F7278" t="s">
        <v>62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 s="16">
        <v>7279</v>
      </c>
      <c r="B7279" t="s">
        <v>274</v>
      </c>
      <c r="C7279" t="s">
        <v>26</v>
      </c>
      <c r="D7279" s="18">
        <v>2006</v>
      </c>
      <c r="E7279" t="s">
        <v>13</v>
      </c>
      <c r="F7279" t="s">
        <v>111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 s="16">
        <v>7280</v>
      </c>
      <c r="B7280" t="s">
        <v>5371</v>
      </c>
      <c r="C7280" t="s">
        <v>47</v>
      </c>
      <c r="D7280" s="18">
        <v>2006</v>
      </c>
      <c r="E7280" t="s">
        <v>13</v>
      </c>
      <c r="F7280" t="s">
        <v>185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 s="16">
        <v>7281</v>
      </c>
      <c r="B7281" t="s">
        <v>1308</v>
      </c>
      <c r="C7281" t="s">
        <v>148</v>
      </c>
      <c r="D7281" s="18">
        <v>2002</v>
      </c>
      <c r="E7281" t="s">
        <v>13</v>
      </c>
      <c r="F7281" t="s">
        <v>122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 s="16">
        <v>7282</v>
      </c>
      <c r="B7282" t="s">
        <v>2000</v>
      </c>
      <c r="C7282" t="s">
        <v>68</v>
      </c>
      <c r="D7282" s="18">
        <v>2015</v>
      </c>
      <c r="E7282" t="s">
        <v>44</v>
      </c>
      <c r="F7282" t="s">
        <v>2164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 s="16">
        <v>7283</v>
      </c>
      <c r="B7283" t="s">
        <v>5372</v>
      </c>
      <c r="C7283" t="s">
        <v>87</v>
      </c>
      <c r="D7283" s="18">
        <v>2001</v>
      </c>
      <c r="E7283" t="s">
        <v>13</v>
      </c>
      <c r="F7283" t="s">
        <v>45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 s="16">
        <v>7284</v>
      </c>
      <c r="B7284" t="s">
        <v>5373</v>
      </c>
      <c r="C7284" t="s">
        <v>26</v>
      </c>
      <c r="D7284" s="18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 s="16">
        <v>7285</v>
      </c>
      <c r="B7285" t="s">
        <v>5374</v>
      </c>
      <c r="C7285" t="s">
        <v>56</v>
      </c>
      <c r="D7285" s="18">
        <v>2003</v>
      </c>
      <c r="E7285" t="s">
        <v>2</v>
      </c>
      <c r="F7285" t="s">
        <v>1500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 s="16">
        <v>7286</v>
      </c>
      <c r="B7286" t="s">
        <v>5375</v>
      </c>
      <c r="C7286" t="s">
        <v>26</v>
      </c>
      <c r="D7286" s="18">
        <v>2008</v>
      </c>
      <c r="E7286" t="s">
        <v>28</v>
      </c>
      <c r="F7286" t="s">
        <v>386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 s="16">
        <v>7287</v>
      </c>
      <c r="B7287" t="s">
        <v>5376</v>
      </c>
      <c r="C7287" t="s">
        <v>47</v>
      </c>
      <c r="D7287" s="18">
        <v>2008</v>
      </c>
      <c r="E7287" t="s">
        <v>13</v>
      </c>
      <c r="F7287" t="s">
        <v>185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 s="16">
        <v>7288</v>
      </c>
      <c r="B7288" t="s">
        <v>5377</v>
      </c>
      <c r="C7288" t="s">
        <v>87</v>
      </c>
      <c r="D7288" s="18">
        <v>1999</v>
      </c>
      <c r="E7288" t="s">
        <v>44</v>
      </c>
      <c r="F7288" t="s">
        <v>60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 s="16">
        <v>7289</v>
      </c>
      <c r="B7289" t="s">
        <v>5378</v>
      </c>
      <c r="C7289" t="s">
        <v>87</v>
      </c>
      <c r="D7289" s="18">
        <v>1999</v>
      </c>
      <c r="E7289" t="s">
        <v>18</v>
      </c>
      <c r="F7289" t="s">
        <v>111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 s="16">
        <v>7290</v>
      </c>
      <c r="B7290" t="s">
        <v>5379</v>
      </c>
      <c r="C7290" t="s">
        <v>42</v>
      </c>
      <c r="D7290" s="18">
        <v>2013</v>
      </c>
      <c r="E7290" t="s">
        <v>31</v>
      </c>
      <c r="F7290" t="s">
        <v>177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 s="16">
        <v>7291</v>
      </c>
      <c r="B7291" t="s">
        <v>5380</v>
      </c>
      <c r="C7291" t="s">
        <v>12</v>
      </c>
      <c r="D7291" s="18">
        <v>2008</v>
      </c>
      <c r="E7291" t="s">
        <v>28</v>
      </c>
      <c r="F7291" t="s">
        <v>1500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 s="16">
        <v>7292</v>
      </c>
      <c r="B7292" t="s">
        <v>5381</v>
      </c>
      <c r="C7292" t="s">
        <v>66</v>
      </c>
      <c r="D7292" s="18">
        <v>2015</v>
      </c>
      <c r="E7292" t="s">
        <v>213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 s="16">
        <v>7293</v>
      </c>
      <c r="B7293" t="s">
        <v>5382</v>
      </c>
      <c r="C7293" t="s">
        <v>42</v>
      </c>
      <c r="D7293" s="18">
        <v>2010</v>
      </c>
      <c r="E7293" t="s">
        <v>18</v>
      </c>
      <c r="F7293" t="s">
        <v>3778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 s="16">
        <v>7294</v>
      </c>
      <c r="B7294" t="s">
        <v>5383</v>
      </c>
      <c r="C7294" t="s">
        <v>68</v>
      </c>
      <c r="D7294" s="18">
        <v>2013</v>
      </c>
      <c r="E7294" t="s">
        <v>13</v>
      </c>
      <c r="F7294" t="s">
        <v>111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 s="16">
        <v>7295</v>
      </c>
      <c r="B7295" t="s">
        <v>3382</v>
      </c>
      <c r="C7295" t="s">
        <v>148</v>
      </c>
      <c r="D7295" s="18">
        <v>2004</v>
      </c>
      <c r="E7295" t="s">
        <v>44</v>
      </c>
      <c r="F7295" t="s">
        <v>386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 s="16">
        <v>7296</v>
      </c>
      <c r="B7296" t="s">
        <v>5384</v>
      </c>
      <c r="C7296" t="s">
        <v>835</v>
      </c>
      <c r="D7296" s="18">
        <v>1995</v>
      </c>
      <c r="E7296" t="s">
        <v>13</v>
      </c>
      <c r="F7296" t="s">
        <v>122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 s="16">
        <v>7297</v>
      </c>
      <c r="B7297" t="s">
        <v>2898</v>
      </c>
      <c r="C7297" t="s">
        <v>56</v>
      </c>
      <c r="D7297" s="18">
        <v>2003</v>
      </c>
      <c r="E7297" t="s">
        <v>28</v>
      </c>
      <c r="F7297" t="s">
        <v>515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 s="16">
        <v>7298</v>
      </c>
      <c r="B7298" t="s">
        <v>5385</v>
      </c>
      <c r="C7298" t="s">
        <v>12</v>
      </c>
      <c r="D7298" s="18">
        <v>2008</v>
      </c>
      <c r="E7298" t="s">
        <v>13</v>
      </c>
      <c r="F7298" t="s">
        <v>4736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 s="16">
        <v>7299</v>
      </c>
      <c r="B7299" t="s">
        <v>5044</v>
      </c>
      <c r="C7299" t="s">
        <v>56</v>
      </c>
      <c r="D7299" s="18">
        <v>2002</v>
      </c>
      <c r="E7299" t="s">
        <v>28</v>
      </c>
      <c r="F7299" t="s">
        <v>386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 s="16">
        <v>7300</v>
      </c>
      <c r="B7300" t="s">
        <v>3108</v>
      </c>
      <c r="C7300" t="s">
        <v>148</v>
      </c>
      <c r="D7300" s="18">
        <v>2005</v>
      </c>
      <c r="E7300" t="s">
        <v>44</v>
      </c>
      <c r="F7300" t="s">
        <v>62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 s="16">
        <v>7301</v>
      </c>
      <c r="B7301" t="s">
        <v>3991</v>
      </c>
      <c r="C7301" t="s">
        <v>39</v>
      </c>
      <c r="D7301" s="18">
        <v>2013</v>
      </c>
      <c r="E7301" t="s">
        <v>31</v>
      </c>
      <c r="F7301" t="s">
        <v>1521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 s="16">
        <v>7302</v>
      </c>
      <c r="B7302" t="s">
        <v>5386</v>
      </c>
      <c r="C7302" t="s">
        <v>39</v>
      </c>
      <c r="D7302" s="18">
        <v>2006</v>
      </c>
      <c r="E7302" t="s">
        <v>33</v>
      </c>
      <c r="F7302" t="s">
        <v>93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 s="16">
        <v>7303</v>
      </c>
      <c r="B7303" t="s">
        <v>5387</v>
      </c>
      <c r="C7303" t="s">
        <v>49</v>
      </c>
      <c r="D7303" s="18">
        <v>1993</v>
      </c>
      <c r="E7303" t="s">
        <v>44</v>
      </c>
      <c r="F7303" t="s">
        <v>297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 s="16">
        <v>7304</v>
      </c>
      <c r="B7304" t="s">
        <v>5388</v>
      </c>
      <c r="C7304" t="s">
        <v>42</v>
      </c>
      <c r="D7304" s="18">
        <v>2010</v>
      </c>
      <c r="E7304" t="s">
        <v>33</v>
      </c>
      <c r="F7304" t="s">
        <v>62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 s="16">
        <v>7305</v>
      </c>
      <c r="B7305" t="s">
        <v>3352</v>
      </c>
      <c r="C7305" t="s">
        <v>694</v>
      </c>
      <c r="D7305" s="18">
        <v>2015</v>
      </c>
      <c r="E7305" t="s">
        <v>44</v>
      </c>
      <c r="F7305" t="s">
        <v>297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 s="16">
        <v>7306</v>
      </c>
      <c r="B7306" t="s">
        <v>5389</v>
      </c>
      <c r="C7306" t="s">
        <v>47</v>
      </c>
      <c r="D7306" s="18">
        <v>2002</v>
      </c>
      <c r="E7306" t="s">
        <v>84</v>
      </c>
      <c r="F7306" t="s">
        <v>224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 s="16">
        <v>7307</v>
      </c>
      <c r="B7307" t="s">
        <v>3688</v>
      </c>
      <c r="C7307" t="s">
        <v>39</v>
      </c>
      <c r="D7307" s="18">
        <v>2012</v>
      </c>
      <c r="E7307" t="s">
        <v>33</v>
      </c>
      <c r="F7307" t="s">
        <v>297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 s="16">
        <v>7308</v>
      </c>
      <c r="B7308" t="s">
        <v>5390</v>
      </c>
      <c r="C7308" t="s">
        <v>119</v>
      </c>
      <c r="D7308" s="18">
        <v>2003</v>
      </c>
      <c r="E7308" t="s">
        <v>22</v>
      </c>
      <c r="F7308" t="s">
        <v>5391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 s="16">
        <v>7309</v>
      </c>
      <c r="B7309" t="s">
        <v>5392</v>
      </c>
      <c r="C7309" t="s">
        <v>131</v>
      </c>
      <c r="D7309" s="18">
        <v>2012</v>
      </c>
      <c r="E7309" t="s">
        <v>44</v>
      </c>
      <c r="F7309" t="s">
        <v>297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 s="16">
        <v>7310</v>
      </c>
      <c r="B7310" t="s">
        <v>5393</v>
      </c>
      <c r="C7310" t="s">
        <v>26</v>
      </c>
      <c r="D7310" s="18">
        <v>2008</v>
      </c>
      <c r="E7310" t="s">
        <v>44</v>
      </c>
      <c r="F7310" t="s">
        <v>752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 s="16">
        <v>7311</v>
      </c>
      <c r="B7311" t="s">
        <v>5394</v>
      </c>
      <c r="C7311" t="s">
        <v>68</v>
      </c>
      <c r="D7311" s="18">
        <v>2015</v>
      </c>
      <c r="E7311" t="s">
        <v>18</v>
      </c>
      <c r="F7311" t="s">
        <v>5395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 s="16">
        <v>7312</v>
      </c>
      <c r="B7312" t="s">
        <v>5396</v>
      </c>
      <c r="C7312" t="s">
        <v>26</v>
      </c>
      <c r="D7312" s="18">
        <v>2008</v>
      </c>
      <c r="E7312" t="s">
        <v>22</v>
      </c>
      <c r="F7312" t="s">
        <v>2833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 s="16">
        <v>7313</v>
      </c>
      <c r="B7313" t="s">
        <v>3037</v>
      </c>
      <c r="C7313" t="s">
        <v>142</v>
      </c>
      <c r="D7313" s="18">
        <v>2014</v>
      </c>
      <c r="E7313" t="s">
        <v>22</v>
      </c>
      <c r="F7313" t="s">
        <v>193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 s="16">
        <v>7314</v>
      </c>
      <c r="B7314" t="s">
        <v>5397</v>
      </c>
      <c r="C7314" t="s">
        <v>87</v>
      </c>
      <c r="D7314" s="18">
        <v>2000</v>
      </c>
      <c r="E7314" t="s">
        <v>13</v>
      </c>
      <c r="F7314" t="s">
        <v>185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 s="16">
        <v>7315</v>
      </c>
      <c r="B7315" t="s">
        <v>5398</v>
      </c>
      <c r="C7315" t="s">
        <v>47</v>
      </c>
      <c r="D7315" s="18">
        <v>2001</v>
      </c>
      <c r="E7315" t="s">
        <v>13</v>
      </c>
      <c r="F7315" t="s">
        <v>386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 s="16">
        <v>7316</v>
      </c>
      <c r="B7316" t="s">
        <v>5399</v>
      </c>
      <c r="C7316" t="s">
        <v>42</v>
      </c>
      <c r="D7316" s="18">
        <v>2008</v>
      </c>
      <c r="E7316" t="s">
        <v>84</v>
      </c>
      <c r="F7316" t="s">
        <v>879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 s="16">
        <v>7317</v>
      </c>
      <c r="B7317" t="s">
        <v>5400</v>
      </c>
      <c r="C7317" t="s">
        <v>87</v>
      </c>
      <c r="D7317" s="18">
        <v>2001</v>
      </c>
      <c r="E7317" t="s">
        <v>13</v>
      </c>
      <c r="F7317" t="s">
        <v>964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 s="16">
        <v>7318</v>
      </c>
      <c r="B7318" t="s">
        <v>5401</v>
      </c>
      <c r="C7318" t="s">
        <v>131</v>
      </c>
      <c r="D7318" s="18">
        <v>2006</v>
      </c>
      <c r="E7318" t="s">
        <v>22</v>
      </c>
      <c r="F7318" t="s">
        <v>2576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 s="16">
        <v>7319</v>
      </c>
      <c r="B7319" t="s">
        <v>5402</v>
      </c>
      <c r="C7319" t="s">
        <v>12</v>
      </c>
      <c r="D7319" s="18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 s="16">
        <v>7320</v>
      </c>
      <c r="B7320" t="s">
        <v>5403</v>
      </c>
      <c r="C7320" t="s">
        <v>694</v>
      </c>
      <c r="D7320" s="18">
        <v>2013</v>
      </c>
      <c r="E7320" t="s">
        <v>84</v>
      </c>
      <c r="F7320" t="s">
        <v>2753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 s="16">
        <v>7321</v>
      </c>
      <c r="B7321" t="s">
        <v>5404</v>
      </c>
      <c r="C7321" t="s">
        <v>47</v>
      </c>
      <c r="D7321" s="18">
        <v>2004</v>
      </c>
      <c r="E7321" t="s">
        <v>18</v>
      </c>
      <c r="F7321" t="s">
        <v>93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 s="16">
        <v>7322</v>
      </c>
      <c r="B7322" t="s">
        <v>5405</v>
      </c>
      <c r="C7322" t="s">
        <v>87</v>
      </c>
      <c r="D7322" s="18">
        <v>1996</v>
      </c>
      <c r="E7322" t="s">
        <v>2</v>
      </c>
      <c r="F7322" t="s">
        <v>2741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 s="16">
        <v>7323</v>
      </c>
      <c r="B7323" t="s">
        <v>5406</v>
      </c>
      <c r="C7323" t="s">
        <v>42</v>
      </c>
      <c r="D7323" s="18">
        <v>2011</v>
      </c>
      <c r="E7323" t="s">
        <v>28</v>
      </c>
      <c r="F7323" t="s">
        <v>60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 s="16">
        <v>7324</v>
      </c>
      <c r="B7324" t="s">
        <v>331</v>
      </c>
      <c r="C7324" t="s">
        <v>148</v>
      </c>
      <c r="D7324" s="18">
        <v>2005</v>
      </c>
      <c r="E7324" t="s">
        <v>28</v>
      </c>
      <c r="F7324" t="s">
        <v>297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 s="16">
        <v>7325</v>
      </c>
      <c r="B7325" t="s">
        <v>5407</v>
      </c>
      <c r="C7325" t="s">
        <v>47</v>
      </c>
      <c r="D7325" s="18">
        <v>2004</v>
      </c>
      <c r="E7325" t="s">
        <v>18</v>
      </c>
      <c r="F7325" t="s">
        <v>224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 s="16">
        <v>7326</v>
      </c>
      <c r="B7326" t="s">
        <v>5408</v>
      </c>
      <c r="C7326" t="s">
        <v>131</v>
      </c>
      <c r="D7326" s="18">
        <v>2005</v>
      </c>
      <c r="E7326" t="s">
        <v>13</v>
      </c>
      <c r="F7326" t="s">
        <v>60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 s="16">
        <v>7327</v>
      </c>
      <c r="B7327" t="s">
        <v>3925</v>
      </c>
      <c r="C7327" t="s">
        <v>47</v>
      </c>
      <c r="D7327" s="18">
        <v>2009</v>
      </c>
      <c r="E7327" t="s">
        <v>73</v>
      </c>
      <c r="F7327" t="s">
        <v>93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 s="16">
        <v>7328</v>
      </c>
      <c r="B7328" t="s">
        <v>5409</v>
      </c>
      <c r="C7328" t="s">
        <v>835</v>
      </c>
      <c r="D7328" s="18">
        <v>1997</v>
      </c>
      <c r="E7328" t="s">
        <v>13</v>
      </c>
      <c r="F7328" t="s">
        <v>122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 s="16">
        <v>7329</v>
      </c>
      <c r="B7329" t="s">
        <v>3879</v>
      </c>
      <c r="C7329" t="s">
        <v>66</v>
      </c>
      <c r="D7329" s="18">
        <v>2011</v>
      </c>
      <c r="E7329" t="s">
        <v>44</v>
      </c>
      <c r="F7329" t="s">
        <v>62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 s="16">
        <v>7330</v>
      </c>
      <c r="B7330" t="s">
        <v>5410</v>
      </c>
      <c r="C7330" t="s">
        <v>12</v>
      </c>
      <c r="D7330" s="18">
        <v>2007</v>
      </c>
      <c r="E7330" t="s">
        <v>22</v>
      </c>
      <c r="F7330" t="s">
        <v>193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 s="16">
        <v>7331</v>
      </c>
      <c r="B7331" t="s">
        <v>2850</v>
      </c>
      <c r="C7331" t="s">
        <v>835</v>
      </c>
      <c r="D7331" s="18">
        <v>1997</v>
      </c>
      <c r="E7331" t="s">
        <v>22</v>
      </c>
      <c r="F7331" t="s">
        <v>2851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 s="16">
        <v>7332</v>
      </c>
      <c r="B7332" t="s">
        <v>5411</v>
      </c>
      <c r="C7332" t="s">
        <v>26</v>
      </c>
      <c r="D7332" s="18">
        <v>2007</v>
      </c>
      <c r="E7332" t="s">
        <v>13</v>
      </c>
      <c r="F7332" t="s">
        <v>297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 s="16">
        <v>7333</v>
      </c>
      <c r="B7333" t="s">
        <v>5412</v>
      </c>
      <c r="C7333" t="s">
        <v>47</v>
      </c>
      <c r="D7333" s="18">
        <v>2002</v>
      </c>
      <c r="E7333" t="s">
        <v>44</v>
      </c>
      <c r="F7333" t="s">
        <v>1634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 s="16">
        <v>7334</v>
      </c>
      <c r="B7334" t="s">
        <v>5413</v>
      </c>
      <c r="C7334" t="s">
        <v>835</v>
      </c>
      <c r="D7334" s="18">
        <v>1997</v>
      </c>
      <c r="E7334" t="s">
        <v>84</v>
      </c>
      <c r="F7334" t="s">
        <v>2905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 s="16">
        <v>7335</v>
      </c>
      <c r="B7335" t="s">
        <v>5414</v>
      </c>
      <c r="C7335" t="s">
        <v>12</v>
      </c>
      <c r="D7335" s="18">
        <v>2010</v>
      </c>
      <c r="E7335" t="s">
        <v>28</v>
      </c>
      <c r="F7335" t="s">
        <v>2164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 s="16">
        <v>7336</v>
      </c>
      <c r="B7336" t="s">
        <v>5415</v>
      </c>
      <c r="C7336" t="s">
        <v>12</v>
      </c>
      <c r="D7336" s="18">
        <v>2008</v>
      </c>
      <c r="E7336" t="s">
        <v>13</v>
      </c>
      <c r="F7336" t="s">
        <v>129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 s="16">
        <v>7337</v>
      </c>
      <c r="B7337" t="s">
        <v>716</v>
      </c>
      <c r="C7337" t="s">
        <v>12</v>
      </c>
      <c r="D7337" s="18">
        <v>2011</v>
      </c>
      <c r="E7337" t="s">
        <v>44</v>
      </c>
      <c r="F7337" t="s">
        <v>185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 s="16">
        <v>7338</v>
      </c>
      <c r="B7338" t="s">
        <v>5416</v>
      </c>
      <c r="C7338" t="s">
        <v>694</v>
      </c>
      <c r="D7338" s="18">
        <v>2013</v>
      </c>
      <c r="E7338" t="s">
        <v>44</v>
      </c>
      <c r="F7338" t="s">
        <v>2321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 s="16">
        <v>7339</v>
      </c>
      <c r="B7339" t="s">
        <v>3624</v>
      </c>
      <c r="C7339" t="s">
        <v>47</v>
      </c>
      <c r="D7339" s="18">
        <v>2008</v>
      </c>
      <c r="E7339" t="s">
        <v>18</v>
      </c>
      <c r="F7339" t="s">
        <v>207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 s="16">
        <v>7340</v>
      </c>
      <c r="B7340" t="s">
        <v>5417</v>
      </c>
      <c r="C7340" t="s">
        <v>39</v>
      </c>
      <c r="D7340" s="18">
        <v>2006</v>
      </c>
      <c r="E7340" t="s">
        <v>13</v>
      </c>
      <c r="F7340" t="s">
        <v>45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 s="16">
        <v>7341</v>
      </c>
      <c r="B7341" t="s">
        <v>2885</v>
      </c>
      <c r="C7341" t="s">
        <v>142</v>
      </c>
      <c r="D7341" s="18">
        <v>2014</v>
      </c>
      <c r="E7341" t="s">
        <v>44</v>
      </c>
      <c r="F7341" t="s">
        <v>62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 s="16">
        <v>7342</v>
      </c>
      <c r="B7342" t="s">
        <v>5418</v>
      </c>
      <c r="C7342" t="s">
        <v>39</v>
      </c>
      <c r="D7342" s="18">
        <v>2011</v>
      </c>
      <c r="E7342" t="s">
        <v>13</v>
      </c>
      <c r="F7342" t="s">
        <v>62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 s="16">
        <v>7343</v>
      </c>
      <c r="B7343" t="s">
        <v>1158</v>
      </c>
      <c r="C7343" t="s">
        <v>148</v>
      </c>
      <c r="D7343" s="18">
        <v>2006</v>
      </c>
      <c r="E7343" t="s">
        <v>84</v>
      </c>
      <c r="F7343" t="s">
        <v>386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 s="16">
        <v>7344</v>
      </c>
      <c r="B7344" t="s">
        <v>5419</v>
      </c>
      <c r="C7344" t="s">
        <v>87</v>
      </c>
      <c r="D7344" s="18">
        <v>1999</v>
      </c>
      <c r="E7344" t="s">
        <v>44</v>
      </c>
      <c r="F7344" t="s">
        <v>111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 s="16">
        <v>7345</v>
      </c>
      <c r="B7345" t="s">
        <v>1219</v>
      </c>
      <c r="C7345" t="s">
        <v>131</v>
      </c>
      <c r="D7345" s="18">
        <v>2010</v>
      </c>
      <c r="E7345" t="s">
        <v>73</v>
      </c>
      <c r="F7345" t="s">
        <v>386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 s="16">
        <v>7346</v>
      </c>
      <c r="B7346" t="s">
        <v>5420</v>
      </c>
      <c r="C7346" t="s">
        <v>42</v>
      </c>
      <c r="D7346" s="18">
        <v>2008</v>
      </c>
      <c r="E7346" t="s">
        <v>18</v>
      </c>
      <c r="F7346" t="s">
        <v>386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 s="16">
        <v>7347</v>
      </c>
      <c r="B7347" t="s">
        <v>5421</v>
      </c>
      <c r="C7347" t="s">
        <v>47</v>
      </c>
      <c r="D7347" s="18">
        <v>2000</v>
      </c>
      <c r="E7347" t="s">
        <v>18</v>
      </c>
      <c r="F7347" t="s">
        <v>2068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 s="16">
        <v>7348</v>
      </c>
      <c r="B7348" t="s">
        <v>5422</v>
      </c>
      <c r="C7348" t="s">
        <v>66</v>
      </c>
      <c r="D7348" s="18">
        <v>2012</v>
      </c>
      <c r="E7348" t="s">
        <v>33</v>
      </c>
      <c r="F7348" t="s">
        <v>185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 s="16">
        <v>7349</v>
      </c>
      <c r="B7349" t="s">
        <v>5423</v>
      </c>
      <c r="C7349" t="s">
        <v>47</v>
      </c>
      <c r="D7349" s="18">
        <v>2004</v>
      </c>
      <c r="E7349" t="s">
        <v>22</v>
      </c>
      <c r="F7349" t="s">
        <v>93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 s="16">
        <v>7350</v>
      </c>
      <c r="B7350" t="s">
        <v>4855</v>
      </c>
      <c r="C7350" t="s">
        <v>39</v>
      </c>
      <c r="D7350" s="18">
        <v>2007</v>
      </c>
      <c r="E7350" t="s">
        <v>13</v>
      </c>
      <c r="F7350" t="s">
        <v>111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 s="16">
        <v>7351</v>
      </c>
      <c r="B7351" t="s">
        <v>5424</v>
      </c>
      <c r="C7351" t="s">
        <v>47</v>
      </c>
      <c r="D7351" s="18">
        <v>2006</v>
      </c>
      <c r="E7351" t="s">
        <v>28</v>
      </c>
      <c r="F7351" t="s">
        <v>1148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 s="16">
        <v>7352</v>
      </c>
      <c r="B7352" t="s">
        <v>5425</v>
      </c>
      <c r="C7352" t="s">
        <v>56</v>
      </c>
      <c r="D7352" s="18">
        <v>2002</v>
      </c>
      <c r="E7352" t="s">
        <v>31</v>
      </c>
      <c r="F7352" t="s">
        <v>1299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5">
      <c r="A7353" s="16">
        <v>7353</v>
      </c>
      <c r="B7353" t="s">
        <v>5426</v>
      </c>
      <c r="C7353" t="s">
        <v>47</v>
      </c>
      <c r="D7353" s="18"/>
      <c r="E7353" t="s">
        <v>73</v>
      </c>
      <c r="F7353" t="s">
        <v>226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 s="16">
        <v>7354</v>
      </c>
      <c r="B7354" t="s">
        <v>2207</v>
      </c>
      <c r="C7354" t="s">
        <v>114</v>
      </c>
      <c r="D7354" s="18">
        <v>2003</v>
      </c>
      <c r="E7354" t="s">
        <v>73</v>
      </c>
      <c r="F7354" t="s">
        <v>1079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 s="16">
        <v>7355</v>
      </c>
      <c r="B7355" t="s">
        <v>5427</v>
      </c>
      <c r="C7355" t="s">
        <v>42</v>
      </c>
      <c r="D7355" s="18">
        <v>2010</v>
      </c>
      <c r="E7355" t="s">
        <v>44</v>
      </c>
      <c r="F7355" t="s">
        <v>297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 s="16">
        <v>7356</v>
      </c>
      <c r="B7356" t="s">
        <v>5428</v>
      </c>
      <c r="C7356" t="s">
        <v>47</v>
      </c>
      <c r="D7356" s="18">
        <v>2002</v>
      </c>
      <c r="E7356" t="s">
        <v>213</v>
      </c>
      <c r="F7356" t="s">
        <v>93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 s="16">
        <v>7357</v>
      </c>
      <c r="B7357" t="s">
        <v>5103</v>
      </c>
      <c r="C7357" t="s">
        <v>26</v>
      </c>
      <c r="D7357" s="18">
        <v>2005</v>
      </c>
      <c r="E7357" t="s">
        <v>13</v>
      </c>
      <c r="F7357" t="s">
        <v>62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 s="16">
        <v>7358</v>
      </c>
      <c r="B7358" t="s">
        <v>5429</v>
      </c>
      <c r="C7358" t="s">
        <v>42</v>
      </c>
      <c r="D7358" s="18">
        <v>2011</v>
      </c>
      <c r="E7358" t="s">
        <v>2</v>
      </c>
      <c r="F7358" t="s">
        <v>386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 s="16">
        <v>7359</v>
      </c>
      <c r="B7359" t="s">
        <v>4456</v>
      </c>
      <c r="C7359" t="s">
        <v>39</v>
      </c>
      <c r="D7359" s="18">
        <v>2009</v>
      </c>
      <c r="E7359" t="s">
        <v>13</v>
      </c>
      <c r="F7359" t="s">
        <v>45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 s="16">
        <v>7360</v>
      </c>
      <c r="B7360" t="s">
        <v>3546</v>
      </c>
      <c r="C7360" t="s">
        <v>114</v>
      </c>
      <c r="D7360" s="18">
        <v>2002</v>
      </c>
      <c r="E7360" t="s">
        <v>31</v>
      </c>
      <c r="F7360" t="s">
        <v>215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 s="16">
        <v>7361</v>
      </c>
      <c r="B7361" t="s">
        <v>2365</v>
      </c>
      <c r="C7361" t="s">
        <v>39</v>
      </c>
      <c r="D7361" s="18">
        <v>2009</v>
      </c>
      <c r="E7361" t="s">
        <v>84</v>
      </c>
      <c r="F7361" t="s">
        <v>452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 s="16">
        <v>7362</v>
      </c>
      <c r="B7362" t="s">
        <v>5430</v>
      </c>
      <c r="C7362" t="s">
        <v>39</v>
      </c>
      <c r="D7362" s="18">
        <v>2009</v>
      </c>
      <c r="E7362" t="s">
        <v>31</v>
      </c>
      <c r="F7362" t="s">
        <v>386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 s="16">
        <v>7363</v>
      </c>
      <c r="B7363" t="s">
        <v>4182</v>
      </c>
      <c r="C7363" t="s">
        <v>12</v>
      </c>
      <c r="D7363" s="18">
        <v>2008</v>
      </c>
      <c r="E7363" t="s">
        <v>44</v>
      </c>
      <c r="F7363" t="s">
        <v>386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 s="16">
        <v>7364</v>
      </c>
      <c r="B7364" t="s">
        <v>3497</v>
      </c>
      <c r="C7364" t="s">
        <v>114</v>
      </c>
      <c r="D7364" s="18">
        <v>2005</v>
      </c>
      <c r="E7364" t="s">
        <v>13</v>
      </c>
      <c r="F7364" t="s">
        <v>45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 s="16">
        <v>7365</v>
      </c>
      <c r="B7365" t="s">
        <v>5431</v>
      </c>
      <c r="C7365" t="s">
        <v>114</v>
      </c>
      <c r="D7365" s="18">
        <v>2004</v>
      </c>
      <c r="E7365" t="s">
        <v>44</v>
      </c>
      <c r="F7365" t="s">
        <v>62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 s="16">
        <v>7366</v>
      </c>
      <c r="B7366" t="s">
        <v>5432</v>
      </c>
      <c r="C7366" t="s">
        <v>47</v>
      </c>
      <c r="D7366" s="18">
        <v>2005</v>
      </c>
      <c r="E7366" t="s">
        <v>28</v>
      </c>
      <c r="F7366" t="s">
        <v>45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 s="16">
        <v>7367</v>
      </c>
      <c r="B7367" t="s">
        <v>4820</v>
      </c>
      <c r="C7367" t="s">
        <v>39</v>
      </c>
      <c r="D7367" s="18">
        <v>2010</v>
      </c>
      <c r="E7367" t="s">
        <v>44</v>
      </c>
      <c r="F7367" t="s">
        <v>651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 s="16">
        <v>7368</v>
      </c>
      <c r="B7368" t="s">
        <v>5433</v>
      </c>
      <c r="C7368" t="s">
        <v>47</v>
      </c>
      <c r="D7368" s="18">
        <v>2004</v>
      </c>
      <c r="E7368" t="s">
        <v>31</v>
      </c>
      <c r="F7368" t="s">
        <v>185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 s="16">
        <v>7369</v>
      </c>
      <c r="B7369" t="s">
        <v>5434</v>
      </c>
      <c r="C7369" t="s">
        <v>131</v>
      </c>
      <c r="D7369" s="18">
        <v>2005</v>
      </c>
      <c r="E7369" t="s">
        <v>13</v>
      </c>
      <c r="F7369" t="s">
        <v>111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 s="16">
        <v>7370</v>
      </c>
      <c r="B7370" t="s">
        <v>5435</v>
      </c>
      <c r="C7370" t="s">
        <v>42</v>
      </c>
      <c r="D7370" s="18">
        <v>2014</v>
      </c>
      <c r="E7370" t="s">
        <v>18</v>
      </c>
      <c r="F7370" t="s">
        <v>515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5">
      <c r="A7371" s="16">
        <v>7371</v>
      </c>
      <c r="B7371" t="s">
        <v>5436</v>
      </c>
      <c r="C7371" t="s">
        <v>128</v>
      </c>
      <c r="D7371" s="18"/>
      <c r="E7371" t="s">
        <v>44</v>
      </c>
      <c r="F7371" t="s">
        <v>62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5">
      <c r="A7372" s="16">
        <v>7372</v>
      </c>
      <c r="B7372" t="s">
        <v>5437</v>
      </c>
      <c r="C7372" t="s">
        <v>128</v>
      </c>
      <c r="D7372" s="18"/>
      <c r="E7372" t="s">
        <v>24</v>
      </c>
      <c r="F7372" t="s">
        <v>5438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 s="16">
        <v>7373</v>
      </c>
      <c r="B7373" t="s">
        <v>5439</v>
      </c>
      <c r="C7373" t="s">
        <v>128</v>
      </c>
      <c r="D7373" s="18">
        <v>1981</v>
      </c>
      <c r="E7373" t="s">
        <v>13</v>
      </c>
      <c r="F7373" t="s">
        <v>129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 s="16">
        <v>7374</v>
      </c>
      <c r="B7374" t="s">
        <v>5440</v>
      </c>
      <c r="C7374" t="s">
        <v>12</v>
      </c>
      <c r="D7374" s="18">
        <v>2011</v>
      </c>
      <c r="E7374" t="s">
        <v>28</v>
      </c>
      <c r="F7374" t="s">
        <v>879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 s="16">
        <v>7375</v>
      </c>
      <c r="B7375" t="s">
        <v>5441</v>
      </c>
      <c r="C7375" t="s">
        <v>26</v>
      </c>
      <c r="D7375" s="18">
        <v>2011</v>
      </c>
      <c r="E7375" t="s">
        <v>213</v>
      </c>
      <c r="F7375" t="s">
        <v>185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 s="16">
        <v>7376</v>
      </c>
      <c r="B7376" t="s">
        <v>415</v>
      </c>
      <c r="C7376" t="s">
        <v>39</v>
      </c>
      <c r="D7376" s="18">
        <v>2015</v>
      </c>
      <c r="E7376" t="s">
        <v>44</v>
      </c>
      <c r="F7376" t="s">
        <v>185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 s="16">
        <v>7377</v>
      </c>
      <c r="B7377" t="s">
        <v>2083</v>
      </c>
      <c r="C7377" t="s">
        <v>39</v>
      </c>
      <c r="D7377" s="18">
        <v>2010</v>
      </c>
      <c r="E7377" t="s">
        <v>28</v>
      </c>
      <c r="F7377" t="s">
        <v>111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 s="16">
        <v>7378</v>
      </c>
      <c r="B7378" t="s">
        <v>5137</v>
      </c>
      <c r="C7378" t="s">
        <v>42</v>
      </c>
      <c r="D7378" s="18">
        <v>2009</v>
      </c>
      <c r="E7378" t="s">
        <v>44</v>
      </c>
      <c r="F7378" t="s">
        <v>111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 s="16">
        <v>7379</v>
      </c>
      <c r="B7379" t="s">
        <v>1210</v>
      </c>
      <c r="C7379" t="s">
        <v>39</v>
      </c>
      <c r="D7379" s="18">
        <v>2007</v>
      </c>
      <c r="E7379" t="s">
        <v>28</v>
      </c>
      <c r="F7379" t="s">
        <v>93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 s="16">
        <v>7380</v>
      </c>
      <c r="B7380" t="s">
        <v>5340</v>
      </c>
      <c r="C7380" t="s">
        <v>47</v>
      </c>
      <c r="D7380" s="18">
        <v>2004</v>
      </c>
      <c r="E7380" t="s">
        <v>44</v>
      </c>
      <c r="F7380" t="s">
        <v>177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 s="16">
        <v>7381</v>
      </c>
      <c r="B7381" t="s">
        <v>5442</v>
      </c>
      <c r="C7381" t="s">
        <v>47</v>
      </c>
      <c r="D7381" s="18">
        <v>2001</v>
      </c>
      <c r="E7381" t="s">
        <v>31</v>
      </c>
      <c r="F7381" t="s">
        <v>111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 s="16">
        <v>7382</v>
      </c>
      <c r="B7382" t="s">
        <v>5443</v>
      </c>
      <c r="C7382" t="s">
        <v>47</v>
      </c>
      <c r="D7382" s="18">
        <v>2005</v>
      </c>
      <c r="E7382" t="s">
        <v>2</v>
      </c>
      <c r="F7382" t="s">
        <v>297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 s="16">
        <v>7383</v>
      </c>
      <c r="B7383" t="s">
        <v>5444</v>
      </c>
      <c r="C7383" t="s">
        <v>148</v>
      </c>
      <c r="D7383" s="18">
        <v>2003</v>
      </c>
      <c r="E7383" t="s">
        <v>73</v>
      </c>
      <c r="F7383" t="s">
        <v>1735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5">
      <c r="A7384" s="16">
        <v>7384</v>
      </c>
      <c r="B7384" t="s">
        <v>2621</v>
      </c>
      <c r="C7384" t="s">
        <v>114</v>
      </c>
      <c r="D7384" s="18"/>
      <c r="E7384" t="s">
        <v>31</v>
      </c>
      <c r="F7384" t="s">
        <v>879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 s="16">
        <v>7385</v>
      </c>
      <c r="B7385" t="s">
        <v>5445</v>
      </c>
      <c r="C7385" t="s">
        <v>87</v>
      </c>
      <c r="D7385" s="18">
        <v>1996</v>
      </c>
      <c r="E7385" t="s">
        <v>84</v>
      </c>
      <c r="F7385" t="s">
        <v>3599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 s="16">
        <v>7386</v>
      </c>
      <c r="B7386" t="s">
        <v>5446</v>
      </c>
      <c r="C7386" t="s">
        <v>68</v>
      </c>
      <c r="D7386" s="18">
        <v>2014</v>
      </c>
      <c r="E7386" t="s">
        <v>44</v>
      </c>
      <c r="F7386" t="s">
        <v>62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 s="16">
        <v>7387</v>
      </c>
      <c r="B7387" t="s">
        <v>5447</v>
      </c>
      <c r="C7387" t="s">
        <v>49</v>
      </c>
      <c r="D7387" s="18">
        <v>1995</v>
      </c>
      <c r="E7387" t="s">
        <v>73</v>
      </c>
      <c r="F7387" t="s">
        <v>297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 s="16">
        <v>7388</v>
      </c>
      <c r="B7388" t="s">
        <v>3072</v>
      </c>
      <c r="C7388" t="s">
        <v>12</v>
      </c>
      <c r="D7388" s="18">
        <v>2009</v>
      </c>
      <c r="E7388" t="s">
        <v>84</v>
      </c>
      <c r="F7388" t="s">
        <v>1666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 s="16">
        <v>7389</v>
      </c>
      <c r="B7389" t="s">
        <v>5448</v>
      </c>
      <c r="C7389" t="s">
        <v>66</v>
      </c>
      <c r="D7389" s="18">
        <v>2014</v>
      </c>
      <c r="E7389" t="s">
        <v>44</v>
      </c>
      <c r="F7389" t="s">
        <v>1898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 s="16">
        <v>7390</v>
      </c>
      <c r="B7390" t="s">
        <v>3520</v>
      </c>
      <c r="C7390" t="s">
        <v>131</v>
      </c>
      <c r="D7390" s="18">
        <v>2009</v>
      </c>
      <c r="E7390" t="s">
        <v>73</v>
      </c>
      <c r="F7390" t="s">
        <v>386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 s="16">
        <v>7391</v>
      </c>
      <c r="B7391" t="s">
        <v>3656</v>
      </c>
      <c r="C7391" t="s">
        <v>26</v>
      </c>
      <c r="D7391" s="18">
        <v>2008</v>
      </c>
      <c r="E7391" t="s">
        <v>44</v>
      </c>
      <c r="F7391" t="s">
        <v>452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 s="16">
        <v>7392</v>
      </c>
      <c r="B7392" t="s">
        <v>5449</v>
      </c>
      <c r="C7392" t="s">
        <v>42</v>
      </c>
      <c r="D7392" s="18">
        <v>2011</v>
      </c>
      <c r="E7392" t="s">
        <v>13</v>
      </c>
      <c r="F7392" t="s">
        <v>752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 s="16">
        <v>7393</v>
      </c>
      <c r="B7393" t="s">
        <v>5450</v>
      </c>
      <c r="C7393" t="s">
        <v>87</v>
      </c>
      <c r="D7393" s="18">
        <v>2000</v>
      </c>
      <c r="E7393" t="s">
        <v>73</v>
      </c>
      <c r="F7393" t="s">
        <v>418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 s="16">
        <v>7394</v>
      </c>
      <c r="B7394" t="s">
        <v>5451</v>
      </c>
      <c r="C7394" t="s">
        <v>12</v>
      </c>
      <c r="D7394" s="18">
        <v>2009</v>
      </c>
      <c r="E7394" t="s">
        <v>13</v>
      </c>
      <c r="F7394" t="s">
        <v>5452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 s="16">
        <v>7395</v>
      </c>
      <c r="B7395" t="s">
        <v>4204</v>
      </c>
      <c r="C7395" t="s">
        <v>114</v>
      </c>
      <c r="D7395" s="18">
        <v>2005</v>
      </c>
      <c r="E7395" t="s">
        <v>31</v>
      </c>
      <c r="F7395" t="s">
        <v>93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 s="16">
        <v>7396</v>
      </c>
      <c r="B7396" t="s">
        <v>5453</v>
      </c>
      <c r="C7396" t="s">
        <v>12</v>
      </c>
      <c r="D7396" s="18">
        <v>2011</v>
      </c>
      <c r="E7396" t="s">
        <v>13</v>
      </c>
      <c r="F7396" t="s">
        <v>62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 s="16">
        <v>7397</v>
      </c>
      <c r="B7397" t="s">
        <v>5454</v>
      </c>
      <c r="C7397" t="s">
        <v>131</v>
      </c>
      <c r="D7397" s="18">
        <v>2005</v>
      </c>
      <c r="E7397" t="s">
        <v>84</v>
      </c>
      <c r="F7397" t="s">
        <v>93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 s="16">
        <v>7398</v>
      </c>
      <c r="B7398" t="s">
        <v>3146</v>
      </c>
      <c r="C7398" t="s">
        <v>39</v>
      </c>
      <c r="D7398" s="18">
        <v>2009</v>
      </c>
      <c r="E7398" t="s">
        <v>13</v>
      </c>
      <c r="F7398" t="s">
        <v>3147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 s="16">
        <v>7399</v>
      </c>
      <c r="B7399" t="s">
        <v>5455</v>
      </c>
      <c r="C7399" t="s">
        <v>47</v>
      </c>
      <c r="D7399" s="18">
        <v>2005</v>
      </c>
      <c r="E7399" t="s">
        <v>213</v>
      </c>
      <c r="F7399" t="s">
        <v>193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 s="16">
        <v>7400</v>
      </c>
      <c r="B7400" t="s">
        <v>5456</v>
      </c>
      <c r="C7400" t="s">
        <v>47</v>
      </c>
      <c r="D7400" s="18">
        <v>2003</v>
      </c>
      <c r="E7400" t="s">
        <v>2</v>
      </c>
      <c r="F7400" t="s">
        <v>177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 s="16">
        <v>7401</v>
      </c>
      <c r="B7401" t="s">
        <v>5457</v>
      </c>
      <c r="C7401" t="s">
        <v>148</v>
      </c>
      <c r="D7401" s="18">
        <v>2003</v>
      </c>
      <c r="E7401" t="s">
        <v>2</v>
      </c>
      <c r="F7401" t="s">
        <v>386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 s="16">
        <v>7402</v>
      </c>
      <c r="B7402" t="s">
        <v>5458</v>
      </c>
      <c r="C7402" t="s">
        <v>12</v>
      </c>
      <c r="D7402" s="18">
        <v>2010</v>
      </c>
      <c r="E7402" t="s">
        <v>28</v>
      </c>
      <c r="F7402" t="s">
        <v>297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 s="16">
        <v>7403</v>
      </c>
      <c r="B7403" t="s">
        <v>5459</v>
      </c>
      <c r="C7403" t="s">
        <v>26</v>
      </c>
      <c r="D7403" s="18">
        <v>2009</v>
      </c>
      <c r="E7403" t="s">
        <v>44</v>
      </c>
      <c r="F7403" t="s">
        <v>1318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 s="16">
        <v>7404</v>
      </c>
      <c r="B7404" t="s">
        <v>5460</v>
      </c>
      <c r="C7404" t="s">
        <v>131</v>
      </c>
      <c r="D7404" s="18">
        <v>2010</v>
      </c>
      <c r="E7404" t="s">
        <v>13</v>
      </c>
      <c r="F7404" t="s">
        <v>60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 s="16">
        <v>7405</v>
      </c>
      <c r="B7405" t="s">
        <v>5461</v>
      </c>
      <c r="C7405" t="s">
        <v>47</v>
      </c>
      <c r="D7405" s="18">
        <v>2002</v>
      </c>
      <c r="E7405" t="s">
        <v>22</v>
      </c>
      <c r="F7405" t="s">
        <v>386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 s="16">
        <v>7406</v>
      </c>
      <c r="B7406" t="s">
        <v>5462</v>
      </c>
      <c r="C7406" t="s">
        <v>87</v>
      </c>
      <c r="D7406" s="18">
        <v>2002</v>
      </c>
      <c r="E7406" t="s">
        <v>2</v>
      </c>
      <c r="F7406" t="s">
        <v>1299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 s="16">
        <v>7407</v>
      </c>
      <c r="B7407" t="s">
        <v>5463</v>
      </c>
      <c r="C7407" t="s">
        <v>47</v>
      </c>
      <c r="D7407" s="18">
        <v>2001</v>
      </c>
      <c r="E7407" t="s">
        <v>84</v>
      </c>
      <c r="F7407" t="s">
        <v>185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5">
      <c r="A7408" s="16">
        <v>7408</v>
      </c>
      <c r="B7408" t="s">
        <v>5464</v>
      </c>
      <c r="C7408" t="s">
        <v>131</v>
      </c>
      <c r="D7408" s="18"/>
      <c r="E7408" t="s">
        <v>213</v>
      </c>
      <c r="F7408" t="s">
        <v>122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 s="16">
        <v>7409</v>
      </c>
      <c r="B7409" t="s">
        <v>2203</v>
      </c>
      <c r="C7409" t="s">
        <v>114</v>
      </c>
      <c r="D7409" s="18">
        <v>2003</v>
      </c>
      <c r="E7409" t="s">
        <v>13</v>
      </c>
      <c r="F7409" t="s">
        <v>964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 s="16">
        <v>7410</v>
      </c>
      <c r="B7410" t="s">
        <v>5025</v>
      </c>
      <c r="C7410" t="s">
        <v>150</v>
      </c>
      <c r="D7410" s="18">
        <v>2013</v>
      </c>
      <c r="E7410" t="s">
        <v>33</v>
      </c>
      <c r="F7410" t="s">
        <v>452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 s="16">
        <v>7411</v>
      </c>
      <c r="B7411" t="s">
        <v>3372</v>
      </c>
      <c r="C7411" t="s">
        <v>131</v>
      </c>
      <c r="D7411" s="18">
        <v>2007</v>
      </c>
      <c r="E7411" t="s">
        <v>13</v>
      </c>
      <c r="F7411" t="s">
        <v>160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 s="16">
        <v>7412</v>
      </c>
      <c r="B7412" t="s">
        <v>3245</v>
      </c>
      <c r="C7412" t="s">
        <v>131</v>
      </c>
      <c r="D7412" s="18">
        <v>2005</v>
      </c>
      <c r="E7412" t="s">
        <v>28</v>
      </c>
      <c r="F7412" t="s">
        <v>62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 s="16">
        <v>7413</v>
      </c>
      <c r="B7413" t="s">
        <v>5465</v>
      </c>
      <c r="C7413" t="s">
        <v>79</v>
      </c>
      <c r="D7413" s="18">
        <v>1997</v>
      </c>
      <c r="E7413" t="s">
        <v>73</v>
      </c>
      <c r="F7413" t="s">
        <v>2068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 s="16">
        <v>7414</v>
      </c>
      <c r="B7414" t="s">
        <v>648</v>
      </c>
      <c r="C7414" t="s">
        <v>79</v>
      </c>
      <c r="D7414" s="18">
        <v>1999</v>
      </c>
      <c r="E7414" t="s">
        <v>28</v>
      </c>
      <c r="F7414" t="s">
        <v>310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 s="16">
        <v>7415</v>
      </c>
      <c r="B7415" t="s">
        <v>857</v>
      </c>
      <c r="C7415" t="s">
        <v>79</v>
      </c>
      <c r="D7415" s="18">
        <v>1998</v>
      </c>
      <c r="E7415" t="s">
        <v>73</v>
      </c>
      <c r="F7415" t="s">
        <v>386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 s="16">
        <v>7416</v>
      </c>
      <c r="B7416" t="s">
        <v>5466</v>
      </c>
      <c r="C7416" t="s">
        <v>79</v>
      </c>
      <c r="D7416" s="18">
        <v>2000</v>
      </c>
      <c r="E7416" t="s">
        <v>18</v>
      </c>
      <c r="F7416" t="s">
        <v>609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 s="16">
        <v>7417</v>
      </c>
      <c r="B7417" t="s">
        <v>2965</v>
      </c>
      <c r="C7417" t="s">
        <v>79</v>
      </c>
      <c r="D7417" s="18">
        <v>1999</v>
      </c>
      <c r="E7417" t="s">
        <v>2</v>
      </c>
      <c r="F7417" t="s">
        <v>1138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 s="16">
        <v>7418</v>
      </c>
      <c r="B7418" t="s">
        <v>4471</v>
      </c>
      <c r="C7418" t="s">
        <v>79</v>
      </c>
      <c r="D7418" s="18">
        <v>1999</v>
      </c>
      <c r="E7418" t="s">
        <v>31</v>
      </c>
      <c r="F7418" t="s">
        <v>199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 s="16">
        <v>7419</v>
      </c>
      <c r="B7419" t="s">
        <v>5467</v>
      </c>
      <c r="C7419" t="s">
        <v>66</v>
      </c>
      <c r="D7419" s="18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 s="16">
        <v>7420</v>
      </c>
      <c r="B7420" t="s">
        <v>3649</v>
      </c>
      <c r="C7420" t="s">
        <v>39</v>
      </c>
      <c r="D7420" s="18">
        <v>2012</v>
      </c>
      <c r="E7420" t="s">
        <v>44</v>
      </c>
      <c r="F7420" t="s">
        <v>62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 s="16">
        <v>7421</v>
      </c>
      <c r="B7421" t="s">
        <v>5468</v>
      </c>
      <c r="C7421" t="s">
        <v>87</v>
      </c>
      <c r="D7421" s="18">
        <v>1996</v>
      </c>
      <c r="E7421" t="s">
        <v>22</v>
      </c>
      <c r="F7421" t="s">
        <v>5469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 s="16">
        <v>7422</v>
      </c>
      <c r="B7422" t="s">
        <v>5014</v>
      </c>
      <c r="C7422" t="s">
        <v>39</v>
      </c>
      <c r="D7422" s="18">
        <v>2008</v>
      </c>
      <c r="E7422" t="s">
        <v>18</v>
      </c>
      <c r="F7422" t="s">
        <v>3778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 s="16">
        <v>7423</v>
      </c>
      <c r="B7423" t="s">
        <v>5470</v>
      </c>
      <c r="C7423" t="s">
        <v>835</v>
      </c>
      <c r="D7423" s="18">
        <v>1996</v>
      </c>
      <c r="E7423" t="s">
        <v>73</v>
      </c>
      <c r="F7423" t="s">
        <v>4964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 s="16">
        <v>7424</v>
      </c>
      <c r="B7424" t="s">
        <v>3455</v>
      </c>
      <c r="C7424" t="s">
        <v>148</v>
      </c>
      <c r="D7424" s="18">
        <v>2003</v>
      </c>
      <c r="E7424" t="s">
        <v>44</v>
      </c>
      <c r="F7424" t="s">
        <v>111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5">
      <c r="A7425" s="16">
        <v>7425</v>
      </c>
      <c r="B7425" t="s">
        <v>5471</v>
      </c>
      <c r="C7425" t="s">
        <v>42</v>
      </c>
      <c r="D7425" s="18"/>
      <c r="E7425" t="s">
        <v>18</v>
      </c>
      <c r="F7425" t="s">
        <v>3778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 s="16">
        <v>7426</v>
      </c>
      <c r="B7426" t="s">
        <v>5472</v>
      </c>
      <c r="C7426" t="s">
        <v>87</v>
      </c>
      <c r="D7426" s="18">
        <v>1997</v>
      </c>
      <c r="E7426" t="s">
        <v>22</v>
      </c>
      <c r="F7426" t="s">
        <v>5473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 s="16">
        <v>7427</v>
      </c>
      <c r="B7427" t="s">
        <v>5474</v>
      </c>
      <c r="C7427" t="s">
        <v>87</v>
      </c>
      <c r="D7427" s="18">
        <v>1999</v>
      </c>
      <c r="E7427" t="s">
        <v>22</v>
      </c>
      <c r="F7427" t="s">
        <v>125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 s="16">
        <v>7428</v>
      </c>
      <c r="B7428" t="s">
        <v>5475</v>
      </c>
      <c r="C7428" t="s">
        <v>87</v>
      </c>
      <c r="D7428" s="18">
        <v>2000</v>
      </c>
      <c r="E7428" t="s">
        <v>22</v>
      </c>
      <c r="F7428" t="s">
        <v>60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 s="16">
        <v>7429</v>
      </c>
      <c r="B7429" t="s">
        <v>5476</v>
      </c>
      <c r="C7429" t="s">
        <v>56</v>
      </c>
      <c r="D7429" s="18">
        <v>2004</v>
      </c>
      <c r="E7429" t="s">
        <v>2</v>
      </c>
      <c r="F7429" t="s">
        <v>185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 s="16">
        <v>7430</v>
      </c>
      <c r="B7430" t="s">
        <v>5477</v>
      </c>
      <c r="C7430" t="s">
        <v>39</v>
      </c>
      <c r="D7430" s="18">
        <v>2007</v>
      </c>
      <c r="E7430" t="s">
        <v>44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 s="16">
        <v>7431</v>
      </c>
      <c r="B7431" t="s">
        <v>3004</v>
      </c>
      <c r="C7431" t="s">
        <v>39</v>
      </c>
      <c r="D7431" s="18">
        <v>2009</v>
      </c>
      <c r="E7431" t="s">
        <v>44</v>
      </c>
      <c r="F7431" t="s">
        <v>3005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 s="16">
        <v>7432</v>
      </c>
      <c r="B7432" t="s">
        <v>5478</v>
      </c>
      <c r="C7432" t="s">
        <v>47</v>
      </c>
      <c r="D7432" s="18">
        <v>2002</v>
      </c>
      <c r="E7432" t="s">
        <v>44</v>
      </c>
      <c r="F7432" t="s">
        <v>224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 s="16">
        <v>7433</v>
      </c>
      <c r="B7433" t="s">
        <v>5479</v>
      </c>
      <c r="C7433" t="s">
        <v>114</v>
      </c>
      <c r="D7433" s="18">
        <v>2004</v>
      </c>
      <c r="E7433" t="s">
        <v>31</v>
      </c>
      <c r="F7433" t="s">
        <v>129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 s="16">
        <v>7434</v>
      </c>
      <c r="B7434" t="s">
        <v>5480</v>
      </c>
      <c r="C7434" t="s">
        <v>47</v>
      </c>
      <c r="D7434" s="18">
        <v>2001</v>
      </c>
      <c r="E7434" t="s">
        <v>18</v>
      </c>
      <c r="F7434" t="s">
        <v>111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 s="16">
        <v>7435</v>
      </c>
      <c r="B7435" t="s">
        <v>3601</v>
      </c>
      <c r="C7435" t="s">
        <v>47</v>
      </c>
      <c r="D7435" s="18">
        <v>2008</v>
      </c>
      <c r="E7435" t="s">
        <v>44</v>
      </c>
      <c r="F7435" t="s">
        <v>62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 s="16">
        <v>7436</v>
      </c>
      <c r="B7436" t="s">
        <v>5481</v>
      </c>
      <c r="C7436" t="s">
        <v>42</v>
      </c>
      <c r="D7436" s="18">
        <v>2013</v>
      </c>
      <c r="E7436" t="s">
        <v>22</v>
      </c>
      <c r="F7436" t="s">
        <v>2321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 s="16">
        <v>7437</v>
      </c>
      <c r="B7437" t="s">
        <v>2826</v>
      </c>
      <c r="C7437" t="s">
        <v>114</v>
      </c>
      <c r="D7437" s="18">
        <v>2005</v>
      </c>
      <c r="E7437" t="s">
        <v>44</v>
      </c>
      <c r="F7437" t="s">
        <v>111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 s="16">
        <v>7438</v>
      </c>
      <c r="B7438" t="s">
        <v>5482</v>
      </c>
      <c r="C7438" t="s">
        <v>12</v>
      </c>
      <c r="D7438" s="18">
        <v>2012</v>
      </c>
      <c r="E7438" t="s">
        <v>28</v>
      </c>
      <c r="F7438" t="s">
        <v>93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 s="16">
        <v>7439</v>
      </c>
      <c r="B7439" t="s">
        <v>5483</v>
      </c>
      <c r="C7439" t="s">
        <v>47</v>
      </c>
      <c r="D7439" s="18">
        <v>2006</v>
      </c>
      <c r="E7439" t="s">
        <v>13</v>
      </c>
      <c r="F7439" t="s">
        <v>185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 s="16">
        <v>7440</v>
      </c>
      <c r="B7440" t="s">
        <v>5484</v>
      </c>
      <c r="C7440" t="s">
        <v>56</v>
      </c>
      <c r="D7440" s="18">
        <v>2003</v>
      </c>
      <c r="E7440" t="s">
        <v>2</v>
      </c>
      <c r="F7440" t="s">
        <v>1299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 s="16">
        <v>7441</v>
      </c>
      <c r="B7441" t="s">
        <v>5485</v>
      </c>
      <c r="C7441" t="s">
        <v>26</v>
      </c>
      <c r="D7441" s="18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 s="16">
        <v>7442</v>
      </c>
      <c r="B7442" t="s">
        <v>5486</v>
      </c>
      <c r="C7442" t="s">
        <v>131</v>
      </c>
      <c r="D7442" s="18">
        <v>2010</v>
      </c>
      <c r="E7442" t="s">
        <v>22</v>
      </c>
      <c r="F7442" t="s">
        <v>297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 s="16">
        <v>7443</v>
      </c>
      <c r="B7443" t="s">
        <v>5487</v>
      </c>
      <c r="C7443" t="s">
        <v>114</v>
      </c>
      <c r="D7443" s="18">
        <v>2002</v>
      </c>
      <c r="E7443" t="s">
        <v>44</v>
      </c>
      <c r="F7443" t="s">
        <v>122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 s="16">
        <v>7444</v>
      </c>
      <c r="B7444" t="s">
        <v>2803</v>
      </c>
      <c r="C7444" t="s">
        <v>148</v>
      </c>
      <c r="D7444" s="18">
        <v>2001</v>
      </c>
      <c r="E7444" t="s">
        <v>13</v>
      </c>
      <c r="F7444" t="s">
        <v>609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 s="16">
        <v>7445</v>
      </c>
      <c r="B7445" t="s">
        <v>5488</v>
      </c>
      <c r="C7445" t="s">
        <v>12</v>
      </c>
      <c r="D7445" s="18">
        <v>2010</v>
      </c>
      <c r="E7445" t="s">
        <v>44</v>
      </c>
      <c r="F7445" t="s">
        <v>386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 s="16">
        <v>7446</v>
      </c>
      <c r="B7446" t="s">
        <v>1212</v>
      </c>
      <c r="C7446" t="s">
        <v>148</v>
      </c>
      <c r="D7446" s="18">
        <v>2002</v>
      </c>
      <c r="E7446" t="s">
        <v>13</v>
      </c>
      <c r="F7446" t="s">
        <v>111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 s="16">
        <v>7447</v>
      </c>
      <c r="B7447" t="s">
        <v>5489</v>
      </c>
      <c r="C7447" t="s">
        <v>39</v>
      </c>
      <c r="D7447" s="18">
        <v>2009</v>
      </c>
      <c r="E7447" t="s">
        <v>13</v>
      </c>
      <c r="F7447" t="s">
        <v>3918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 s="16">
        <v>7448</v>
      </c>
      <c r="B7448" t="s">
        <v>5490</v>
      </c>
      <c r="C7448" t="s">
        <v>87</v>
      </c>
      <c r="D7448" s="18">
        <v>1999</v>
      </c>
      <c r="E7448" t="s">
        <v>18</v>
      </c>
      <c r="F7448" t="s">
        <v>1505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 s="16">
        <v>7449</v>
      </c>
      <c r="B7449" t="s">
        <v>5491</v>
      </c>
      <c r="C7449" t="s">
        <v>47</v>
      </c>
      <c r="D7449" s="18">
        <v>2000</v>
      </c>
      <c r="E7449" t="s">
        <v>13</v>
      </c>
      <c r="F7449" t="s">
        <v>185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 s="16">
        <v>7450</v>
      </c>
      <c r="B7450" t="s">
        <v>5492</v>
      </c>
      <c r="C7450" t="s">
        <v>47</v>
      </c>
      <c r="D7450" s="18">
        <v>2005</v>
      </c>
      <c r="E7450" t="s">
        <v>44</v>
      </c>
      <c r="F7450" t="s">
        <v>224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 s="16">
        <v>7451</v>
      </c>
      <c r="B7451" t="s">
        <v>5493</v>
      </c>
      <c r="C7451" t="s">
        <v>26</v>
      </c>
      <c r="D7451" s="18">
        <v>2008</v>
      </c>
      <c r="E7451" t="s">
        <v>13</v>
      </c>
      <c r="F7451" t="s">
        <v>62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 s="16">
        <v>7452</v>
      </c>
      <c r="B7452" t="s">
        <v>5494</v>
      </c>
      <c r="C7452" t="s">
        <v>26</v>
      </c>
      <c r="D7452" s="18">
        <v>2009</v>
      </c>
      <c r="E7452" t="s">
        <v>213</v>
      </c>
      <c r="F7452" t="s">
        <v>297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 s="16">
        <v>7453</v>
      </c>
      <c r="B7453" t="s">
        <v>5495</v>
      </c>
      <c r="C7453" t="s">
        <v>87</v>
      </c>
      <c r="D7453" s="18">
        <v>2000</v>
      </c>
      <c r="E7453" t="s">
        <v>73</v>
      </c>
      <c r="F7453" t="s">
        <v>609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 s="16">
        <v>7454</v>
      </c>
      <c r="B7454" t="s">
        <v>2660</v>
      </c>
      <c r="C7454" t="s">
        <v>694</v>
      </c>
      <c r="D7454" s="18">
        <v>2014</v>
      </c>
      <c r="E7454" t="s">
        <v>44</v>
      </c>
      <c r="F7454" t="s">
        <v>207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 s="16">
        <v>7455</v>
      </c>
      <c r="B7455" t="s">
        <v>1752</v>
      </c>
      <c r="C7455" t="s">
        <v>694</v>
      </c>
      <c r="D7455" s="18">
        <v>2014</v>
      </c>
      <c r="E7455" t="s">
        <v>2</v>
      </c>
      <c r="F7455" t="s">
        <v>93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 s="16">
        <v>7456</v>
      </c>
      <c r="B7456" t="s">
        <v>5496</v>
      </c>
      <c r="C7456" t="s">
        <v>26</v>
      </c>
      <c r="D7456" s="18">
        <v>2007</v>
      </c>
      <c r="E7456" t="s">
        <v>22</v>
      </c>
      <c r="F7456" t="s">
        <v>297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 s="16">
        <v>7457</v>
      </c>
      <c r="B7457" t="s">
        <v>4393</v>
      </c>
      <c r="C7457" t="s">
        <v>26</v>
      </c>
      <c r="D7457" s="18">
        <v>2008</v>
      </c>
      <c r="E7457" t="s">
        <v>18</v>
      </c>
      <c r="F7457" t="s">
        <v>224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 s="16">
        <v>7458</v>
      </c>
      <c r="B7458" t="s">
        <v>5497</v>
      </c>
      <c r="C7458" t="s">
        <v>26</v>
      </c>
      <c r="D7458" s="18">
        <v>2011</v>
      </c>
      <c r="E7458" t="s">
        <v>24</v>
      </c>
      <c r="F7458" t="s">
        <v>2063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 s="16">
        <v>7459</v>
      </c>
      <c r="B7459" t="s">
        <v>5498</v>
      </c>
      <c r="C7459" t="s">
        <v>47</v>
      </c>
      <c r="D7459" s="18">
        <v>2006</v>
      </c>
      <c r="E7459" t="s">
        <v>22</v>
      </c>
      <c r="F7459" t="s">
        <v>752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 s="16">
        <v>7460</v>
      </c>
      <c r="B7460" t="s">
        <v>5499</v>
      </c>
      <c r="C7460" t="s">
        <v>39</v>
      </c>
      <c r="D7460" s="18">
        <v>2010</v>
      </c>
      <c r="E7460" t="s">
        <v>31</v>
      </c>
      <c r="F7460" t="s">
        <v>511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 s="16">
        <v>7461</v>
      </c>
      <c r="B7461" t="s">
        <v>5500</v>
      </c>
      <c r="C7461" t="s">
        <v>47</v>
      </c>
      <c r="D7461" s="18">
        <v>2005</v>
      </c>
      <c r="E7461" t="s">
        <v>44</v>
      </c>
      <c r="F7461" t="s">
        <v>386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 s="16">
        <v>7462</v>
      </c>
      <c r="B7462" t="s">
        <v>4593</v>
      </c>
      <c r="C7462" t="s">
        <v>39</v>
      </c>
      <c r="D7462" s="18">
        <v>2010</v>
      </c>
      <c r="E7462" t="s">
        <v>31</v>
      </c>
      <c r="F7462" t="s">
        <v>297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 s="16">
        <v>7463</v>
      </c>
      <c r="B7463" t="s">
        <v>2805</v>
      </c>
      <c r="C7463" t="s">
        <v>39</v>
      </c>
      <c r="D7463" s="18">
        <v>2007</v>
      </c>
      <c r="E7463" t="s">
        <v>13</v>
      </c>
      <c r="F7463" t="s">
        <v>111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 s="16">
        <v>7464</v>
      </c>
      <c r="B7464" t="s">
        <v>1858</v>
      </c>
      <c r="C7464" t="s">
        <v>114</v>
      </c>
      <c r="D7464" s="18">
        <v>2002</v>
      </c>
      <c r="E7464" t="s">
        <v>13</v>
      </c>
      <c r="F7464" t="s">
        <v>111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 s="16">
        <v>7465</v>
      </c>
      <c r="B7465" t="s">
        <v>5501</v>
      </c>
      <c r="C7465" t="s">
        <v>42</v>
      </c>
      <c r="D7465" s="18">
        <v>2011</v>
      </c>
      <c r="E7465" t="s">
        <v>44</v>
      </c>
      <c r="F7465" t="s">
        <v>386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 s="16">
        <v>7466</v>
      </c>
      <c r="B7466" t="s">
        <v>5502</v>
      </c>
      <c r="C7466" t="s">
        <v>835</v>
      </c>
      <c r="D7466" s="18">
        <v>1995</v>
      </c>
      <c r="E7466" t="s">
        <v>73</v>
      </c>
      <c r="F7466" t="s">
        <v>418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 s="16">
        <v>7467</v>
      </c>
      <c r="B7467" t="s">
        <v>5503</v>
      </c>
      <c r="C7467" t="s">
        <v>26</v>
      </c>
      <c r="D7467" s="18">
        <v>2008</v>
      </c>
      <c r="E7467" t="s">
        <v>28</v>
      </c>
      <c r="F7467" t="s">
        <v>62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 s="16">
        <v>7468</v>
      </c>
      <c r="B7468" t="s">
        <v>5504</v>
      </c>
      <c r="C7468" t="s">
        <v>131</v>
      </c>
      <c r="D7468" s="18">
        <v>2005</v>
      </c>
      <c r="E7468" t="s">
        <v>13</v>
      </c>
      <c r="F7468" t="s">
        <v>111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 s="16">
        <v>7469</v>
      </c>
      <c r="B7469" t="s">
        <v>5505</v>
      </c>
      <c r="C7469" t="s">
        <v>87</v>
      </c>
      <c r="D7469" s="18">
        <v>1998</v>
      </c>
      <c r="E7469" t="s">
        <v>84</v>
      </c>
      <c r="F7469" t="s">
        <v>60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 s="16">
        <v>7470</v>
      </c>
      <c r="B7470" t="s">
        <v>5506</v>
      </c>
      <c r="C7470" t="s">
        <v>47</v>
      </c>
      <c r="D7470" s="18">
        <v>2002</v>
      </c>
      <c r="E7470" t="s">
        <v>13</v>
      </c>
      <c r="F7470" t="s">
        <v>122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 s="16">
        <v>7471</v>
      </c>
      <c r="B7471" t="s">
        <v>5507</v>
      </c>
      <c r="C7471" t="s">
        <v>26</v>
      </c>
      <c r="D7471" s="18">
        <v>2006</v>
      </c>
      <c r="E7471" t="s">
        <v>28</v>
      </c>
      <c r="F7471" t="s">
        <v>297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 s="16">
        <v>7472</v>
      </c>
      <c r="B7472" t="s">
        <v>5508</v>
      </c>
      <c r="C7472" t="s">
        <v>56</v>
      </c>
      <c r="D7472" s="18">
        <v>2004</v>
      </c>
      <c r="E7472" t="s">
        <v>28</v>
      </c>
      <c r="F7472" t="s">
        <v>226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 s="16">
        <v>7473</v>
      </c>
      <c r="B7473" t="s">
        <v>5072</v>
      </c>
      <c r="C7473" t="s">
        <v>42</v>
      </c>
      <c r="D7473" s="18">
        <v>2010</v>
      </c>
      <c r="E7473" t="s">
        <v>13</v>
      </c>
      <c r="F7473" t="s">
        <v>185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 s="16">
        <v>7474</v>
      </c>
      <c r="B7474" t="s">
        <v>5509</v>
      </c>
      <c r="C7474" t="s">
        <v>12</v>
      </c>
      <c r="D7474" s="18">
        <v>2008</v>
      </c>
      <c r="E7474" t="s">
        <v>28</v>
      </c>
      <c r="F7474" t="s">
        <v>386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 s="16">
        <v>7475</v>
      </c>
      <c r="B7475" t="s">
        <v>5510</v>
      </c>
      <c r="C7475" t="s">
        <v>56</v>
      </c>
      <c r="D7475" s="18">
        <v>2001</v>
      </c>
      <c r="E7475" t="s">
        <v>73</v>
      </c>
      <c r="F7475" t="s">
        <v>93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 s="16">
        <v>7476</v>
      </c>
      <c r="B7476" t="s">
        <v>5306</v>
      </c>
      <c r="C7476" t="s">
        <v>12</v>
      </c>
      <c r="D7476" s="18">
        <v>2011</v>
      </c>
      <c r="E7476" t="s">
        <v>22</v>
      </c>
      <c r="F7476" t="s">
        <v>4337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 s="16">
        <v>7477</v>
      </c>
      <c r="B7477" t="s">
        <v>2064</v>
      </c>
      <c r="C7477" t="s">
        <v>26</v>
      </c>
      <c r="D7477" s="18">
        <v>2012</v>
      </c>
      <c r="E7477" t="s">
        <v>44</v>
      </c>
      <c r="F7477" t="s">
        <v>62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 s="16">
        <v>7478</v>
      </c>
      <c r="B7478" t="s">
        <v>1851</v>
      </c>
      <c r="C7478" t="s">
        <v>131</v>
      </c>
      <c r="D7478" s="18">
        <v>2009</v>
      </c>
      <c r="E7478" t="s">
        <v>13</v>
      </c>
      <c r="F7478" t="s">
        <v>111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 s="16">
        <v>7479</v>
      </c>
      <c r="B7479" t="s">
        <v>5511</v>
      </c>
      <c r="C7479" t="s">
        <v>47</v>
      </c>
      <c r="D7479" s="18">
        <v>2002</v>
      </c>
      <c r="E7479" t="s">
        <v>13</v>
      </c>
      <c r="F7479" t="s">
        <v>1500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 s="16">
        <v>7480</v>
      </c>
      <c r="B7480" t="s">
        <v>3730</v>
      </c>
      <c r="C7480" t="s">
        <v>12</v>
      </c>
      <c r="D7480" s="18">
        <v>2009</v>
      </c>
      <c r="E7480" t="s">
        <v>33</v>
      </c>
      <c r="F7480" t="s">
        <v>93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 s="16">
        <v>7481</v>
      </c>
      <c r="B7481" t="s">
        <v>5512</v>
      </c>
      <c r="C7481" t="s">
        <v>148</v>
      </c>
      <c r="D7481" s="18">
        <v>2002</v>
      </c>
      <c r="E7481" t="s">
        <v>44</v>
      </c>
      <c r="F7481" t="s">
        <v>129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 s="16">
        <v>7482</v>
      </c>
      <c r="B7482" t="s">
        <v>3968</v>
      </c>
      <c r="C7482" t="s">
        <v>114</v>
      </c>
      <c r="D7482" s="18">
        <v>2004</v>
      </c>
      <c r="E7482" t="s">
        <v>13</v>
      </c>
      <c r="F7482" t="s">
        <v>1060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 s="16">
        <v>7483</v>
      </c>
      <c r="B7483" t="s">
        <v>5513</v>
      </c>
      <c r="C7483" t="s">
        <v>66</v>
      </c>
      <c r="D7483" s="18">
        <v>2012</v>
      </c>
      <c r="E7483" t="s">
        <v>44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 s="16">
        <v>7484</v>
      </c>
      <c r="B7484" t="s">
        <v>5514</v>
      </c>
      <c r="C7484" t="s">
        <v>42</v>
      </c>
      <c r="D7484" s="18">
        <v>2012</v>
      </c>
      <c r="E7484" t="s">
        <v>44</v>
      </c>
      <c r="F7484" t="s">
        <v>122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 s="16">
        <v>7485</v>
      </c>
      <c r="B7485" t="s">
        <v>4493</v>
      </c>
      <c r="C7485" t="s">
        <v>39</v>
      </c>
      <c r="D7485" s="18">
        <v>2009</v>
      </c>
      <c r="E7485" t="s">
        <v>84</v>
      </c>
      <c r="F7485" t="s">
        <v>93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 s="16">
        <v>7486</v>
      </c>
      <c r="B7486" t="s">
        <v>2775</v>
      </c>
      <c r="C7486" t="s">
        <v>119</v>
      </c>
      <c r="D7486" s="18">
        <v>2013</v>
      </c>
      <c r="E7486" t="s">
        <v>31</v>
      </c>
      <c r="F7486" t="s">
        <v>2776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 s="16">
        <v>7487</v>
      </c>
      <c r="B7487" t="s">
        <v>5515</v>
      </c>
      <c r="C7487" t="s">
        <v>131</v>
      </c>
      <c r="D7487" s="18">
        <v>2011</v>
      </c>
      <c r="E7487" t="s">
        <v>13</v>
      </c>
      <c r="F7487" t="s">
        <v>122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 s="16">
        <v>7488</v>
      </c>
      <c r="B7488" t="s">
        <v>5031</v>
      </c>
      <c r="C7488" t="s">
        <v>66</v>
      </c>
      <c r="D7488" s="18">
        <v>2015</v>
      </c>
      <c r="E7488" t="s">
        <v>44</v>
      </c>
      <c r="F7488" t="s">
        <v>207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 s="16">
        <v>7489</v>
      </c>
      <c r="B7489" t="s">
        <v>5516</v>
      </c>
      <c r="C7489" t="s">
        <v>87</v>
      </c>
      <c r="D7489" s="18">
        <v>2000</v>
      </c>
      <c r="E7489" t="s">
        <v>84</v>
      </c>
      <c r="F7489" t="s">
        <v>788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 s="16">
        <v>7490</v>
      </c>
      <c r="B7490" t="s">
        <v>630</v>
      </c>
      <c r="C7490" t="s">
        <v>26</v>
      </c>
      <c r="D7490" s="18">
        <v>2006</v>
      </c>
      <c r="E7490" t="s">
        <v>18</v>
      </c>
      <c r="F7490" t="s">
        <v>111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 s="16">
        <v>7491</v>
      </c>
      <c r="B7491" t="s">
        <v>3280</v>
      </c>
      <c r="C7491" t="s">
        <v>148</v>
      </c>
      <c r="D7491" s="18">
        <v>2005</v>
      </c>
      <c r="E7491" t="s">
        <v>73</v>
      </c>
      <c r="F7491" t="s">
        <v>129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 s="16">
        <v>7492</v>
      </c>
      <c r="B7492" t="s">
        <v>5517</v>
      </c>
      <c r="C7492" t="s">
        <v>42</v>
      </c>
      <c r="D7492" s="18">
        <v>2010</v>
      </c>
      <c r="E7492" t="s">
        <v>44</v>
      </c>
      <c r="F7492" t="s">
        <v>60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 s="16">
        <v>7493</v>
      </c>
      <c r="B7493" t="s">
        <v>5518</v>
      </c>
      <c r="C7493" t="s">
        <v>42</v>
      </c>
      <c r="D7493" s="18">
        <v>2012</v>
      </c>
      <c r="E7493" t="s">
        <v>44</v>
      </c>
      <c r="F7493" t="s">
        <v>185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 s="16">
        <v>7494</v>
      </c>
      <c r="B7494" t="s">
        <v>2525</v>
      </c>
      <c r="C7494" t="s">
        <v>114</v>
      </c>
      <c r="D7494" s="18">
        <v>2003</v>
      </c>
      <c r="E7494" t="s">
        <v>2</v>
      </c>
      <c r="F7494" t="s">
        <v>62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 s="16">
        <v>7495</v>
      </c>
      <c r="B7495" t="s">
        <v>5519</v>
      </c>
      <c r="C7495" t="s">
        <v>56</v>
      </c>
      <c r="D7495" s="18">
        <v>2002</v>
      </c>
      <c r="E7495" t="s">
        <v>44</v>
      </c>
      <c r="F7495" t="s">
        <v>386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 s="16">
        <v>7496</v>
      </c>
      <c r="B7496" t="s">
        <v>5520</v>
      </c>
      <c r="C7496" t="s">
        <v>68</v>
      </c>
      <c r="D7496" s="18">
        <v>2014</v>
      </c>
      <c r="E7496" t="s">
        <v>84</v>
      </c>
      <c r="F7496" t="s">
        <v>3317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 s="16">
        <v>7497</v>
      </c>
      <c r="B7497" t="s">
        <v>2466</v>
      </c>
      <c r="C7497" t="s">
        <v>131</v>
      </c>
      <c r="D7497" s="18">
        <v>2006</v>
      </c>
      <c r="E7497" t="s">
        <v>213</v>
      </c>
      <c r="F7497" t="s">
        <v>129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 s="16">
        <v>7498</v>
      </c>
      <c r="B7498" t="s">
        <v>5521</v>
      </c>
      <c r="C7498" t="s">
        <v>12</v>
      </c>
      <c r="D7498" s="18">
        <v>2010</v>
      </c>
      <c r="E7498" t="s">
        <v>213</v>
      </c>
      <c r="F7498" t="s">
        <v>93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 s="16">
        <v>7499</v>
      </c>
      <c r="B7499" t="s">
        <v>5522</v>
      </c>
      <c r="C7499" t="s">
        <v>68</v>
      </c>
      <c r="D7499" s="18">
        <v>2016</v>
      </c>
      <c r="E7499" t="s">
        <v>44</v>
      </c>
      <c r="F7499" t="s">
        <v>752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 s="16">
        <v>7500</v>
      </c>
      <c r="B7500" t="s">
        <v>4584</v>
      </c>
      <c r="C7500" t="s">
        <v>4963</v>
      </c>
      <c r="D7500" s="18">
        <v>1995</v>
      </c>
      <c r="E7500" t="s">
        <v>73</v>
      </c>
      <c r="F7500" t="s">
        <v>4964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 s="16">
        <v>7501</v>
      </c>
      <c r="B7501" t="s">
        <v>5523</v>
      </c>
      <c r="C7501" t="s">
        <v>26</v>
      </c>
      <c r="D7501" s="18">
        <v>2009</v>
      </c>
      <c r="E7501" t="s">
        <v>33</v>
      </c>
      <c r="F7501" t="s">
        <v>160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 s="16">
        <v>7502</v>
      </c>
      <c r="B7502" t="s">
        <v>5524</v>
      </c>
      <c r="C7502" t="s">
        <v>56</v>
      </c>
      <c r="D7502" s="18">
        <v>2002</v>
      </c>
      <c r="E7502" t="s">
        <v>28</v>
      </c>
      <c r="F7502" t="s">
        <v>418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 s="16">
        <v>7503</v>
      </c>
      <c r="B7503" t="s">
        <v>5525</v>
      </c>
      <c r="C7503" t="s">
        <v>12</v>
      </c>
      <c r="D7503" s="18">
        <v>2010</v>
      </c>
      <c r="E7503" t="s">
        <v>13</v>
      </c>
      <c r="F7503" t="s">
        <v>62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 s="16">
        <v>7504</v>
      </c>
      <c r="B7504" t="s">
        <v>5526</v>
      </c>
      <c r="C7504" t="s">
        <v>42</v>
      </c>
      <c r="D7504" s="18">
        <v>2007</v>
      </c>
      <c r="E7504" t="s">
        <v>22</v>
      </c>
      <c r="F7504" t="s">
        <v>93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 s="16">
        <v>7505</v>
      </c>
      <c r="B7505" t="s">
        <v>5527</v>
      </c>
      <c r="C7505" t="s">
        <v>56</v>
      </c>
      <c r="D7505" s="18">
        <v>2004</v>
      </c>
      <c r="E7505" t="s">
        <v>44</v>
      </c>
      <c r="F7505" t="s">
        <v>129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 s="16">
        <v>7506</v>
      </c>
      <c r="B7506" t="s">
        <v>3557</v>
      </c>
      <c r="C7506" t="s">
        <v>12</v>
      </c>
      <c r="D7506" s="18">
        <v>2011</v>
      </c>
      <c r="E7506" t="s">
        <v>73</v>
      </c>
      <c r="F7506" t="s">
        <v>386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 s="16">
        <v>7507</v>
      </c>
      <c r="B7507" t="s">
        <v>5528</v>
      </c>
      <c r="C7507" t="s">
        <v>21</v>
      </c>
      <c r="D7507" s="18">
        <v>2000</v>
      </c>
      <c r="E7507" t="s">
        <v>213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 s="16">
        <v>7508</v>
      </c>
      <c r="B7508" t="s">
        <v>5529</v>
      </c>
      <c r="C7508" t="s">
        <v>131</v>
      </c>
      <c r="D7508" s="18">
        <v>2008</v>
      </c>
      <c r="E7508" t="s">
        <v>28</v>
      </c>
      <c r="F7508" t="s">
        <v>1138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 s="16">
        <v>7509</v>
      </c>
      <c r="B7509" t="s">
        <v>3686</v>
      </c>
      <c r="C7509" t="s">
        <v>39</v>
      </c>
      <c r="D7509" s="18">
        <v>2011</v>
      </c>
      <c r="E7509" t="s">
        <v>28</v>
      </c>
      <c r="F7509" t="s">
        <v>386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 s="16">
        <v>7510</v>
      </c>
      <c r="B7510" t="s">
        <v>5530</v>
      </c>
      <c r="C7510" t="s">
        <v>26</v>
      </c>
      <c r="D7510" s="18">
        <v>2009</v>
      </c>
      <c r="E7510" t="s">
        <v>84</v>
      </c>
      <c r="F7510" t="s">
        <v>1521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 s="16">
        <v>7511</v>
      </c>
      <c r="B7511" t="s">
        <v>5213</v>
      </c>
      <c r="C7511" t="s">
        <v>142</v>
      </c>
      <c r="D7511" s="18">
        <v>2014</v>
      </c>
      <c r="E7511" t="s">
        <v>13</v>
      </c>
      <c r="F7511" t="s">
        <v>111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 s="16">
        <v>7512</v>
      </c>
      <c r="B7512" t="s">
        <v>5531</v>
      </c>
      <c r="C7512" t="s">
        <v>47</v>
      </c>
      <c r="D7512" s="18">
        <v>2004</v>
      </c>
      <c r="E7512" t="s">
        <v>73</v>
      </c>
      <c r="F7512" t="s">
        <v>177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 s="16">
        <v>7513</v>
      </c>
      <c r="B7513" t="s">
        <v>5532</v>
      </c>
      <c r="C7513" t="s">
        <v>66</v>
      </c>
      <c r="D7513" s="18">
        <v>2011</v>
      </c>
      <c r="E7513" t="s">
        <v>44</v>
      </c>
      <c r="F7513" t="s">
        <v>185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 s="16">
        <v>7514</v>
      </c>
      <c r="B7514" t="s">
        <v>5533</v>
      </c>
      <c r="C7514" t="s">
        <v>49</v>
      </c>
      <c r="D7514" s="18">
        <v>1995</v>
      </c>
      <c r="E7514" t="s">
        <v>213</v>
      </c>
      <c r="F7514" t="s">
        <v>297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 s="16">
        <v>7515</v>
      </c>
      <c r="B7515" t="s">
        <v>5534</v>
      </c>
      <c r="C7515" t="s">
        <v>47</v>
      </c>
      <c r="D7515" s="18">
        <v>2005</v>
      </c>
      <c r="E7515" t="s">
        <v>13</v>
      </c>
      <c r="F7515" t="s">
        <v>129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 s="16">
        <v>7516</v>
      </c>
      <c r="B7516" t="s">
        <v>2668</v>
      </c>
      <c r="C7516" t="s">
        <v>114</v>
      </c>
      <c r="D7516" s="18">
        <v>2001</v>
      </c>
      <c r="E7516" t="s">
        <v>18</v>
      </c>
      <c r="F7516" t="s">
        <v>788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 s="16">
        <v>7517</v>
      </c>
      <c r="B7517" t="s">
        <v>3679</v>
      </c>
      <c r="C7517" t="s">
        <v>12</v>
      </c>
      <c r="D7517" s="18">
        <v>2009</v>
      </c>
      <c r="E7517" t="s">
        <v>44</v>
      </c>
      <c r="F7517" t="s">
        <v>122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 s="16">
        <v>7518</v>
      </c>
      <c r="B7518" t="s">
        <v>5535</v>
      </c>
      <c r="C7518" t="s">
        <v>26</v>
      </c>
      <c r="D7518" s="18">
        <v>2009</v>
      </c>
      <c r="E7518" t="s">
        <v>24</v>
      </c>
      <c r="F7518" t="s">
        <v>567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 s="16">
        <v>7519</v>
      </c>
      <c r="B7519" t="s">
        <v>5536</v>
      </c>
      <c r="C7519" t="s">
        <v>39</v>
      </c>
      <c r="D7519" s="18">
        <v>2010</v>
      </c>
      <c r="E7519" t="s">
        <v>33</v>
      </c>
      <c r="F7519" t="s">
        <v>3907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 s="16">
        <v>7520</v>
      </c>
      <c r="B7520" t="s">
        <v>5537</v>
      </c>
      <c r="C7520" t="s">
        <v>12</v>
      </c>
      <c r="D7520" s="18">
        <v>2009</v>
      </c>
      <c r="E7520" t="s">
        <v>13</v>
      </c>
      <c r="F7520" t="s">
        <v>3778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 s="16">
        <v>7521</v>
      </c>
      <c r="B7521" t="s">
        <v>5538</v>
      </c>
      <c r="C7521" t="s">
        <v>47</v>
      </c>
      <c r="D7521" s="18">
        <v>2007</v>
      </c>
      <c r="E7521" t="s">
        <v>44</v>
      </c>
      <c r="F7521" t="s">
        <v>177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 s="16">
        <v>7522</v>
      </c>
      <c r="B7522" t="s">
        <v>5539</v>
      </c>
      <c r="C7522" t="s">
        <v>47</v>
      </c>
      <c r="D7522" s="18">
        <v>2008</v>
      </c>
      <c r="E7522" t="s">
        <v>28</v>
      </c>
      <c r="F7522" t="s">
        <v>60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 s="16">
        <v>7523</v>
      </c>
      <c r="B7523" t="s">
        <v>2911</v>
      </c>
      <c r="C7523" t="s">
        <v>119</v>
      </c>
      <c r="D7523" s="18">
        <v>2011</v>
      </c>
      <c r="E7523" t="s">
        <v>22</v>
      </c>
      <c r="F7523" t="s">
        <v>879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 s="16">
        <v>7524</v>
      </c>
      <c r="B7524" t="s">
        <v>5540</v>
      </c>
      <c r="C7524" t="s">
        <v>47</v>
      </c>
      <c r="D7524" s="18">
        <v>2005</v>
      </c>
      <c r="E7524" t="s">
        <v>213</v>
      </c>
      <c r="F7524" t="s">
        <v>185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 s="16">
        <v>7525</v>
      </c>
      <c r="B7525" t="s">
        <v>2953</v>
      </c>
      <c r="C7525" t="s">
        <v>114</v>
      </c>
      <c r="D7525" s="18">
        <v>2005</v>
      </c>
      <c r="E7525" t="s">
        <v>13</v>
      </c>
      <c r="F7525" t="s">
        <v>111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 s="16">
        <v>7526</v>
      </c>
      <c r="B7526" t="s">
        <v>3332</v>
      </c>
      <c r="C7526" t="s">
        <v>42</v>
      </c>
      <c r="D7526" s="18">
        <v>2011</v>
      </c>
      <c r="E7526" t="s">
        <v>13</v>
      </c>
      <c r="F7526" t="s">
        <v>45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 s="16">
        <v>7527</v>
      </c>
      <c r="B7527" t="s">
        <v>5541</v>
      </c>
      <c r="C7527" t="s">
        <v>42</v>
      </c>
      <c r="D7527" s="18">
        <v>2006</v>
      </c>
      <c r="E7527" t="s">
        <v>33</v>
      </c>
      <c r="F7527" t="s">
        <v>297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 s="16">
        <v>7528</v>
      </c>
      <c r="B7528" t="s">
        <v>5542</v>
      </c>
      <c r="C7528" t="s">
        <v>635</v>
      </c>
      <c r="D7528" s="18">
        <v>2000</v>
      </c>
      <c r="E7528" t="s">
        <v>22</v>
      </c>
      <c r="F7528" t="s">
        <v>122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 s="16">
        <v>7529</v>
      </c>
      <c r="B7529" t="s">
        <v>5543</v>
      </c>
      <c r="C7529" t="s">
        <v>114</v>
      </c>
      <c r="D7529" s="18">
        <v>2002</v>
      </c>
      <c r="E7529" t="s">
        <v>18</v>
      </c>
      <c r="F7529" t="s">
        <v>122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 s="16">
        <v>7530</v>
      </c>
      <c r="B7530" t="s">
        <v>5544</v>
      </c>
      <c r="C7530" t="s">
        <v>39</v>
      </c>
      <c r="D7530" s="18">
        <v>2008</v>
      </c>
      <c r="E7530" t="s">
        <v>22</v>
      </c>
      <c r="F7530" t="s">
        <v>93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 s="16">
        <v>7531</v>
      </c>
      <c r="B7531" t="s">
        <v>5545</v>
      </c>
      <c r="C7531" t="s">
        <v>12</v>
      </c>
      <c r="D7531" s="18">
        <v>2011</v>
      </c>
      <c r="E7531" t="s">
        <v>28</v>
      </c>
      <c r="F7531" t="s">
        <v>93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 s="16">
        <v>7532</v>
      </c>
      <c r="B7532" t="s">
        <v>1510</v>
      </c>
      <c r="C7532" t="s">
        <v>114</v>
      </c>
      <c r="D7532" s="18">
        <v>2006</v>
      </c>
      <c r="E7532" t="s">
        <v>18</v>
      </c>
      <c r="F7532" t="s">
        <v>45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 s="16">
        <v>7533</v>
      </c>
      <c r="B7533" t="s">
        <v>5546</v>
      </c>
      <c r="C7533" t="s">
        <v>47</v>
      </c>
      <c r="D7533" s="18">
        <v>2000</v>
      </c>
      <c r="E7533" t="s">
        <v>13</v>
      </c>
      <c r="F7533" t="s">
        <v>185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 s="16">
        <v>7534</v>
      </c>
      <c r="B7534" t="s">
        <v>2771</v>
      </c>
      <c r="C7534" t="s">
        <v>119</v>
      </c>
      <c r="D7534" s="18">
        <v>2011</v>
      </c>
      <c r="E7534" t="s">
        <v>31</v>
      </c>
      <c r="F7534" t="s">
        <v>386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 s="16">
        <v>7535</v>
      </c>
      <c r="B7535" t="s">
        <v>5547</v>
      </c>
      <c r="C7535" t="s">
        <v>56</v>
      </c>
      <c r="D7535" s="18">
        <v>2005</v>
      </c>
      <c r="E7535" t="s">
        <v>28</v>
      </c>
      <c r="F7535" t="s">
        <v>1500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 s="16">
        <v>7536</v>
      </c>
      <c r="B7536" t="s">
        <v>5548</v>
      </c>
      <c r="C7536" t="s">
        <v>47</v>
      </c>
      <c r="D7536" s="18">
        <v>2005</v>
      </c>
      <c r="E7536" t="s">
        <v>28</v>
      </c>
      <c r="F7536" t="s">
        <v>1138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 s="16">
        <v>7537</v>
      </c>
      <c r="B7537" t="s">
        <v>5549</v>
      </c>
      <c r="C7537" t="s">
        <v>49</v>
      </c>
      <c r="D7537" s="18">
        <v>1994</v>
      </c>
      <c r="E7537" t="s">
        <v>18</v>
      </c>
      <c r="F7537" t="s">
        <v>4226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 s="16">
        <v>7538</v>
      </c>
      <c r="B7538" t="s">
        <v>5550</v>
      </c>
      <c r="C7538" t="s">
        <v>131</v>
      </c>
      <c r="D7538" s="18">
        <v>2012</v>
      </c>
      <c r="E7538" t="s">
        <v>22</v>
      </c>
      <c r="F7538" t="s">
        <v>122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 s="16">
        <v>7539</v>
      </c>
      <c r="B7539" t="s">
        <v>5551</v>
      </c>
      <c r="C7539" t="s">
        <v>42</v>
      </c>
      <c r="D7539" s="18">
        <v>2013</v>
      </c>
      <c r="E7539" t="s">
        <v>22</v>
      </c>
      <c r="F7539" t="s">
        <v>2321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 s="16">
        <v>7540</v>
      </c>
      <c r="B7540" t="s">
        <v>5552</v>
      </c>
      <c r="C7540" t="s">
        <v>42</v>
      </c>
      <c r="D7540" s="18">
        <v>2014</v>
      </c>
      <c r="E7540" t="s">
        <v>22</v>
      </c>
      <c r="F7540" t="s">
        <v>752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 s="16">
        <v>7541</v>
      </c>
      <c r="B7541" t="s">
        <v>5553</v>
      </c>
      <c r="C7541" t="s">
        <v>12</v>
      </c>
      <c r="D7541" s="18">
        <v>2009</v>
      </c>
      <c r="E7541" t="s">
        <v>28</v>
      </c>
      <c r="F7541" t="s">
        <v>765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 s="16">
        <v>7542</v>
      </c>
      <c r="B7542" t="s">
        <v>5554</v>
      </c>
      <c r="C7542" t="s">
        <v>47</v>
      </c>
      <c r="D7542" s="18">
        <v>2008</v>
      </c>
      <c r="E7542" t="s">
        <v>13</v>
      </c>
      <c r="F7542" t="s">
        <v>1138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 s="16">
        <v>7543</v>
      </c>
      <c r="B7543" t="s">
        <v>5555</v>
      </c>
      <c r="C7543" t="s">
        <v>47</v>
      </c>
      <c r="D7543" s="18">
        <v>2006</v>
      </c>
      <c r="E7543" t="s">
        <v>73</v>
      </c>
      <c r="F7543" t="s">
        <v>2833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 s="16">
        <v>7544</v>
      </c>
      <c r="B7544" t="s">
        <v>5556</v>
      </c>
      <c r="C7544" t="s">
        <v>47</v>
      </c>
      <c r="D7544" s="18">
        <v>2003</v>
      </c>
      <c r="E7544" t="s">
        <v>13</v>
      </c>
      <c r="F7544" t="s">
        <v>185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 s="16">
        <v>7545</v>
      </c>
      <c r="B7545" t="s">
        <v>5557</v>
      </c>
      <c r="C7545" t="s">
        <v>42</v>
      </c>
      <c r="D7545" s="18">
        <v>2011</v>
      </c>
      <c r="E7545" t="s">
        <v>73</v>
      </c>
      <c r="F7545" t="s">
        <v>2753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 s="16">
        <v>7546</v>
      </c>
      <c r="B7546" t="s">
        <v>5558</v>
      </c>
      <c r="C7546" t="s">
        <v>66</v>
      </c>
      <c r="D7546" s="18">
        <v>2012</v>
      </c>
      <c r="E7546" t="s">
        <v>73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 s="16">
        <v>7547</v>
      </c>
      <c r="B7547" t="s">
        <v>5559</v>
      </c>
      <c r="C7547" t="s">
        <v>26</v>
      </c>
      <c r="D7547" s="18">
        <v>2008</v>
      </c>
      <c r="E7547" t="s">
        <v>28</v>
      </c>
      <c r="F7547" t="s">
        <v>765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 s="16">
        <v>7548</v>
      </c>
      <c r="B7548" t="s">
        <v>5560</v>
      </c>
      <c r="C7548" t="s">
        <v>39</v>
      </c>
      <c r="D7548" s="18">
        <v>2011</v>
      </c>
      <c r="E7548" t="s">
        <v>28</v>
      </c>
      <c r="F7548" t="s">
        <v>160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 s="16">
        <v>7549</v>
      </c>
      <c r="B7549" t="s">
        <v>2329</v>
      </c>
      <c r="C7549" t="s">
        <v>131</v>
      </c>
      <c r="D7549" s="18">
        <v>2010</v>
      </c>
      <c r="E7549" t="s">
        <v>13</v>
      </c>
      <c r="F7549" t="s">
        <v>60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 s="16">
        <v>7550</v>
      </c>
      <c r="B7550" t="s">
        <v>5561</v>
      </c>
      <c r="C7550" t="s">
        <v>142</v>
      </c>
      <c r="D7550" s="18">
        <v>2015</v>
      </c>
      <c r="E7550" t="s">
        <v>213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 s="16">
        <v>7551</v>
      </c>
      <c r="B7551" t="s">
        <v>5101</v>
      </c>
      <c r="C7551" t="s">
        <v>39</v>
      </c>
      <c r="D7551" s="18">
        <v>2009</v>
      </c>
      <c r="E7551" t="s">
        <v>13</v>
      </c>
      <c r="F7551" t="s">
        <v>515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 s="16">
        <v>7552</v>
      </c>
      <c r="B7552" t="s">
        <v>5562</v>
      </c>
      <c r="C7552" t="s">
        <v>47</v>
      </c>
      <c r="D7552" s="18">
        <v>2004</v>
      </c>
      <c r="E7552" t="s">
        <v>18</v>
      </c>
      <c r="F7552" t="s">
        <v>1683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 s="16">
        <v>7553</v>
      </c>
      <c r="B7553" t="s">
        <v>2933</v>
      </c>
      <c r="C7553" t="s">
        <v>148</v>
      </c>
      <c r="D7553" s="18">
        <v>2005</v>
      </c>
      <c r="E7553" t="s">
        <v>28</v>
      </c>
      <c r="F7553" t="s">
        <v>386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 s="16">
        <v>7554</v>
      </c>
      <c r="B7554" t="s">
        <v>5563</v>
      </c>
      <c r="C7554" t="s">
        <v>835</v>
      </c>
      <c r="D7554" s="18">
        <v>1996</v>
      </c>
      <c r="E7554" t="s">
        <v>213</v>
      </c>
      <c r="F7554" t="s">
        <v>5564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 s="16">
        <v>7555</v>
      </c>
      <c r="B7555" t="s">
        <v>5565</v>
      </c>
      <c r="C7555" t="s">
        <v>4963</v>
      </c>
      <c r="D7555" s="18">
        <v>1994</v>
      </c>
      <c r="E7555" t="s">
        <v>73</v>
      </c>
      <c r="F7555" t="s">
        <v>4964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 s="16">
        <v>7556</v>
      </c>
      <c r="B7556" t="s">
        <v>2061</v>
      </c>
      <c r="C7556" t="s">
        <v>114</v>
      </c>
      <c r="D7556" s="18">
        <v>2002</v>
      </c>
      <c r="E7556" t="s">
        <v>13</v>
      </c>
      <c r="F7556" t="s">
        <v>609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 s="16">
        <v>7557</v>
      </c>
      <c r="B7557" t="s">
        <v>5566</v>
      </c>
      <c r="C7557" t="s">
        <v>12</v>
      </c>
      <c r="D7557" s="18">
        <v>2009</v>
      </c>
      <c r="E7557" t="s">
        <v>44</v>
      </c>
      <c r="F7557" t="s">
        <v>297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 s="16">
        <v>7558</v>
      </c>
      <c r="B7558" t="s">
        <v>5567</v>
      </c>
      <c r="C7558" t="s">
        <v>12</v>
      </c>
      <c r="D7558" s="18">
        <v>2009</v>
      </c>
      <c r="E7558" t="s">
        <v>22</v>
      </c>
      <c r="F7558" t="s">
        <v>452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 s="16">
        <v>7559</v>
      </c>
      <c r="B7559" t="s">
        <v>5568</v>
      </c>
      <c r="C7559" t="s">
        <v>42</v>
      </c>
      <c r="D7559" s="18">
        <v>2011</v>
      </c>
      <c r="E7559" t="s">
        <v>31</v>
      </c>
      <c r="F7559" t="s">
        <v>972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 s="16">
        <v>7560</v>
      </c>
      <c r="B7560" t="s">
        <v>5569</v>
      </c>
      <c r="C7560" t="s">
        <v>47</v>
      </c>
      <c r="D7560" s="18">
        <v>2004</v>
      </c>
      <c r="E7560" t="s">
        <v>2</v>
      </c>
      <c r="F7560" t="s">
        <v>62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 s="16">
        <v>7561</v>
      </c>
      <c r="B7561" t="s">
        <v>1908</v>
      </c>
      <c r="C7561" t="s">
        <v>26</v>
      </c>
      <c r="D7561" s="18">
        <v>2009</v>
      </c>
      <c r="E7561" t="s">
        <v>22</v>
      </c>
      <c r="F7561" t="s">
        <v>62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 s="16">
        <v>7562</v>
      </c>
      <c r="B7562" t="s">
        <v>4237</v>
      </c>
      <c r="C7562" t="s">
        <v>148</v>
      </c>
      <c r="D7562" s="18">
        <v>2003</v>
      </c>
      <c r="E7562" t="s">
        <v>73</v>
      </c>
      <c r="F7562" t="s">
        <v>297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 s="16">
        <v>7563</v>
      </c>
      <c r="B7563" t="s">
        <v>429</v>
      </c>
      <c r="C7563" t="s">
        <v>119</v>
      </c>
      <c r="D7563" s="18">
        <v>2015</v>
      </c>
      <c r="E7563" t="s">
        <v>44</v>
      </c>
      <c r="F7563" t="s">
        <v>93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 s="16">
        <v>7564</v>
      </c>
      <c r="B7564" t="s">
        <v>5570</v>
      </c>
      <c r="C7564" t="s">
        <v>56</v>
      </c>
      <c r="D7564" s="18">
        <v>2003</v>
      </c>
      <c r="E7564" t="s">
        <v>13</v>
      </c>
      <c r="F7564" t="s">
        <v>386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 s="16">
        <v>7565</v>
      </c>
      <c r="B7565" t="s">
        <v>5571</v>
      </c>
      <c r="C7565" t="s">
        <v>47</v>
      </c>
      <c r="D7565" s="18">
        <v>2001</v>
      </c>
      <c r="E7565" t="s">
        <v>18</v>
      </c>
      <c r="F7565" t="s">
        <v>788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 s="16">
        <v>7566</v>
      </c>
      <c r="B7566" t="s">
        <v>5572</v>
      </c>
      <c r="C7566" t="s">
        <v>119</v>
      </c>
      <c r="D7566" s="18">
        <v>2016</v>
      </c>
      <c r="E7566" t="s">
        <v>213</v>
      </c>
      <c r="F7566" t="s">
        <v>45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 s="16">
        <v>7567</v>
      </c>
      <c r="B7567" t="s">
        <v>5573</v>
      </c>
      <c r="C7567" t="s">
        <v>42</v>
      </c>
      <c r="D7567" s="18">
        <v>2010</v>
      </c>
      <c r="E7567" t="s">
        <v>13</v>
      </c>
      <c r="F7567" t="s">
        <v>515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 s="16">
        <v>7568</v>
      </c>
      <c r="B7568" t="s">
        <v>5574</v>
      </c>
      <c r="C7568" t="s">
        <v>47</v>
      </c>
      <c r="D7568" s="18">
        <v>2004</v>
      </c>
      <c r="E7568" t="s">
        <v>13</v>
      </c>
      <c r="F7568" t="s">
        <v>122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 s="16">
        <v>7569</v>
      </c>
      <c r="B7569" t="s">
        <v>5575</v>
      </c>
      <c r="C7569" t="s">
        <v>12</v>
      </c>
      <c r="D7569" s="18">
        <v>2009</v>
      </c>
      <c r="E7569" t="s">
        <v>28</v>
      </c>
      <c r="F7569" t="s">
        <v>386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 s="16">
        <v>7570</v>
      </c>
      <c r="B7570" t="s">
        <v>5576</v>
      </c>
      <c r="C7570" t="s">
        <v>47</v>
      </c>
      <c r="D7570" s="18">
        <v>2000</v>
      </c>
      <c r="E7570" t="s">
        <v>73</v>
      </c>
      <c r="F7570" t="s">
        <v>125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 s="16">
        <v>7571</v>
      </c>
      <c r="B7571" t="s">
        <v>5577</v>
      </c>
      <c r="C7571" t="s">
        <v>42</v>
      </c>
      <c r="D7571" s="18">
        <v>2011</v>
      </c>
      <c r="E7571" t="s">
        <v>44</v>
      </c>
      <c r="F7571" t="s">
        <v>2321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 s="16">
        <v>7572</v>
      </c>
      <c r="B7572" t="s">
        <v>4244</v>
      </c>
      <c r="C7572" t="s">
        <v>42</v>
      </c>
      <c r="D7572" s="18">
        <v>2007</v>
      </c>
      <c r="E7572" t="s">
        <v>31</v>
      </c>
      <c r="F7572" t="s">
        <v>515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 s="16">
        <v>7573</v>
      </c>
      <c r="B7573" t="s">
        <v>5578</v>
      </c>
      <c r="C7573" t="s">
        <v>56</v>
      </c>
      <c r="D7573" s="18">
        <v>2003</v>
      </c>
      <c r="E7573" t="s">
        <v>33</v>
      </c>
      <c r="F7573" t="s">
        <v>93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 s="16">
        <v>7574</v>
      </c>
      <c r="B7574" t="s">
        <v>5579</v>
      </c>
      <c r="C7574" t="s">
        <v>42</v>
      </c>
      <c r="D7574" s="18">
        <v>2011</v>
      </c>
      <c r="E7574" t="s">
        <v>44</v>
      </c>
      <c r="F7574" t="s">
        <v>122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 s="16">
        <v>7575</v>
      </c>
      <c r="B7575" t="s">
        <v>1888</v>
      </c>
      <c r="C7575" t="s">
        <v>694</v>
      </c>
      <c r="D7575" s="18">
        <v>2012</v>
      </c>
      <c r="E7575" t="s">
        <v>13</v>
      </c>
      <c r="F7575" t="s">
        <v>60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 s="16">
        <v>7576</v>
      </c>
      <c r="B7576" t="s">
        <v>3996</v>
      </c>
      <c r="C7576" t="s">
        <v>148</v>
      </c>
      <c r="D7576" s="18">
        <v>2004</v>
      </c>
      <c r="E7576" t="s">
        <v>2</v>
      </c>
      <c r="F7576" t="s">
        <v>386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 s="16">
        <v>7577</v>
      </c>
      <c r="B7577" t="s">
        <v>5580</v>
      </c>
      <c r="C7577" t="s">
        <v>68</v>
      </c>
      <c r="D7577" s="18">
        <v>2016</v>
      </c>
      <c r="E7577" t="s">
        <v>13</v>
      </c>
      <c r="F7577" t="s">
        <v>111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 s="16">
        <v>7578</v>
      </c>
      <c r="B7578" t="s">
        <v>5581</v>
      </c>
      <c r="C7578" t="s">
        <v>835</v>
      </c>
      <c r="D7578" s="18">
        <v>1996</v>
      </c>
      <c r="E7578" t="s">
        <v>31</v>
      </c>
      <c r="F7578" t="s">
        <v>297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 s="16">
        <v>7579</v>
      </c>
      <c r="B7579" t="s">
        <v>5582</v>
      </c>
      <c r="C7579" t="s">
        <v>26</v>
      </c>
      <c r="D7579" s="18">
        <v>2011</v>
      </c>
      <c r="E7579" t="s">
        <v>33</v>
      </c>
      <c r="F7579" t="s">
        <v>160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 s="16">
        <v>7580</v>
      </c>
      <c r="B7580" t="s">
        <v>5583</v>
      </c>
      <c r="C7580" t="s">
        <v>131</v>
      </c>
      <c r="D7580" s="18">
        <v>2012</v>
      </c>
      <c r="E7580" t="s">
        <v>44</v>
      </c>
      <c r="F7580" t="s">
        <v>122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 s="16">
        <v>7581</v>
      </c>
      <c r="B7581" t="s">
        <v>1437</v>
      </c>
      <c r="C7581" t="s">
        <v>114</v>
      </c>
      <c r="D7581" s="18">
        <v>2002</v>
      </c>
      <c r="E7581" t="s">
        <v>13</v>
      </c>
      <c r="F7581" t="s">
        <v>122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 s="16">
        <v>7582</v>
      </c>
      <c r="B7582" t="s">
        <v>2525</v>
      </c>
      <c r="C7582" t="s">
        <v>56</v>
      </c>
      <c r="D7582" s="18">
        <v>2003</v>
      </c>
      <c r="E7582" t="s">
        <v>2</v>
      </c>
      <c r="F7582" t="s">
        <v>62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 s="16">
        <v>7583</v>
      </c>
      <c r="B7583" t="s">
        <v>5584</v>
      </c>
      <c r="C7583" t="s">
        <v>131</v>
      </c>
      <c r="D7583" s="18">
        <v>2011</v>
      </c>
      <c r="E7583" t="s">
        <v>22</v>
      </c>
      <c r="F7583" t="s">
        <v>122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 s="16">
        <v>7584</v>
      </c>
      <c r="B7584" t="s">
        <v>1432</v>
      </c>
      <c r="C7584" t="s">
        <v>114</v>
      </c>
      <c r="D7584" s="18">
        <v>2006</v>
      </c>
      <c r="E7584" t="s">
        <v>18</v>
      </c>
      <c r="F7584" t="s">
        <v>386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 s="16">
        <v>7585</v>
      </c>
      <c r="B7585" t="s">
        <v>5585</v>
      </c>
      <c r="C7585" t="s">
        <v>47</v>
      </c>
      <c r="D7585" s="18">
        <v>2003</v>
      </c>
      <c r="E7585" t="s">
        <v>28</v>
      </c>
      <c r="F7585" t="s">
        <v>297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 s="16">
        <v>7586</v>
      </c>
      <c r="B7586" t="s">
        <v>5586</v>
      </c>
      <c r="C7586" t="s">
        <v>26</v>
      </c>
      <c r="D7586" s="18">
        <v>2009</v>
      </c>
      <c r="E7586" t="s">
        <v>33</v>
      </c>
      <c r="F7586" t="s">
        <v>93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 s="16">
        <v>7587</v>
      </c>
      <c r="B7587" t="s">
        <v>1002</v>
      </c>
      <c r="C7587" t="s">
        <v>148</v>
      </c>
      <c r="D7587" s="18">
        <v>2002</v>
      </c>
      <c r="E7587" t="s">
        <v>18</v>
      </c>
      <c r="F7587" t="s">
        <v>609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 s="16">
        <v>7588</v>
      </c>
      <c r="B7588" t="s">
        <v>1992</v>
      </c>
      <c r="C7588" t="s">
        <v>131</v>
      </c>
      <c r="D7588" s="18">
        <v>2008</v>
      </c>
      <c r="E7588" t="s">
        <v>44</v>
      </c>
      <c r="F7588" t="s">
        <v>752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 s="16">
        <v>7589</v>
      </c>
      <c r="B7589" t="s">
        <v>5587</v>
      </c>
      <c r="C7589" t="s">
        <v>47</v>
      </c>
      <c r="D7589" s="18">
        <v>2005</v>
      </c>
      <c r="E7589" t="s">
        <v>31</v>
      </c>
      <c r="F7589" t="s">
        <v>111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 s="16">
        <v>7590</v>
      </c>
      <c r="B7590" t="s">
        <v>5588</v>
      </c>
      <c r="C7590" t="s">
        <v>56</v>
      </c>
      <c r="D7590" s="18">
        <v>2001</v>
      </c>
      <c r="E7590" t="s">
        <v>13</v>
      </c>
      <c r="F7590" t="s">
        <v>93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 s="16">
        <v>7591</v>
      </c>
      <c r="B7591" t="s">
        <v>5589</v>
      </c>
      <c r="C7591" t="s">
        <v>87</v>
      </c>
      <c r="D7591" s="18">
        <v>1996</v>
      </c>
      <c r="E7591" t="s">
        <v>22</v>
      </c>
      <c r="F7591" t="s">
        <v>4936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 s="16">
        <v>7592</v>
      </c>
      <c r="B7592" t="s">
        <v>5590</v>
      </c>
      <c r="C7592" t="s">
        <v>39</v>
      </c>
      <c r="D7592" s="18">
        <v>2005</v>
      </c>
      <c r="E7592" t="s">
        <v>18</v>
      </c>
      <c r="F7592" t="s">
        <v>297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 s="16">
        <v>7593</v>
      </c>
      <c r="B7593" t="s">
        <v>3987</v>
      </c>
      <c r="C7593" t="s">
        <v>68</v>
      </c>
      <c r="D7593" s="18">
        <v>2013</v>
      </c>
      <c r="E7593" t="s">
        <v>213</v>
      </c>
      <c r="F7593" t="s">
        <v>62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 s="16">
        <v>7594</v>
      </c>
      <c r="B7594" t="s">
        <v>5591</v>
      </c>
      <c r="C7594" t="s">
        <v>26</v>
      </c>
      <c r="D7594" s="18">
        <v>2009</v>
      </c>
      <c r="E7594" t="s">
        <v>28</v>
      </c>
      <c r="F7594" t="s">
        <v>45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 s="16">
        <v>7595</v>
      </c>
      <c r="B7595" t="s">
        <v>3903</v>
      </c>
      <c r="C7595" t="s">
        <v>26</v>
      </c>
      <c r="D7595" s="18">
        <v>2009</v>
      </c>
      <c r="E7595" t="s">
        <v>28</v>
      </c>
      <c r="F7595" t="s">
        <v>93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 s="16">
        <v>7596</v>
      </c>
      <c r="B7596" t="s">
        <v>5592</v>
      </c>
      <c r="C7596" t="s">
        <v>26</v>
      </c>
      <c r="D7596" s="18">
        <v>2009</v>
      </c>
      <c r="E7596" t="s">
        <v>33</v>
      </c>
      <c r="F7596" t="s">
        <v>5593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 s="16">
        <v>7597</v>
      </c>
      <c r="B7597" t="s">
        <v>4454</v>
      </c>
      <c r="C7597" t="s">
        <v>39</v>
      </c>
      <c r="D7597" s="18">
        <v>2010</v>
      </c>
      <c r="E7597" t="s">
        <v>31</v>
      </c>
      <c r="F7597" t="s">
        <v>193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 s="16">
        <v>7598</v>
      </c>
      <c r="B7598" t="s">
        <v>5594</v>
      </c>
      <c r="C7598" t="s">
        <v>39</v>
      </c>
      <c r="D7598" s="18">
        <v>2010</v>
      </c>
      <c r="E7598" t="s">
        <v>28</v>
      </c>
      <c r="F7598" t="s">
        <v>297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 s="16">
        <v>7599</v>
      </c>
      <c r="B7599" t="s">
        <v>5595</v>
      </c>
      <c r="C7599" t="s">
        <v>87</v>
      </c>
      <c r="D7599" s="18">
        <v>1997</v>
      </c>
      <c r="E7599" t="s">
        <v>31</v>
      </c>
      <c r="F7599" t="s">
        <v>2068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 s="16">
        <v>7600</v>
      </c>
      <c r="B7600" t="s">
        <v>5087</v>
      </c>
      <c r="C7600" t="s">
        <v>39</v>
      </c>
      <c r="D7600" s="18">
        <v>2007</v>
      </c>
      <c r="E7600" t="s">
        <v>18</v>
      </c>
      <c r="F7600" t="s">
        <v>62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 s="16">
        <v>7601</v>
      </c>
      <c r="B7601" t="s">
        <v>5145</v>
      </c>
      <c r="C7601" t="s">
        <v>42</v>
      </c>
      <c r="D7601" s="18">
        <v>2009</v>
      </c>
      <c r="E7601" t="s">
        <v>44</v>
      </c>
      <c r="F7601" t="s">
        <v>129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 s="16">
        <v>7602</v>
      </c>
      <c r="B7602" t="s">
        <v>5179</v>
      </c>
      <c r="C7602" t="s">
        <v>47</v>
      </c>
      <c r="D7602" s="18">
        <v>2009</v>
      </c>
      <c r="E7602" t="s">
        <v>28</v>
      </c>
      <c r="F7602" t="s">
        <v>446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 s="16">
        <v>7603</v>
      </c>
      <c r="B7603" t="s">
        <v>3478</v>
      </c>
      <c r="C7603" t="s">
        <v>39</v>
      </c>
      <c r="D7603" s="18">
        <v>2012</v>
      </c>
      <c r="E7603" t="s">
        <v>33</v>
      </c>
      <c r="F7603" t="s">
        <v>185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 s="16">
        <v>7604</v>
      </c>
      <c r="B7604" t="s">
        <v>2975</v>
      </c>
      <c r="C7604" t="s">
        <v>148</v>
      </c>
      <c r="D7604" s="18">
        <v>2004</v>
      </c>
      <c r="E7604" t="s">
        <v>2</v>
      </c>
      <c r="F7604" t="s">
        <v>111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 s="16">
        <v>7605</v>
      </c>
      <c r="B7605" t="s">
        <v>5596</v>
      </c>
      <c r="C7605" t="s">
        <v>87</v>
      </c>
      <c r="D7605" s="18">
        <v>1998</v>
      </c>
      <c r="E7605" t="s">
        <v>18</v>
      </c>
      <c r="F7605" t="s">
        <v>60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 s="16">
        <v>7606</v>
      </c>
      <c r="B7606" t="s">
        <v>5597</v>
      </c>
      <c r="C7606" t="s">
        <v>131</v>
      </c>
      <c r="D7606" s="18">
        <v>2011</v>
      </c>
      <c r="E7606" t="s">
        <v>22</v>
      </c>
      <c r="F7606" t="s">
        <v>5287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 s="16">
        <v>7607</v>
      </c>
      <c r="B7607" t="s">
        <v>5598</v>
      </c>
      <c r="C7607" t="s">
        <v>42</v>
      </c>
      <c r="D7607" s="18">
        <v>2010</v>
      </c>
      <c r="E7607" t="s">
        <v>44</v>
      </c>
      <c r="F7607" t="s">
        <v>185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 s="16">
        <v>7608</v>
      </c>
      <c r="B7608" t="s">
        <v>5599</v>
      </c>
      <c r="C7608" t="s">
        <v>26</v>
      </c>
      <c r="D7608" s="18">
        <v>2010</v>
      </c>
      <c r="E7608" t="s">
        <v>24</v>
      </c>
      <c r="F7608" t="s">
        <v>3752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 s="16">
        <v>7609</v>
      </c>
      <c r="B7609" t="s">
        <v>975</v>
      </c>
      <c r="C7609" t="s">
        <v>142</v>
      </c>
      <c r="D7609" s="18">
        <v>2015</v>
      </c>
      <c r="E7609" t="s">
        <v>44</v>
      </c>
      <c r="F7609" t="s">
        <v>651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 s="16">
        <v>7610</v>
      </c>
      <c r="B7610" t="s">
        <v>1227</v>
      </c>
      <c r="C7610" t="s">
        <v>150</v>
      </c>
      <c r="D7610" s="18">
        <v>2013</v>
      </c>
      <c r="E7610" t="s">
        <v>73</v>
      </c>
      <c r="F7610" t="s">
        <v>207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 s="16">
        <v>7611</v>
      </c>
      <c r="B7611" t="s">
        <v>1704</v>
      </c>
      <c r="C7611" t="s">
        <v>114</v>
      </c>
      <c r="D7611" s="18">
        <v>2003</v>
      </c>
      <c r="E7611" t="s">
        <v>13</v>
      </c>
      <c r="F7611" t="s">
        <v>111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 s="16">
        <v>7612</v>
      </c>
      <c r="B7612" t="s">
        <v>5600</v>
      </c>
      <c r="C7612" t="s">
        <v>26</v>
      </c>
      <c r="D7612" s="18">
        <v>2010</v>
      </c>
      <c r="E7612" t="s">
        <v>84</v>
      </c>
      <c r="F7612" t="s">
        <v>93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 s="16">
        <v>7613</v>
      </c>
      <c r="B7613" t="s">
        <v>379</v>
      </c>
      <c r="C7613" t="s">
        <v>119</v>
      </c>
      <c r="D7613" s="18">
        <v>2004</v>
      </c>
      <c r="E7613" t="s">
        <v>31</v>
      </c>
      <c r="F7613" t="s">
        <v>197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 s="16">
        <v>7614</v>
      </c>
      <c r="B7614" t="s">
        <v>5601</v>
      </c>
      <c r="C7614" t="s">
        <v>47</v>
      </c>
      <c r="D7614" s="18">
        <v>2003</v>
      </c>
      <c r="E7614" t="s">
        <v>13</v>
      </c>
      <c r="F7614" t="s">
        <v>60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 s="16">
        <v>7615</v>
      </c>
      <c r="B7615" t="s">
        <v>2456</v>
      </c>
      <c r="C7615" t="s">
        <v>114</v>
      </c>
      <c r="D7615" s="18">
        <v>2005</v>
      </c>
      <c r="E7615" t="s">
        <v>44</v>
      </c>
      <c r="F7615" t="s">
        <v>452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 s="16">
        <v>7616</v>
      </c>
      <c r="B7616" t="s">
        <v>4570</v>
      </c>
      <c r="C7616" t="s">
        <v>79</v>
      </c>
      <c r="D7616" s="18">
        <v>2000</v>
      </c>
      <c r="E7616" t="s">
        <v>2</v>
      </c>
      <c r="F7616" t="s">
        <v>93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5">
      <c r="A7617" s="16">
        <v>7617</v>
      </c>
      <c r="B7617" t="s">
        <v>5602</v>
      </c>
      <c r="C7617" t="s">
        <v>79</v>
      </c>
      <c r="D7617" s="18"/>
      <c r="E7617" t="s">
        <v>13</v>
      </c>
      <c r="F7617" t="s">
        <v>297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 s="16">
        <v>7618</v>
      </c>
      <c r="B7618" t="s">
        <v>5603</v>
      </c>
      <c r="C7618" t="s">
        <v>79</v>
      </c>
      <c r="D7618" s="18">
        <v>1999</v>
      </c>
      <c r="E7618" t="s">
        <v>18</v>
      </c>
      <c r="F7618" t="s">
        <v>1877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 s="16">
        <v>7619</v>
      </c>
      <c r="B7619" t="s">
        <v>5604</v>
      </c>
      <c r="C7619" t="s">
        <v>79</v>
      </c>
      <c r="D7619" s="18">
        <v>1997</v>
      </c>
      <c r="E7619" t="s">
        <v>24</v>
      </c>
      <c r="F7619" t="s">
        <v>62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 s="16">
        <v>7620</v>
      </c>
      <c r="B7620" t="s">
        <v>5605</v>
      </c>
      <c r="C7620" t="s">
        <v>79</v>
      </c>
      <c r="D7620" s="18">
        <v>1998</v>
      </c>
      <c r="E7620" t="s">
        <v>13</v>
      </c>
      <c r="F7620" t="s">
        <v>3669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 s="16">
        <v>7621</v>
      </c>
      <c r="B7621" t="s">
        <v>5606</v>
      </c>
      <c r="C7621" t="s">
        <v>79</v>
      </c>
      <c r="D7621" s="18">
        <v>2000</v>
      </c>
      <c r="E7621" t="s">
        <v>2</v>
      </c>
      <c r="F7621" t="s">
        <v>62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 s="16">
        <v>7622</v>
      </c>
      <c r="B7622" t="s">
        <v>3949</v>
      </c>
      <c r="C7622" t="s">
        <v>79</v>
      </c>
      <c r="D7622" s="18">
        <v>2000</v>
      </c>
      <c r="E7622" t="s">
        <v>18</v>
      </c>
      <c r="F7622" t="s">
        <v>418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 s="16">
        <v>7623</v>
      </c>
      <c r="B7623" t="s">
        <v>5607</v>
      </c>
      <c r="C7623" t="s">
        <v>79</v>
      </c>
      <c r="D7623" s="18">
        <v>1998</v>
      </c>
      <c r="E7623" t="s">
        <v>31</v>
      </c>
      <c r="F7623" t="s">
        <v>5608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 s="16">
        <v>7624</v>
      </c>
      <c r="B7624" t="s">
        <v>5609</v>
      </c>
      <c r="C7624" t="s">
        <v>79</v>
      </c>
      <c r="D7624" s="18">
        <v>2000</v>
      </c>
      <c r="E7624" t="s">
        <v>18</v>
      </c>
      <c r="F7624" t="s">
        <v>609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 s="16">
        <v>7625</v>
      </c>
      <c r="B7625" t="s">
        <v>5610</v>
      </c>
      <c r="C7625" t="s">
        <v>79</v>
      </c>
      <c r="D7625" s="18">
        <v>1999</v>
      </c>
      <c r="E7625" t="s">
        <v>213</v>
      </c>
      <c r="F7625" t="s">
        <v>970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 s="16">
        <v>7626</v>
      </c>
      <c r="B7626" t="s">
        <v>5611</v>
      </c>
      <c r="C7626" t="s">
        <v>79</v>
      </c>
      <c r="D7626" s="18">
        <v>1996</v>
      </c>
      <c r="E7626" t="s">
        <v>13</v>
      </c>
      <c r="F7626" t="s">
        <v>1250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 s="16">
        <v>7627</v>
      </c>
      <c r="B7627" t="s">
        <v>4791</v>
      </c>
      <c r="C7627" t="s">
        <v>131</v>
      </c>
      <c r="D7627" s="18">
        <v>2006</v>
      </c>
      <c r="E7627" t="s">
        <v>13</v>
      </c>
      <c r="F7627" t="s">
        <v>60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 s="16">
        <v>7628</v>
      </c>
      <c r="B7628" t="s">
        <v>5612</v>
      </c>
      <c r="C7628" t="s">
        <v>114</v>
      </c>
      <c r="D7628" s="18">
        <v>2003</v>
      </c>
      <c r="E7628" t="s">
        <v>18</v>
      </c>
      <c r="F7628" t="s">
        <v>108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 s="16">
        <v>7629</v>
      </c>
      <c r="B7629" t="s">
        <v>5613</v>
      </c>
      <c r="C7629" t="s">
        <v>131</v>
      </c>
      <c r="D7629" s="18">
        <v>2010</v>
      </c>
      <c r="E7629" t="s">
        <v>22</v>
      </c>
      <c r="F7629" t="s">
        <v>122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 s="16">
        <v>7630</v>
      </c>
      <c r="B7630" t="s">
        <v>5614</v>
      </c>
      <c r="C7630" t="s">
        <v>26</v>
      </c>
      <c r="D7630" s="18">
        <v>2011</v>
      </c>
      <c r="E7630" t="s">
        <v>33</v>
      </c>
      <c r="F7630" t="s">
        <v>62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 s="16">
        <v>7631</v>
      </c>
      <c r="B7631" t="s">
        <v>5615</v>
      </c>
      <c r="C7631" t="s">
        <v>66</v>
      </c>
      <c r="D7631" s="18">
        <v>2012</v>
      </c>
      <c r="E7631" t="s">
        <v>44</v>
      </c>
      <c r="F7631" t="s">
        <v>5616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 s="16">
        <v>7632</v>
      </c>
      <c r="B7632" t="s">
        <v>1357</v>
      </c>
      <c r="C7632" t="s">
        <v>26</v>
      </c>
      <c r="D7632" s="18">
        <v>2008</v>
      </c>
      <c r="E7632" t="s">
        <v>44</v>
      </c>
      <c r="F7632" t="s">
        <v>224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 s="16">
        <v>7633</v>
      </c>
      <c r="B7633" t="s">
        <v>5617</v>
      </c>
      <c r="C7633" t="s">
        <v>131</v>
      </c>
      <c r="D7633" s="18">
        <v>2005</v>
      </c>
      <c r="E7633" t="s">
        <v>73</v>
      </c>
      <c r="F7633" t="s">
        <v>60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 s="16">
        <v>7634</v>
      </c>
      <c r="B7634" t="s">
        <v>5618</v>
      </c>
      <c r="C7634" t="s">
        <v>68</v>
      </c>
      <c r="D7634" s="18">
        <v>2015</v>
      </c>
      <c r="E7634" t="s">
        <v>13</v>
      </c>
      <c r="F7634" t="s">
        <v>62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 s="16">
        <v>7635</v>
      </c>
      <c r="B7635" t="s">
        <v>5619</v>
      </c>
      <c r="C7635" t="s">
        <v>47</v>
      </c>
      <c r="D7635" s="18">
        <v>2002</v>
      </c>
      <c r="E7635" t="s">
        <v>28</v>
      </c>
      <c r="F7635" t="s">
        <v>1761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 s="16">
        <v>7636</v>
      </c>
      <c r="B7636" t="s">
        <v>331</v>
      </c>
      <c r="C7636" t="s">
        <v>56</v>
      </c>
      <c r="D7636" s="18">
        <v>2005</v>
      </c>
      <c r="E7636" t="s">
        <v>28</v>
      </c>
      <c r="F7636" t="s">
        <v>297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 s="16">
        <v>7637</v>
      </c>
      <c r="B7637" t="s">
        <v>3193</v>
      </c>
      <c r="C7637" t="s">
        <v>47</v>
      </c>
      <c r="D7637" s="18">
        <v>2008</v>
      </c>
      <c r="E7637" t="s">
        <v>18</v>
      </c>
      <c r="F7637" t="s">
        <v>3194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 s="16">
        <v>7638</v>
      </c>
      <c r="B7638" t="s">
        <v>5620</v>
      </c>
      <c r="C7638" t="s">
        <v>42</v>
      </c>
      <c r="D7638" s="18">
        <v>2013</v>
      </c>
      <c r="E7638" t="s">
        <v>22</v>
      </c>
      <c r="F7638" t="s">
        <v>2321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 s="16">
        <v>7639</v>
      </c>
      <c r="B7639" t="s">
        <v>5621</v>
      </c>
      <c r="C7639" t="s">
        <v>87</v>
      </c>
      <c r="D7639" s="18">
        <v>1999</v>
      </c>
      <c r="E7639" t="s">
        <v>213</v>
      </c>
      <c r="F7639" t="s">
        <v>752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 s="16">
        <v>7640</v>
      </c>
      <c r="B7640" t="s">
        <v>4614</v>
      </c>
      <c r="C7640" t="s">
        <v>12</v>
      </c>
      <c r="D7640" s="18">
        <v>2010</v>
      </c>
      <c r="E7640" t="s">
        <v>18</v>
      </c>
      <c r="F7640" t="s">
        <v>386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 s="16">
        <v>7641</v>
      </c>
      <c r="B7641" t="s">
        <v>5622</v>
      </c>
      <c r="C7641" t="s">
        <v>12</v>
      </c>
      <c r="D7641" s="18">
        <v>2010</v>
      </c>
      <c r="E7641" t="s">
        <v>28</v>
      </c>
      <c r="F7641" t="s">
        <v>297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 s="16">
        <v>7642</v>
      </c>
      <c r="B7642" t="s">
        <v>2172</v>
      </c>
      <c r="C7642" t="s">
        <v>42</v>
      </c>
      <c r="D7642" s="18">
        <v>2011</v>
      </c>
      <c r="E7642" t="s">
        <v>13</v>
      </c>
      <c r="F7642" t="s">
        <v>386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 s="16">
        <v>7643</v>
      </c>
      <c r="B7643" t="s">
        <v>5623</v>
      </c>
      <c r="C7643" t="s">
        <v>119</v>
      </c>
      <c r="D7643" s="18">
        <v>2012</v>
      </c>
      <c r="E7643" t="s">
        <v>213</v>
      </c>
      <c r="F7643" t="s">
        <v>122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 s="16">
        <v>7644</v>
      </c>
      <c r="B7644" t="s">
        <v>4456</v>
      </c>
      <c r="C7644" t="s">
        <v>47</v>
      </c>
      <c r="D7644" s="18">
        <v>2009</v>
      </c>
      <c r="E7644" t="s">
        <v>13</v>
      </c>
      <c r="F7644" t="s">
        <v>45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 s="16">
        <v>7645</v>
      </c>
      <c r="B7645" t="s">
        <v>3256</v>
      </c>
      <c r="C7645" t="s">
        <v>114</v>
      </c>
      <c r="D7645" s="18">
        <v>2002</v>
      </c>
      <c r="E7645" t="s">
        <v>13</v>
      </c>
      <c r="F7645" t="s">
        <v>62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 s="16">
        <v>7646</v>
      </c>
      <c r="B7646" t="s">
        <v>5624</v>
      </c>
      <c r="C7646" t="s">
        <v>49</v>
      </c>
      <c r="D7646" s="18">
        <v>1996</v>
      </c>
      <c r="E7646" t="s">
        <v>22</v>
      </c>
      <c r="F7646" t="s">
        <v>125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 s="16">
        <v>7647</v>
      </c>
      <c r="B7647" t="s">
        <v>5625</v>
      </c>
      <c r="C7647" t="s">
        <v>42</v>
      </c>
      <c r="D7647" s="18">
        <v>2006</v>
      </c>
      <c r="E7647" t="s">
        <v>22</v>
      </c>
      <c r="F7647" t="s">
        <v>111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 s="16">
        <v>7648</v>
      </c>
      <c r="B7648" t="s">
        <v>3633</v>
      </c>
      <c r="C7648" t="s">
        <v>114</v>
      </c>
      <c r="D7648" s="18">
        <v>2005</v>
      </c>
      <c r="E7648" t="s">
        <v>44</v>
      </c>
      <c r="F7648" t="s">
        <v>111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 s="16">
        <v>7649</v>
      </c>
      <c r="B7649" t="s">
        <v>5626</v>
      </c>
      <c r="C7649" t="s">
        <v>835</v>
      </c>
      <c r="D7649" s="18">
        <v>1994</v>
      </c>
      <c r="E7649" t="s">
        <v>31</v>
      </c>
      <c r="F7649" t="s">
        <v>122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5">
      <c r="A7650" s="16">
        <v>7650</v>
      </c>
      <c r="B7650" t="s">
        <v>1771</v>
      </c>
      <c r="C7650" t="s">
        <v>119</v>
      </c>
      <c r="D7650" s="18"/>
      <c r="E7650" t="s">
        <v>44</v>
      </c>
      <c r="F7650" t="s">
        <v>111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 s="16">
        <v>7651</v>
      </c>
      <c r="B7651" t="s">
        <v>5627</v>
      </c>
      <c r="C7651" t="s">
        <v>42</v>
      </c>
      <c r="D7651" s="18">
        <v>2013</v>
      </c>
      <c r="E7651" t="s">
        <v>13</v>
      </c>
      <c r="F7651" t="s">
        <v>185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 s="16">
        <v>7652</v>
      </c>
      <c r="B7652" t="s">
        <v>5628</v>
      </c>
      <c r="C7652" t="s">
        <v>12</v>
      </c>
      <c r="D7652" s="18">
        <v>2009</v>
      </c>
      <c r="E7652" t="s">
        <v>44</v>
      </c>
      <c r="F7652" t="s">
        <v>2868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 s="16">
        <v>7653</v>
      </c>
      <c r="B7653" t="s">
        <v>5629</v>
      </c>
      <c r="C7653" t="s">
        <v>68</v>
      </c>
      <c r="D7653" s="18">
        <v>2016</v>
      </c>
      <c r="E7653" t="s">
        <v>31</v>
      </c>
      <c r="F7653" t="s">
        <v>45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 s="16">
        <v>7654</v>
      </c>
      <c r="B7654" t="s">
        <v>3947</v>
      </c>
      <c r="C7654" t="s">
        <v>42</v>
      </c>
      <c r="D7654" s="18">
        <v>2010</v>
      </c>
      <c r="E7654" t="s">
        <v>33</v>
      </c>
      <c r="F7654" t="s">
        <v>185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 s="16">
        <v>7655</v>
      </c>
      <c r="B7655" t="s">
        <v>2562</v>
      </c>
      <c r="C7655" t="s">
        <v>47</v>
      </c>
      <c r="D7655" s="18">
        <v>2007</v>
      </c>
      <c r="E7655" t="s">
        <v>13</v>
      </c>
      <c r="F7655" t="s">
        <v>964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 s="16">
        <v>7656</v>
      </c>
      <c r="B7656" t="s">
        <v>4452</v>
      </c>
      <c r="C7656" t="s">
        <v>635</v>
      </c>
      <c r="D7656" s="18">
        <v>2000</v>
      </c>
      <c r="E7656" t="s">
        <v>22</v>
      </c>
      <c r="F7656" t="s">
        <v>93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 s="16">
        <v>7657</v>
      </c>
      <c r="B7657" t="s">
        <v>5630</v>
      </c>
      <c r="C7657" t="s">
        <v>87</v>
      </c>
      <c r="D7657" s="18">
        <v>1996</v>
      </c>
      <c r="E7657" t="s">
        <v>28</v>
      </c>
      <c r="F7657" t="s">
        <v>60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 s="16">
        <v>7658</v>
      </c>
      <c r="B7658" t="s">
        <v>5631</v>
      </c>
      <c r="C7658" t="s">
        <v>26</v>
      </c>
      <c r="D7658" s="18">
        <v>2008</v>
      </c>
      <c r="E7658" t="s">
        <v>28</v>
      </c>
      <c r="F7658" t="s">
        <v>452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 s="16">
        <v>7659</v>
      </c>
      <c r="B7659" t="s">
        <v>2172</v>
      </c>
      <c r="C7659" t="s">
        <v>12</v>
      </c>
      <c r="D7659" s="18">
        <v>2011</v>
      </c>
      <c r="E7659" t="s">
        <v>13</v>
      </c>
      <c r="F7659" t="s">
        <v>386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 s="16">
        <v>7660</v>
      </c>
      <c r="B7660" t="s">
        <v>4672</v>
      </c>
      <c r="C7660" t="s">
        <v>39</v>
      </c>
      <c r="D7660" s="18">
        <v>2014</v>
      </c>
      <c r="E7660" t="s">
        <v>84</v>
      </c>
      <c r="F7660" t="s">
        <v>4673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 s="16">
        <v>7661</v>
      </c>
      <c r="B7661" t="s">
        <v>2237</v>
      </c>
      <c r="C7661" t="s">
        <v>114</v>
      </c>
      <c r="D7661" s="18">
        <v>2004</v>
      </c>
      <c r="E7661" t="s">
        <v>44</v>
      </c>
      <c r="F7661" t="s">
        <v>62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 s="16">
        <v>7662</v>
      </c>
      <c r="B7662" t="s">
        <v>1042</v>
      </c>
      <c r="C7662" t="s">
        <v>148</v>
      </c>
      <c r="D7662" s="18">
        <v>2004</v>
      </c>
      <c r="E7662" t="s">
        <v>13</v>
      </c>
      <c r="F7662" t="s">
        <v>111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 s="16">
        <v>7663</v>
      </c>
      <c r="B7663" t="s">
        <v>5627</v>
      </c>
      <c r="C7663" t="s">
        <v>131</v>
      </c>
      <c r="D7663" s="18">
        <v>2013</v>
      </c>
      <c r="E7663" t="s">
        <v>13</v>
      </c>
      <c r="F7663" t="s">
        <v>185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 s="16">
        <v>7664</v>
      </c>
      <c r="B7664" t="s">
        <v>5632</v>
      </c>
      <c r="C7664" t="s">
        <v>47</v>
      </c>
      <c r="D7664" s="18">
        <v>2005</v>
      </c>
      <c r="E7664" t="s">
        <v>44</v>
      </c>
      <c r="F7664" t="s">
        <v>185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 s="16">
        <v>7665</v>
      </c>
      <c r="B7665" t="s">
        <v>5633</v>
      </c>
      <c r="C7665" t="s">
        <v>26</v>
      </c>
      <c r="D7665" s="18">
        <v>2008</v>
      </c>
      <c r="E7665" t="s">
        <v>28</v>
      </c>
      <c r="F7665" t="s">
        <v>93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 s="16">
        <v>7666</v>
      </c>
      <c r="B7666" t="s">
        <v>5634</v>
      </c>
      <c r="C7666" t="s">
        <v>39</v>
      </c>
      <c r="D7666" s="18">
        <v>2007</v>
      </c>
      <c r="E7666" t="s">
        <v>31</v>
      </c>
      <c r="F7666" t="s">
        <v>62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 s="16">
        <v>7667</v>
      </c>
      <c r="B7667" t="s">
        <v>1228</v>
      </c>
      <c r="C7667" t="s">
        <v>694</v>
      </c>
      <c r="D7667" s="18">
        <v>2011</v>
      </c>
      <c r="E7667" t="s">
        <v>18</v>
      </c>
      <c r="F7667" t="s">
        <v>297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 s="16">
        <v>7668</v>
      </c>
      <c r="B7668" t="s">
        <v>5635</v>
      </c>
      <c r="C7668" t="s">
        <v>26</v>
      </c>
      <c r="D7668" s="18">
        <v>2008</v>
      </c>
      <c r="E7668" t="s">
        <v>22</v>
      </c>
      <c r="F7668" t="s">
        <v>122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 s="16">
        <v>7669</v>
      </c>
      <c r="B7669" t="s">
        <v>5636</v>
      </c>
      <c r="C7669" t="s">
        <v>47</v>
      </c>
      <c r="D7669" s="18">
        <v>2003</v>
      </c>
      <c r="E7669" t="s">
        <v>213</v>
      </c>
      <c r="F7669" t="s">
        <v>62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 s="16">
        <v>7670</v>
      </c>
      <c r="B7670" t="s">
        <v>5637</v>
      </c>
      <c r="C7670" t="s">
        <v>12</v>
      </c>
      <c r="D7670" s="18">
        <v>2011</v>
      </c>
      <c r="E7670" t="s">
        <v>28</v>
      </c>
      <c r="F7670" t="s">
        <v>93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 s="16">
        <v>7671</v>
      </c>
      <c r="B7671" t="s">
        <v>1254</v>
      </c>
      <c r="C7671" t="s">
        <v>114</v>
      </c>
      <c r="D7671" s="18">
        <v>2001</v>
      </c>
      <c r="E7671" t="s">
        <v>13</v>
      </c>
      <c r="F7671" t="s">
        <v>418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 s="16">
        <v>7672</v>
      </c>
      <c r="B7672" t="s">
        <v>5638</v>
      </c>
      <c r="C7672" t="s">
        <v>26</v>
      </c>
      <c r="D7672" s="18">
        <v>2009</v>
      </c>
      <c r="E7672" t="s">
        <v>33</v>
      </c>
      <c r="F7672" t="s">
        <v>111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 s="16">
        <v>7673</v>
      </c>
      <c r="B7673" t="s">
        <v>5639</v>
      </c>
      <c r="C7673" t="s">
        <v>131</v>
      </c>
      <c r="D7673" s="18">
        <v>2012</v>
      </c>
      <c r="E7673" t="s">
        <v>13</v>
      </c>
      <c r="F7673" t="s">
        <v>185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 s="16">
        <v>7674</v>
      </c>
      <c r="B7674" t="s">
        <v>5640</v>
      </c>
      <c r="C7674" t="s">
        <v>66</v>
      </c>
      <c r="D7674" s="18">
        <v>2016</v>
      </c>
      <c r="E7674" t="s">
        <v>44</v>
      </c>
      <c r="F7674" t="s">
        <v>1132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 s="16">
        <v>7675</v>
      </c>
      <c r="B7675" t="s">
        <v>1470</v>
      </c>
      <c r="C7675" t="s">
        <v>148</v>
      </c>
      <c r="D7675" s="18">
        <v>2002</v>
      </c>
      <c r="E7675" t="s">
        <v>2</v>
      </c>
      <c r="F7675" t="s">
        <v>386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 s="16">
        <v>7676</v>
      </c>
      <c r="B7676" t="s">
        <v>5641</v>
      </c>
      <c r="C7676" t="s">
        <v>39</v>
      </c>
      <c r="D7676" s="18">
        <v>2008</v>
      </c>
      <c r="E7676" t="s">
        <v>22</v>
      </c>
      <c r="F7676" t="s">
        <v>5642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 s="16">
        <v>7677</v>
      </c>
      <c r="B7677" t="s">
        <v>5420</v>
      </c>
      <c r="C7677" t="s">
        <v>39</v>
      </c>
      <c r="D7677" s="18">
        <v>2008</v>
      </c>
      <c r="E7677" t="s">
        <v>18</v>
      </c>
      <c r="F7677" t="s">
        <v>386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 s="16">
        <v>7678</v>
      </c>
      <c r="B7678" t="s">
        <v>5643</v>
      </c>
      <c r="C7678" t="s">
        <v>131</v>
      </c>
      <c r="D7678" s="18">
        <v>2007</v>
      </c>
      <c r="E7678" t="s">
        <v>213</v>
      </c>
      <c r="F7678" t="s">
        <v>45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 s="16">
        <v>7679</v>
      </c>
      <c r="B7679" t="s">
        <v>5644</v>
      </c>
      <c r="C7679" t="s">
        <v>47</v>
      </c>
      <c r="D7679" s="18">
        <v>2004</v>
      </c>
      <c r="E7679" t="s">
        <v>28</v>
      </c>
      <c r="F7679" t="s">
        <v>297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 s="16">
        <v>7680</v>
      </c>
      <c r="B7680" t="s">
        <v>5645</v>
      </c>
      <c r="C7680" t="s">
        <v>47</v>
      </c>
      <c r="D7680" s="18">
        <v>2004</v>
      </c>
      <c r="E7680" t="s">
        <v>28</v>
      </c>
      <c r="F7680" t="s">
        <v>297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 s="16">
        <v>7681</v>
      </c>
      <c r="B7681" t="s">
        <v>1324</v>
      </c>
      <c r="C7681" t="s">
        <v>39</v>
      </c>
      <c r="D7681" s="18">
        <v>2008</v>
      </c>
      <c r="E7681" t="s">
        <v>28</v>
      </c>
      <c r="F7681" t="s">
        <v>452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 s="16">
        <v>7682</v>
      </c>
      <c r="B7682" t="s">
        <v>2507</v>
      </c>
      <c r="C7682" t="s">
        <v>131</v>
      </c>
      <c r="D7682" s="18">
        <v>2005</v>
      </c>
      <c r="E7682" t="s">
        <v>44</v>
      </c>
      <c r="F7682" t="s">
        <v>111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 s="16">
        <v>7683</v>
      </c>
      <c r="B7683" t="s">
        <v>5646</v>
      </c>
      <c r="C7683" t="s">
        <v>87</v>
      </c>
      <c r="D7683" s="18">
        <v>1995</v>
      </c>
      <c r="E7683" t="s">
        <v>24</v>
      </c>
      <c r="F7683" t="s">
        <v>418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 s="16">
        <v>7684</v>
      </c>
      <c r="B7684" t="s">
        <v>1795</v>
      </c>
      <c r="C7684" t="s">
        <v>119</v>
      </c>
      <c r="D7684" s="18">
        <v>2014</v>
      </c>
      <c r="E7684" t="s">
        <v>22</v>
      </c>
      <c r="F7684" t="s">
        <v>93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 s="16">
        <v>7685</v>
      </c>
      <c r="B7685" t="s">
        <v>5647</v>
      </c>
      <c r="C7685" t="s">
        <v>131</v>
      </c>
      <c r="D7685" s="18">
        <v>2006</v>
      </c>
      <c r="E7685" t="s">
        <v>31</v>
      </c>
      <c r="F7685" t="s">
        <v>93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 s="16">
        <v>7686</v>
      </c>
      <c r="B7686" t="s">
        <v>5648</v>
      </c>
      <c r="C7686" t="s">
        <v>114</v>
      </c>
      <c r="D7686" s="18">
        <v>2003</v>
      </c>
      <c r="E7686" t="s">
        <v>24</v>
      </c>
      <c r="F7686" t="s">
        <v>386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 s="16">
        <v>7687</v>
      </c>
      <c r="B7687" t="s">
        <v>5000</v>
      </c>
      <c r="C7687" t="s">
        <v>42</v>
      </c>
      <c r="D7687" s="18">
        <v>2006</v>
      </c>
      <c r="E7687" t="s">
        <v>33</v>
      </c>
      <c r="F7687" t="s">
        <v>160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 s="16">
        <v>7688</v>
      </c>
      <c r="B7688" t="s">
        <v>1671</v>
      </c>
      <c r="C7688" t="s">
        <v>142</v>
      </c>
      <c r="D7688" s="18">
        <v>2014</v>
      </c>
      <c r="E7688" t="s">
        <v>44</v>
      </c>
      <c r="F7688" t="s">
        <v>193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 s="16">
        <v>7689</v>
      </c>
      <c r="B7689" t="s">
        <v>5649</v>
      </c>
      <c r="C7689" t="s">
        <v>47</v>
      </c>
      <c r="D7689" s="18">
        <v>2004</v>
      </c>
      <c r="E7689" t="s">
        <v>44</v>
      </c>
      <c r="F7689" t="s">
        <v>129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 s="16">
        <v>7690</v>
      </c>
      <c r="B7690" t="s">
        <v>5650</v>
      </c>
      <c r="C7690" t="s">
        <v>49</v>
      </c>
      <c r="D7690" s="18">
        <v>1991</v>
      </c>
      <c r="E7690" t="s">
        <v>13</v>
      </c>
      <c r="F7690" t="s">
        <v>5651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 s="16">
        <v>7691</v>
      </c>
      <c r="B7691" t="s">
        <v>2881</v>
      </c>
      <c r="C7691" t="s">
        <v>12</v>
      </c>
      <c r="D7691" s="18">
        <v>2008</v>
      </c>
      <c r="E7691" t="s">
        <v>13</v>
      </c>
      <c r="F7691" t="s">
        <v>62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 s="16">
        <v>7692</v>
      </c>
      <c r="B7692" t="s">
        <v>1957</v>
      </c>
      <c r="C7692" t="s">
        <v>150</v>
      </c>
      <c r="D7692" s="18">
        <v>2013</v>
      </c>
      <c r="E7692" t="s">
        <v>44</v>
      </c>
      <c r="F7692" t="s">
        <v>177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 s="16">
        <v>7693</v>
      </c>
      <c r="B7693" t="s">
        <v>5652</v>
      </c>
      <c r="C7693" t="s">
        <v>12</v>
      </c>
      <c r="D7693" s="18">
        <v>2009</v>
      </c>
      <c r="E7693" t="s">
        <v>33</v>
      </c>
      <c r="F7693" t="s">
        <v>511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 s="16">
        <v>7694</v>
      </c>
      <c r="B7694" t="s">
        <v>5653</v>
      </c>
      <c r="C7694" t="s">
        <v>47</v>
      </c>
      <c r="D7694" s="18">
        <v>2002</v>
      </c>
      <c r="E7694" t="s">
        <v>18</v>
      </c>
      <c r="F7694" t="s">
        <v>788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 s="16">
        <v>7695</v>
      </c>
      <c r="B7695" t="s">
        <v>5654</v>
      </c>
      <c r="C7695" t="s">
        <v>131</v>
      </c>
      <c r="D7695" s="18">
        <v>2006</v>
      </c>
      <c r="E7695" t="s">
        <v>24</v>
      </c>
      <c r="F7695" t="s">
        <v>1138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 s="16">
        <v>7696</v>
      </c>
      <c r="B7696" t="s">
        <v>5655</v>
      </c>
      <c r="C7696" t="s">
        <v>12</v>
      </c>
      <c r="D7696" s="18">
        <v>2011</v>
      </c>
      <c r="E7696" t="s">
        <v>18</v>
      </c>
      <c r="F7696" t="s">
        <v>62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 s="16">
        <v>7697</v>
      </c>
      <c r="B7697" t="s">
        <v>5656</v>
      </c>
      <c r="C7697" t="s">
        <v>56</v>
      </c>
      <c r="D7697" s="18">
        <v>2003</v>
      </c>
      <c r="E7697" t="s">
        <v>13</v>
      </c>
      <c r="F7697" t="s">
        <v>129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 s="16">
        <v>7698</v>
      </c>
      <c r="B7698" t="s">
        <v>5657</v>
      </c>
      <c r="C7698" t="s">
        <v>47</v>
      </c>
      <c r="D7698" s="18">
        <v>2005</v>
      </c>
      <c r="E7698" t="s">
        <v>33</v>
      </c>
      <c r="F7698" t="s">
        <v>93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 s="16">
        <v>7699</v>
      </c>
      <c r="B7699" t="s">
        <v>4778</v>
      </c>
      <c r="C7699" t="s">
        <v>131</v>
      </c>
      <c r="D7699" s="18">
        <v>2010</v>
      </c>
      <c r="E7699" t="s">
        <v>13</v>
      </c>
      <c r="F7699" t="s">
        <v>185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 s="16">
        <v>7700</v>
      </c>
      <c r="B7700" t="s">
        <v>5658</v>
      </c>
      <c r="C7700" t="s">
        <v>12</v>
      </c>
      <c r="D7700" s="18">
        <v>2008</v>
      </c>
      <c r="E7700" t="s">
        <v>22</v>
      </c>
      <c r="F7700" t="s">
        <v>122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 s="16">
        <v>7701</v>
      </c>
      <c r="B7701" t="s">
        <v>5659</v>
      </c>
      <c r="C7701" t="s">
        <v>131</v>
      </c>
      <c r="D7701" s="18">
        <v>2011</v>
      </c>
      <c r="E7701" t="s">
        <v>22</v>
      </c>
      <c r="F7701" t="s">
        <v>60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 s="16">
        <v>7702</v>
      </c>
      <c r="B7702" t="s">
        <v>5660</v>
      </c>
      <c r="C7702" t="s">
        <v>87</v>
      </c>
      <c r="D7702" s="18">
        <v>2002</v>
      </c>
      <c r="E7702" t="s">
        <v>44</v>
      </c>
      <c r="F7702" t="s">
        <v>297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 s="16">
        <v>7703</v>
      </c>
      <c r="B7703" t="s">
        <v>1935</v>
      </c>
      <c r="C7703" t="s">
        <v>131</v>
      </c>
      <c r="D7703" s="18">
        <v>2005</v>
      </c>
      <c r="E7703" t="s">
        <v>13</v>
      </c>
      <c r="F7703" t="s">
        <v>111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 s="16">
        <v>7704</v>
      </c>
      <c r="B7704" t="s">
        <v>4026</v>
      </c>
      <c r="C7704" t="s">
        <v>39</v>
      </c>
      <c r="D7704" s="18">
        <v>2007</v>
      </c>
      <c r="E7704" t="s">
        <v>44</v>
      </c>
      <c r="F7704" t="s">
        <v>386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 s="16">
        <v>7705</v>
      </c>
      <c r="B7705" t="s">
        <v>1380</v>
      </c>
      <c r="C7705" t="s">
        <v>56</v>
      </c>
      <c r="D7705" s="18">
        <v>2007</v>
      </c>
      <c r="E7705" t="s">
        <v>44</v>
      </c>
      <c r="F7705" t="s">
        <v>386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 s="16">
        <v>7706</v>
      </c>
      <c r="B7706" t="s">
        <v>5661</v>
      </c>
      <c r="C7706" t="s">
        <v>56</v>
      </c>
      <c r="D7706" s="18">
        <v>2002</v>
      </c>
      <c r="E7706" t="s">
        <v>2</v>
      </c>
      <c r="F7706" t="s">
        <v>386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 s="16">
        <v>7707</v>
      </c>
      <c r="B7707" t="s">
        <v>1992</v>
      </c>
      <c r="C7707" t="s">
        <v>39</v>
      </c>
      <c r="D7707" s="18">
        <v>2007</v>
      </c>
      <c r="E7707" t="s">
        <v>44</v>
      </c>
      <c r="F7707" t="s">
        <v>752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 s="16">
        <v>7708</v>
      </c>
      <c r="B7708" t="s">
        <v>5662</v>
      </c>
      <c r="C7708" t="s">
        <v>148</v>
      </c>
      <c r="D7708" s="18">
        <v>2004</v>
      </c>
      <c r="E7708" t="s">
        <v>28</v>
      </c>
      <c r="F7708" t="s">
        <v>5663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 s="16">
        <v>7709</v>
      </c>
      <c r="B7709" t="s">
        <v>3391</v>
      </c>
      <c r="C7709" t="s">
        <v>114</v>
      </c>
      <c r="D7709" s="18">
        <v>2002</v>
      </c>
      <c r="E7709" t="s">
        <v>84</v>
      </c>
      <c r="F7709" t="s">
        <v>261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 s="16">
        <v>7710</v>
      </c>
      <c r="B7710" t="s">
        <v>5664</v>
      </c>
      <c r="C7710" t="s">
        <v>87</v>
      </c>
      <c r="D7710" s="18">
        <v>2000</v>
      </c>
      <c r="E7710" t="s">
        <v>44</v>
      </c>
      <c r="F7710" t="s">
        <v>93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 s="16">
        <v>7711</v>
      </c>
      <c r="B7711" t="s">
        <v>4250</v>
      </c>
      <c r="C7711" t="s">
        <v>56</v>
      </c>
      <c r="D7711" s="18">
        <v>2001</v>
      </c>
      <c r="E7711" t="s">
        <v>44</v>
      </c>
      <c r="F7711" t="s">
        <v>386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 s="16">
        <v>7712</v>
      </c>
      <c r="B7712" t="s">
        <v>5665</v>
      </c>
      <c r="C7712" t="s">
        <v>26</v>
      </c>
      <c r="D7712" s="18">
        <v>2008</v>
      </c>
      <c r="E7712" t="s">
        <v>24</v>
      </c>
      <c r="F7712" t="s">
        <v>5254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 s="16">
        <v>7713</v>
      </c>
      <c r="B7713" t="s">
        <v>4993</v>
      </c>
      <c r="C7713" t="s">
        <v>26</v>
      </c>
      <c r="D7713" s="18">
        <v>2009</v>
      </c>
      <c r="E7713" t="s">
        <v>44</v>
      </c>
      <c r="F7713" t="s">
        <v>62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 s="16">
        <v>7714</v>
      </c>
      <c r="B7714" t="s">
        <v>4842</v>
      </c>
      <c r="C7714" t="s">
        <v>131</v>
      </c>
      <c r="D7714" s="18">
        <v>2011</v>
      </c>
      <c r="E7714" t="s">
        <v>13</v>
      </c>
      <c r="F7714" t="s">
        <v>185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 s="16">
        <v>7715</v>
      </c>
      <c r="B7715" t="s">
        <v>5666</v>
      </c>
      <c r="C7715" t="s">
        <v>26</v>
      </c>
      <c r="D7715" s="18">
        <v>2006</v>
      </c>
      <c r="E7715" t="s">
        <v>28</v>
      </c>
      <c r="F7715" t="s">
        <v>5667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 s="16">
        <v>7716</v>
      </c>
      <c r="B7716" t="s">
        <v>1398</v>
      </c>
      <c r="C7716" t="s">
        <v>114</v>
      </c>
      <c r="D7716" s="18">
        <v>2002</v>
      </c>
      <c r="E7716" t="s">
        <v>22</v>
      </c>
      <c r="F7716" t="s">
        <v>199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 s="16">
        <v>7717</v>
      </c>
      <c r="B7717" t="s">
        <v>5668</v>
      </c>
      <c r="C7717" t="s">
        <v>131</v>
      </c>
      <c r="D7717" s="18">
        <v>2006</v>
      </c>
      <c r="E7717" t="s">
        <v>44</v>
      </c>
      <c r="F7717" t="s">
        <v>45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 s="16">
        <v>7718</v>
      </c>
      <c r="B7718" t="s">
        <v>1027</v>
      </c>
      <c r="C7718" t="s">
        <v>148</v>
      </c>
      <c r="D7718" s="18">
        <v>2004</v>
      </c>
      <c r="E7718" t="s">
        <v>44</v>
      </c>
      <c r="F7718" t="s">
        <v>93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 s="16">
        <v>7719</v>
      </c>
      <c r="B7719" t="s">
        <v>5669</v>
      </c>
      <c r="C7719" t="s">
        <v>114</v>
      </c>
      <c r="D7719" s="18">
        <v>2002</v>
      </c>
      <c r="E7719" t="s">
        <v>73</v>
      </c>
      <c r="F7719" t="s">
        <v>1138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 s="16">
        <v>7720</v>
      </c>
      <c r="B7720" t="s">
        <v>5670</v>
      </c>
      <c r="C7720" t="s">
        <v>66</v>
      </c>
      <c r="D7720" s="18">
        <v>2012</v>
      </c>
      <c r="E7720" t="s">
        <v>22</v>
      </c>
      <c r="F7720" t="s">
        <v>297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 s="16">
        <v>7721</v>
      </c>
      <c r="B7721" t="s">
        <v>5501</v>
      </c>
      <c r="C7721" t="s">
        <v>12</v>
      </c>
      <c r="D7721" s="18">
        <v>2011</v>
      </c>
      <c r="E7721" t="s">
        <v>44</v>
      </c>
      <c r="F7721" t="s">
        <v>386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5">
      <c r="A7722" s="16">
        <v>7722</v>
      </c>
      <c r="B7722" t="s">
        <v>2384</v>
      </c>
      <c r="C7722" t="s">
        <v>119</v>
      </c>
      <c r="D7722" s="18"/>
      <c r="E7722" t="s">
        <v>18</v>
      </c>
      <c r="F7722" t="s">
        <v>129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 s="16">
        <v>7723</v>
      </c>
      <c r="B7723" t="s">
        <v>5671</v>
      </c>
      <c r="C7723" t="s">
        <v>66</v>
      </c>
      <c r="D7723" s="18">
        <v>2016</v>
      </c>
      <c r="E7723" t="s">
        <v>2</v>
      </c>
      <c r="F7723" t="s">
        <v>177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 s="16">
        <v>7724</v>
      </c>
      <c r="B7724" t="s">
        <v>5672</v>
      </c>
      <c r="C7724" t="s">
        <v>47</v>
      </c>
      <c r="D7724" s="18">
        <v>2005</v>
      </c>
      <c r="E7724" t="s">
        <v>44</v>
      </c>
      <c r="F7724" t="s">
        <v>261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 s="16">
        <v>7725</v>
      </c>
      <c r="B7725" t="s">
        <v>5673</v>
      </c>
      <c r="C7725" t="s">
        <v>12</v>
      </c>
      <c r="D7725" s="18">
        <v>2009</v>
      </c>
      <c r="E7725" t="s">
        <v>44</v>
      </c>
      <c r="F7725" t="s">
        <v>185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 s="16">
        <v>7726</v>
      </c>
      <c r="B7726" t="s">
        <v>3649</v>
      </c>
      <c r="C7726" t="s">
        <v>66</v>
      </c>
      <c r="D7726" s="18">
        <v>2012</v>
      </c>
      <c r="E7726" t="s">
        <v>44</v>
      </c>
      <c r="F7726" t="s">
        <v>62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 s="16">
        <v>7727</v>
      </c>
      <c r="B7727" t="s">
        <v>5674</v>
      </c>
      <c r="C7727" t="s">
        <v>47</v>
      </c>
      <c r="D7727" s="18">
        <v>2005</v>
      </c>
      <c r="E7727" t="s">
        <v>18</v>
      </c>
      <c r="F7727" t="s">
        <v>3194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 s="16">
        <v>7728</v>
      </c>
      <c r="B7728" t="s">
        <v>5675</v>
      </c>
      <c r="C7728" t="s">
        <v>119</v>
      </c>
      <c r="D7728" s="18">
        <v>2009</v>
      </c>
      <c r="E7728" t="s">
        <v>84</v>
      </c>
      <c r="F7728" t="s">
        <v>5676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 s="16">
        <v>7729</v>
      </c>
      <c r="B7729" t="s">
        <v>5509</v>
      </c>
      <c r="C7729" t="s">
        <v>26</v>
      </c>
      <c r="D7729" s="18">
        <v>2008</v>
      </c>
      <c r="E7729" t="s">
        <v>28</v>
      </c>
      <c r="F7729" t="s">
        <v>386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 s="16">
        <v>7730</v>
      </c>
      <c r="B7730" t="s">
        <v>5677</v>
      </c>
      <c r="C7730" t="s">
        <v>694</v>
      </c>
      <c r="D7730" s="18">
        <v>2013</v>
      </c>
      <c r="E7730" t="s">
        <v>22</v>
      </c>
      <c r="F7730" t="s">
        <v>2321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 s="16">
        <v>7731</v>
      </c>
      <c r="B7731" t="s">
        <v>5678</v>
      </c>
      <c r="C7731" t="s">
        <v>68</v>
      </c>
      <c r="D7731" s="18">
        <v>2015</v>
      </c>
      <c r="E7731" t="s">
        <v>31</v>
      </c>
      <c r="F7731" t="s">
        <v>5679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 s="16">
        <v>7732</v>
      </c>
      <c r="B7732" t="s">
        <v>5196</v>
      </c>
      <c r="C7732" t="s">
        <v>47</v>
      </c>
      <c r="D7732" s="18">
        <v>2001</v>
      </c>
      <c r="E7732" t="s">
        <v>13</v>
      </c>
      <c r="F7732" t="s">
        <v>60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 s="16">
        <v>7733</v>
      </c>
      <c r="B7733" t="s">
        <v>5680</v>
      </c>
      <c r="C7733" t="s">
        <v>47</v>
      </c>
      <c r="D7733" s="18">
        <v>2008</v>
      </c>
      <c r="E7733" t="s">
        <v>22</v>
      </c>
      <c r="F7733" t="s">
        <v>4957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 s="16">
        <v>7734</v>
      </c>
      <c r="B7734" t="s">
        <v>5681</v>
      </c>
      <c r="C7734" t="s">
        <v>47</v>
      </c>
      <c r="D7734" s="18">
        <v>2003</v>
      </c>
      <c r="E7734" t="s">
        <v>44</v>
      </c>
      <c r="F7734" t="s">
        <v>1988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 s="16">
        <v>7735</v>
      </c>
      <c r="B7735" t="s">
        <v>5682</v>
      </c>
      <c r="C7735" t="s">
        <v>56</v>
      </c>
      <c r="D7735" s="18">
        <v>2002</v>
      </c>
      <c r="E7735" t="s">
        <v>28</v>
      </c>
      <c r="F7735" t="s">
        <v>3325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 s="16">
        <v>7736</v>
      </c>
      <c r="B7736" t="s">
        <v>5683</v>
      </c>
      <c r="C7736" t="s">
        <v>26</v>
      </c>
      <c r="D7736" s="18">
        <v>2008</v>
      </c>
      <c r="E7736" t="s">
        <v>22</v>
      </c>
      <c r="F7736" t="s">
        <v>752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 s="16">
        <v>7737</v>
      </c>
      <c r="B7737" t="s">
        <v>5110</v>
      </c>
      <c r="C7737" t="s">
        <v>42</v>
      </c>
      <c r="D7737" s="18">
        <v>2012</v>
      </c>
      <c r="E7737" t="s">
        <v>18</v>
      </c>
      <c r="F7737" t="s">
        <v>515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 s="16">
        <v>7738</v>
      </c>
      <c r="B7738" t="s">
        <v>5684</v>
      </c>
      <c r="C7738" t="s">
        <v>26</v>
      </c>
      <c r="D7738" s="18">
        <v>2008</v>
      </c>
      <c r="E7738" t="s">
        <v>33</v>
      </c>
      <c r="F7738" t="s">
        <v>2868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 s="16">
        <v>7739</v>
      </c>
      <c r="B7739" t="s">
        <v>5685</v>
      </c>
      <c r="C7739" t="s">
        <v>12</v>
      </c>
      <c r="D7739" s="18">
        <v>2008</v>
      </c>
      <c r="E7739" t="s">
        <v>31</v>
      </c>
      <c r="F7739" t="s">
        <v>1318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 s="16">
        <v>7740</v>
      </c>
      <c r="B7740" t="s">
        <v>5686</v>
      </c>
      <c r="C7740" t="s">
        <v>42</v>
      </c>
      <c r="D7740" s="18">
        <v>2008</v>
      </c>
      <c r="E7740" t="s">
        <v>22</v>
      </c>
      <c r="F7740" t="s">
        <v>515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 s="16">
        <v>7741</v>
      </c>
      <c r="B7741" t="s">
        <v>2041</v>
      </c>
      <c r="C7741" t="s">
        <v>114</v>
      </c>
      <c r="D7741" s="18">
        <v>2002</v>
      </c>
      <c r="E7741" t="s">
        <v>18</v>
      </c>
      <c r="F7741" t="s">
        <v>1529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 s="16">
        <v>7742</v>
      </c>
      <c r="B7742" t="s">
        <v>5687</v>
      </c>
      <c r="C7742" t="s">
        <v>47</v>
      </c>
      <c r="D7742" s="18">
        <v>2005</v>
      </c>
      <c r="E7742" t="s">
        <v>28</v>
      </c>
      <c r="F7742" t="s">
        <v>60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 s="16">
        <v>7743</v>
      </c>
      <c r="B7743" t="s">
        <v>2945</v>
      </c>
      <c r="C7743" t="s">
        <v>56</v>
      </c>
      <c r="D7743" s="18">
        <v>2003</v>
      </c>
      <c r="E7743" t="s">
        <v>2</v>
      </c>
      <c r="F7743" t="s">
        <v>261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 s="16">
        <v>7744</v>
      </c>
      <c r="B7744" t="s">
        <v>5688</v>
      </c>
      <c r="C7744" t="s">
        <v>47</v>
      </c>
      <c r="D7744" s="18">
        <v>2006</v>
      </c>
      <c r="E7744" t="s">
        <v>73</v>
      </c>
      <c r="F7744" t="s">
        <v>2833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 s="16">
        <v>7745</v>
      </c>
      <c r="B7745" t="s">
        <v>3403</v>
      </c>
      <c r="C7745" t="s">
        <v>150</v>
      </c>
      <c r="D7745" s="18">
        <v>2012</v>
      </c>
      <c r="E7745" t="s">
        <v>44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 s="16">
        <v>7746</v>
      </c>
      <c r="B7746" t="s">
        <v>2411</v>
      </c>
      <c r="C7746" t="s">
        <v>119</v>
      </c>
      <c r="D7746" s="18">
        <v>2013</v>
      </c>
      <c r="E7746" t="s">
        <v>44</v>
      </c>
      <c r="F7746" t="s">
        <v>651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 s="16">
        <v>7747</v>
      </c>
      <c r="B7747" t="s">
        <v>5689</v>
      </c>
      <c r="C7747" t="s">
        <v>87</v>
      </c>
      <c r="D7747" s="18">
        <v>1996</v>
      </c>
      <c r="E7747" t="s">
        <v>73</v>
      </c>
      <c r="F7747" t="s">
        <v>297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 s="16">
        <v>7748</v>
      </c>
      <c r="B7748" t="s">
        <v>4048</v>
      </c>
      <c r="C7748" t="s">
        <v>39</v>
      </c>
      <c r="D7748" s="18">
        <v>2012</v>
      </c>
      <c r="E7748" t="s">
        <v>44</v>
      </c>
      <c r="F7748" t="s">
        <v>185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 s="16">
        <v>7749</v>
      </c>
      <c r="B7749" t="s">
        <v>5690</v>
      </c>
      <c r="C7749" t="s">
        <v>68</v>
      </c>
      <c r="D7749" s="18">
        <v>2014</v>
      </c>
      <c r="E7749" t="s">
        <v>22</v>
      </c>
      <c r="F7749" t="s">
        <v>1413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 s="16">
        <v>7750</v>
      </c>
      <c r="B7750" t="s">
        <v>5691</v>
      </c>
      <c r="C7750" t="s">
        <v>39</v>
      </c>
      <c r="D7750" s="18">
        <v>2008</v>
      </c>
      <c r="E7750" t="s">
        <v>31</v>
      </c>
      <c r="F7750" t="s">
        <v>224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 s="16">
        <v>7751</v>
      </c>
      <c r="B7751" t="s">
        <v>5692</v>
      </c>
      <c r="C7751" t="s">
        <v>42</v>
      </c>
      <c r="D7751" s="18">
        <v>2010</v>
      </c>
      <c r="E7751" t="s">
        <v>44</v>
      </c>
      <c r="F7751" t="s">
        <v>185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 s="16">
        <v>7752</v>
      </c>
      <c r="B7752" t="s">
        <v>3758</v>
      </c>
      <c r="C7752" t="s">
        <v>42</v>
      </c>
      <c r="D7752" s="18">
        <v>2009</v>
      </c>
      <c r="E7752" t="s">
        <v>44</v>
      </c>
      <c r="F7752" t="s">
        <v>62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 s="16">
        <v>7753</v>
      </c>
      <c r="B7753" t="s">
        <v>5693</v>
      </c>
      <c r="C7753" t="s">
        <v>47</v>
      </c>
      <c r="D7753" s="18">
        <v>2005</v>
      </c>
      <c r="E7753" t="s">
        <v>31</v>
      </c>
      <c r="F7753" t="s">
        <v>93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 s="16">
        <v>7754</v>
      </c>
      <c r="B7754" t="s">
        <v>5694</v>
      </c>
      <c r="C7754" t="s">
        <v>12</v>
      </c>
      <c r="D7754" s="18">
        <v>2009</v>
      </c>
      <c r="E7754" t="s">
        <v>22</v>
      </c>
      <c r="F7754" t="s">
        <v>4337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 s="16">
        <v>7755</v>
      </c>
      <c r="B7755" t="s">
        <v>5695</v>
      </c>
      <c r="C7755" t="s">
        <v>12</v>
      </c>
      <c r="D7755" s="18">
        <v>2009</v>
      </c>
      <c r="E7755" t="s">
        <v>28</v>
      </c>
      <c r="F7755" t="s">
        <v>45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 s="16">
        <v>7756</v>
      </c>
      <c r="B7756" t="s">
        <v>5696</v>
      </c>
      <c r="C7756" t="s">
        <v>26</v>
      </c>
      <c r="D7756" s="18">
        <v>2005</v>
      </c>
      <c r="E7756" t="s">
        <v>44</v>
      </c>
      <c r="F7756" t="s">
        <v>122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 s="16">
        <v>7757</v>
      </c>
      <c r="B7757" t="s">
        <v>3107</v>
      </c>
      <c r="C7757" t="s">
        <v>39</v>
      </c>
      <c r="D7757" s="18">
        <v>2008</v>
      </c>
      <c r="E7757" t="s">
        <v>44</v>
      </c>
      <c r="F7757" t="s">
        <v>297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 s="16">
        <v>7758</v>
      </c>
      <c r="B7758" t="s">
        <v>5697</v>
      </c>
      <c r="C7758" t="s">
        <v>26</v>
      </c>
      <c r="D7758" s="18">
        <v>2009</v>
      </c>
      <c r="E7758" t="s">
        <v>33</v>
      </c>
      <c r="F7758" t="s">
        <v>93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 s="16">
        <v>7759</v>
      </c>
      <c r="B7759" t="s">
        <v>5698</v>
      </c>
      <c r="C7759" t="s">
        <v>49</v>
      </c>
      <c r="D7759" s="18">
        <v>1996</v>
      </c>
      <c r="E7759" t="s">
        <v>28</v>
      </c>
      <c r="F7759" t="s">
        <v>5699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 s="16">
        <v>7760</v>
      </c>
      <c r="B7760" t="s">
        <v>3924</v>
      </c>
      <c r="C7760" t="s">
        <v>56</v>
      </c>
      <c r="D7760" s="18">
        <v>2001</v>
      </c>
      <c r="E7760" t="s">
        <v>22</v>
      </c>
      <c r="F7760" t="s">
        <v>93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 s="16">
        <v>7761</v>
      </c>
      <c r="B7761" t="s">
        <v>5700</v>
      </c>
      <c r="C7761" t="s">
        <v>12</v>
      </c>
      <c r="D7761" s="18">
        <v>2008</v>
      </c>
      <c r="E7761" t="s">
        <v>44</v>
      </c>
      <c r="F7761" t="s">
        <v>261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 s="16">
        <v>7762</v>
      </c>
      <c r="B7762" t="s">
        <v>4808</v>
      </c>
      <c r="C7762" t="s">
        <v>131</v>
      </c>
      <c r="D7762" s="18">
        <v>2012</v>
      </c>
      <c r="E7762" t="s">
        <v>28</v>
      </c>
      <c r="F7762" t="s">
        <v>2298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 s="16">
        <v>7763</v>
      </c>
      <c r="B7763" t="s">
        <v>1662</v>
      </c>
      <c r="C7763" t="s">
        <v>119</v>
      </c>
      <c r="D7763" s="18">
        <v>2010</v>
      </c>
      <c r="E7763" t="s">
        <v>31</v>
      </c>
      <c r="F7763" t="s">
        <v>122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 s="16">
        <v>7764</v>
      </c>
      <c r="B7764" t="s">
        <v>3747</v>
      </c>
      <c r="C7764" t="s">
        <v>148</v>
      </c>
      <c r="D7764" s="18">
        <v>2006</v>
      </c>
      <c r="E7764" t="s">
        <v>2</v>
      </c>
      <c r="F7764" t="s">
        <v>261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 s="16">
        <v>7765</v>
      </c>
      <c r="B7765" t="s">
        <v>5403</v>
      </c>
      <c r="C7765" t="s">
        <v>131</v>
      </c>
      <c r="D7765" s="18">
        <v>2011</v>
      </c>
      <c r="E7765" t="s">
        <v>84</v>
      </c>
      <c r="F7765" t="s">
        <v>2851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 s="16">
        <v>7766</v>
      </c>
      <c r="B7766" t="s">
        <v>5526</v>
      </c>
      <c r="C7766" t="s">
        <v>39</v>
      </c>
      <c r="D7766" s="18">
        <v>2006</v>
      </c>
      <c r="E7766" t="s">
        <v>22</v>
      </c>
      <c r="F7766" t="s">
        <v>93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 s="16">
        <v>7767</v>
      </c>
      <c r="B7767" t="s">
        <v>5701</v>
      </c>
      <c r="C7767" t="s">
        <v>56</v>
      </c>
      <c r="D7767" s="18">
        <v>2002</v>
      </c>
      <c r="E7767" t="s">
        <v>44</v>
      </c>
      <c r="F7767" t="s">
        <v>5702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 s="16">
        <v>7768</v>
      </c>
      <c r="B7768" t="s">
        <v>5703</v>
      </c>
      <c r="C7768" t="s">
        <v>26</v>
      </c>
      <c r="D7768" s="18">
        <v>2009</v>
      </c>
      <c r="E7768" t="s">
        <v>13</v>
      </c>
      <c r="F7768" t="s">
        <v>185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 s="16">
        <v>7769</v>
      </c>
      <c r="B7769" t="s">
        <v>5704</v>
      </c>
      <c r="C7769" t="s">
        <v>87</v>
      </c>
      <c r="D7769" s="18">
        <v>1997</v>
      </c>
      <c r="E7769" t="s">
        <v>13</v>
      </c>
      <c r="F7769" t="s">
        <v>185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 s="16">
        <v>7770</v>
      </c>
      <c r="B7770" t="s">
        <v>5705</v>
      </c>
      <c r="C7770" t="s">
        <v>119</v>
      </c>
      <c r="D7770" s="18">
        <v>2015</v>
      </c>
      <c r="E7770" t="s">
        <v>33</v>
      </c>
      <c r="F7770" t="s">
        <v>111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 s="16">
        <v>7771</v>
      </c>
      <c r="B7771" t="s">
        <v>5706</v>
      </c>
      <c r="C7771" t="s">
        <v>49</v>
      </c>
      <c r="D7771" s="18">
        <v>1993</v>
      </c>
      <c r="E7771" t="s">
        <v>28</v>
      </c>
      <c r="F7771" t="s">
        <v>1761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 s="16">
        <v>7772</v>
      </c>
      <c r="B7772" t="s">
        <v>5707</v>
      </c>
      <c r="C7772" t="s">
        <v>66</v>
      </c>
      <c r="D7772" s="18">
        <v>2011</v>
      </c>
      <c r="E7772" t="s">
        <v>28</v>
      </c>
      <c r="F7772" t="s">
        <v>297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 s="16">
        <v>7773</v>
      </c>
      <c r="B7773" t="s">
        <v>5708</v>
      </c>
      <c r="C7773" t="s">
        <v>42</v>
      </c>
      <c r="D7773" s="18">
        <v>2010</v>
      </c>
      <c r="E7773" t="s">
        <v>31</v>
      </c>
      <c r="F7773" t="s">
        <v>752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 s="16">
        <v>7774</v>
      </c>
      <c r="B7774" t="s">
        <v>1354</v>
      </c>
      <c r="C7774" t="s">
        <v>114</v>
      </c>
      <c r="D7774" s="18">
        <v>2004</v>
      </c>
      <c r="E7774" t="s">
        <v>44</v>
      </c>
      <c r="F7774" t="s">
        <v>45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 s="16">
        <v>7775</v>
      </c>
      <c r="B7775" t="s">
        <v>5709</v>
      </c>
      <c r="C7775" t="s">
        <v>47</v>
      </c>
      <c r="D7775" s="18">
        <v>2002</v>
      </c>
      <c r="E7775" t="s">
        <v>13</v>
      </c>
      <c r="F7775" t="s">
        <v>60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 s="16">
        <v>7776</v>
      </c>
      <c r="B7776" t="s">
        <v>5710</v>
      </c>
      <c r="C7776" t="s">
        <v>42</v>
      </c>
      <c r="D7776" s="18">
        <v>2011</v>
      </c>
      <c r="E7776" t="s">
        <v>33</v>
      </c>
      <c r="F7776" t="s">
        <v>5711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 s="16">
        <v>7777</v>
      </c>
      <c r="B7777" t="s">
        <v>5712</v>
      </c>
      <c r="C7777" t="s">
        <v>12</v>
      </c>
      <c r="D7777" s="18">
        <v>2011</v>
      </c>
      <c r="E7777" t="s">
        <v>28</v>
      </c>
      <c r="F7777" t="s">
        <v>386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 s="16">
        <v>7778</v>
      </c>
      <c r="B7778" t="s">
        <v>5713</v>
      </c>
      <c r="C7778" t="s">
        <v>26</v>
      </c>
      <c r="D7778" s="18">
        <v>2009</v>
      </c>
      <c r="E7778" t="s">
        <v>28</v>
      </c>
      <c r="F7778" t="s">
        <v>1500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 s="16">
        <v>7779</v>
      </c>
      <c r="B7779" t="s">
        <v>4784</v>
      </c>
      <c r="C7779" t="s">
        <v>26</v>
      </c>
      <c r="D7779" s="18">
        <v>2010</v>
      </c>
      <c r="E7779" t="s">
        <v>28</v>
      </c>
      <c r="F7779" t="s">
        <v>185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 s="16">
        <v>7780</v>
      </c>
      <c r="B7780" t="s">
        <v>5714</v>
      </c>
      <c r="C7780" t="s">
        <v>26</v>
      </c>
      <c r="D7780" s="18">
        <v>2008</v>
      </c>
      <c r="E7780" t="s">
        <v>22</v>
      </c>
      <c r="F7780" t="s">
        <v>193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 s="16">
        <v>7781</v>
      </c>
      <c r="B7781" t="s">
        <v>795</v>
      </c>
      <c r="C7781" t="s">
        <v>131</v>
      </c>
      <c r="D7781" s="18">
        <v>2005</v>
      </c>
      <c r="E7781" t="s">
        <v>44</v>
      </c>
      <c r="F7781" t="s">
        <v>93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 s="16">
        <v>7782</v>
      </c>
      <c r="B7782" t="s">
        <v>5715</v>
      </c>
      <c r="C7782" t="s">
        <v>26</v>
      </c>
      <c r="D7782" s="18">
        <v>2009</v>
      </c>
      <c r="E7782" t="s">
        <v>31</v>
      </c>
      <c r="F7782" t="s">
        <v>193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 s="16">
        <v>7783</v>
      </c>
      <c r="B7783" t="s">
        <v>4993</v>
      </c>
      <c r="C7783" t="s">
        <v>131</v>
      </c>
      <c r="D7783" s="18">
        <v>2009</v>
      </c>
      <c r="E7783" t="s">
        <v>44</v>
      </c>
      <c r="F7783" t="s">
        <v>62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 s="16">
        <v>7784</v>
      </c>
      <c r="B7784" t="s">
        <v>5716</v>
      </c>
      <c r="C7784" t="s">
        <v>66</v>
      </c>
      <c r="D7784" s="18">
        <v>2015</v>
      </c>
      <c r="E7784" t="s">
        <v>44</v>
      </c>
      <c r="F7784" t="s">
        <v>177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 s="16">
        <v>7785</v>
      </c>
      <c r="B7785" t="s">
        <v>5717</v>
      </c>
      <c r="C7785" t="s">
        <v>26</v>
      </c>
      <c r="D7785" s="18">
        <v>2010</v>
      </c>
      <c r="E7785" t="s">
        <v>24</v>
      </c>
      <c r="F7785" t="s">
        <v>5718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 s="16">
        <v>7786</v>
      </c>
      <c r="B7786" t="s">
        <v>5719</v>
      </c>
      <c r="C7786" t="s">
        <v>49</v>
      </c>
      <c r="D7786" s="18">
        <v>1996</v>
      </c>
      <c r="E7786" t="s">
        <v>13</v>
      </c>
      <c r="F7786" t="s">
        <v>3320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 s="16">
        <v>7787</v>
      </c>
      <c r="B7787" t="s">
        <v>5720</v>
      </c>
      <c r="C7787" t="s">
        <v>39</v>
      </c>
      <c r="D7787" s="18">
        <v>2009</v>
      </c>
      <c r="E7787" t="s">
        <v>22</v>
      </c>
      <c r="F7787" t="s">
        <v>651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 s="16">
        <v>7788</v>
      </c>
      <c r="B7788" t="s">
        <v>5721</v>
      </c>
      <c r="C7788" t="s">
        <v>26</v>
      </c>
      <c r="D7788" s="18">
        <v>2010</v>
      </c>
      <c r="E7788" t="s">
        <v>84</v>
      </c>
      <c r="F7788" t="s">
        <v>5722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 s="16">
        <v>7789</v>
      </c>
      <c r="B7789" t="s">
        <v>5723</v>
      </c>
      <c r="C7789" t="s">
        <v>66</v>
      </c>
      <c r="D7789" s="18">
        <v>2012</v>
      </c>
      <c r="E7789" t="s">
        <v>33</v>
      </c>
      <c r="F7789" t="s">
        <v>185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 s="16">
        <v>7790</v>
      </c>
      <c r="B7790" t="s">
        <v>4199</v>
      </c>
      <c r="C7790" t="s">
        <v>39</v>
      </c>
      <c r="D7790" s="18">
        <v>2006</v>
      </c>
      <c r="E7790" t="s">
        <v>22</v>
      </c>
      <c r="F7790" t="s">
        <v>193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 s="16">
        <v>7791</v>
      </c>
      <c r="B7791" t="s">
        <v>5724</v>
      </c>
      <c r="C7791" t="s">
        <v>47</v>
      </c>
      <c r="D7791" s="18">
        <v>2002</v>
      </c>
      <c r="E7791" t="s">
        <v>22</v>
      </c>
      <c r="F7791" t="s">
        <v>177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 s="16">
        <v>7792</v>
      </c>
      <c r="B7792" t="s">
        <v>5725</v>
      </c>
      <c r="C7792" t="s">
        <v>79</v>
      </c>
      <c r="D7792" s="18">
        <v>1996</v>
      </c>
      <c r="E7792" t="s">
        <v>13</v>
      </c>
      <c r="F7792" t="s">
        <v>185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 s="16">
        <v>7793</v>
      </c>
      <c r="B7793" t="s">
        <v>1626</v>
      </c>
      <c r="C7793" t="s">
        <v>131</v>
      </c>
      <c r="D7793" s="18">
        <v>2010</v>
      </c>
      <c r="E7793" t="s">
        <v>44</v>
      </c>
      <c r="F7793" t="s">
        <v>111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 s="16">
        <v>7794</v>
      </c>
      <c r="B7794" t="s">
        <v>4278</v>
      </c>
      <c r="C7794" t="s">
        <v>42</v>
      </c>
      <c r="D7794" s="18">
        <v>2010</v>
      </c>
      <c r="E7794" t="s">
        <v>2</v>
      </c>
      <c r="F7794" t="s">
        <v>62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 s="16">
        <v>7795</v>
      </c>
      <c r="B7795" t="s">
        <v>3345</v>
      </c>
      <c r="C7795" t="s">
        <v>42</v>
      </c>
      <c r="D7795" s="18">
        <v>2009</v>
      </c>
      <c r="E7795" t="s">
        <v>28</v>
      </c>
      <c r="F7795" t="s">
        <v>446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 s="16">
        <v>7796</v>
      </c>
      <c r="B7796" t="s">
        <v>5726</v>
      </c>
      <c r="C7796" t="s">
        <v>47</v>
      </c>
      <c r="D7796" s="18">
        <v>2003</v>
      </c>
      <c r="E7796" t="s">
        <v>213</v>
      </c>
      <c r="F7796" t="s">
        <v>970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 s="16">
        <v>7797</v>
      </c>
      <c r="B7797" t="s">
        <v>5727</v>
      </c>
      <c r="C7797" t="s">
        <v>87</v>
      </c>
      <c r="D7797" s="18">
        <v>1998</v>
      </c>
      <c r="E7797" t="s">
        <v>18</v>
      </c>
      <c r="F7797" t="s">
        <v>418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 s="16">
        <v>7798</v>
      </c>
      <c r="B7798" t="s">
        <v>5728</v>
      </c>
      <c r="C7798" t="s">
        <v>694</v>
      </c>
      <c r="D7798" s="18">
        <v>2013</v>
      </c>
      <c r="E7798" t="s">
        <v>22</v>
      </c>
      <c r="F7798" t="s">
        <v>3572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 s="16">
        <v>7799</v>
      </c>
      <c r="B7799" t="s">
        <v>5729</v>
      </c>
      <c r="C7799" t="s">
        <v>87</v>
      </c>
      <c r="D7799" s="18">
        <v>1996</v>
      </c>
      <c r="E7799" t="s">
        <v>31</v>
      </c>
      <c r="F7799" t="s">
        <v>2068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 s="16">
        <v>7800</v>
      </c>
      <c r="B7800" t="s">
        <v>3994</v>
      </c>
      <c r="C7800" t="s">
        <v>119</v>
      </c>
      <c r="D7800" s="18">
        <v>2010</v>
      </c>
      <c r="E7800" t="s">
        <v>213</v>
      </c>
      <c r="F7800" t="s">
        <v>193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 s="16">
        <v>7801</v>
      </c>
      <c r="B7801" t="s">
        <v>5730</v>
      </c>
      <c r="C7801" t="s">
        <v>39</v>
      </c>
      <c r="D7801" s="18">
        <v>2010</v>
      </c>
      <c r="E7801" t="s">
        <v>28</v>
      </c>
      <c r="F7801" t="s">
        <v>185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 s="16">
        <v>7802</v>
      </c>
      <c r="B7802" t="s">
        <v>5430</v>
      </c>
      <c r="C7802" t="s">
        <v>42</v>
      </c>
      <c r="D7802" s="18">
        <v>2009</v>
      </c>
      <c r="E7802" t="s">
        <v>31</v>
      </c>
      <c r="F7802" t="s">
        <v>386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 s="16">
        <v>7803</v>
      </c>
      <c r="B7803" t="s">
        <v>5731</v>
      </c>
      <c r="C7803" t="s">
        <v>148</v>
      </c>
      <c r="D7803" s="18">
        <v>2002</v>
      </c>
      <c r="E7803" t="s">
        <v>84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 s="16">
        <v>7804</v>
      </c>
      <c r="B7804" t="s">
        <v>796</v>
      </c>
      <c r="C7804" t="s">
        <v>66</v>
      </c>
      <c r="D7804" s="18">
        <v>2011</v>
      </c>
      <c r="E7804" t="s">
        <v>44</v>
      </c>
      <c r="F7804" t="s">
        <v>111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 s="16">
        <v>7805</v>
      </c>
      <c r="B7805" t="s">
        <v>5732</v>
      </c>
      <c r="C7805" t="s">
        <v>12</v>
      </c>
      <c r="D7805" s="18">
        <v>2008</v>
      </c>
      <c r="E7805" t="s">
        <v>18</v>
      </c>
      <c r="F7805" t="s">
        <v>1500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 s="16">
        <v>7806</v>
      </c>
      <c r="B7806" t="s">
        <v>5691</v>
      </c>
      <c r="C7806" t="s">
        <v>42</v>
      </c>
      <c r="D7806" s="18">
        <v>2008</v>
      </c>
      <c r="E7806" t="s">
        <v>31</v>
      </c>
      <c r="F7806" t="s">
        <v>224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 s="16">
        <v>7807</v>
      </c>
      <c r="B7807" t="s">
        <v>5733</v>
      </c>
      <c r="C7807" t="s">
        <v>39</v>
      </c>
      <c r="D7807" s="18">
        <v>2008</v>
      </c>
      <c r="E7807" t="s">
        <v>73</v>
      </c>
      <c r="F7807" t="s">
        <v>111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 s="16">
        <v>7808</v>
      </c>
      <c r="B7808" t="s">
        <v>3102</v>
      </c>
      <c r="C7808" t="s">
        <v>42</v>
      </c>
      <c r="D7808" s="18">
        <v>2012</v>
      </c>
      <c r="E7808" t="s">
        <v>13</v>
      </c>
      <c r="F7808" t="s">
        <v>45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 s="16">
        <v>7809</v>
      </c>
      <c r="B7809" t="s">
        <v>5734</v>
      </c>
      <c r="C7809" t="s">
        <v>26</v>
      </c>
      <c r="D7809" s="18">
        <v>2009</v>
      </c>
      <c r="E7809" t="s">
        <v>22</v>
      </c>
      <c r="F7809" t="s">
        <v>93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 s="16">
        <v>7810</v>
      </c>
      <c r="B7810" t="s">
        <v>5024</v>
      </c>
      <c r="C7810" t="s">
        <v>12</v>
      </c>
      <c r="D7810" s="18">
        <v>2008</v>
      </c>
      <c r="E7810" t="s">
        <v>84</v>
      </c>
      <c r="F7810" t="s">
        <v>386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 s="16">
        <v>7811</v>
      </c>
      <c r="B7811" t="s">
        <v>5735</v>
      </c>
      <c r="C7811" t="s">
        <v>47</v>
      </c>
      <c r="D7811" s="18">
        <v>2004</v>
      </c>
      <c r="E7811" t="s">
        <v>18</v>
      </c>
      <c r="F7811" t="s">
        <v>108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 s="16">
        <v>7812</v>
      </c>
      <c r="B7812" t="s">
        <v>5736</v>
      </c>
      <c r="C7812" t="s">
        <v>47</v>
      </c>
      <c r="D7812" s="18">
        <v>2003</v>
      </c>
      <c r="E7812" t="s">
        <v>31</v>
      </c>
      <c r="F7812" t="s">
        <v>111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 s="16">
        <v>7813</v>
      </c>
      <c r="B7813" t="s">
        <v>2956</v>
      </c>
      <c r="C7813" t="s">
        <v>114</v>
      </c>
      <c r="D7813" s="18">
        <v>2003</v>
      </c>
      <c r="E7813" t="s">
        <v>44</v>
      </c>
      <c r="F7813" t="s">
        <v>224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 s="16">
        <v>7814</v>
      </c>
      <c r="B7814" t="s">
        <v>5737</v>
      </c>
      <c r="C7814" t="s">
        <v>66</v>
      </c>
      <c r="D7814" s="18">
        <v>2016</v>
      </c>
      <c r="E7814" t="s">
        <v>33</v>
      </c>
      <c r="F7814" t="s">
        <v>4337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 s="16">
        <v>7815</v>
      </c>
      <c r="B7815" t="s">
        <v>5738</v>
      </c>
      <c r="C7815" t="s">
        <v>12</v>
      </c>
      <c r="D7815" s="18">
        <v>2009</v>
      </c>
      <c r="E7815" t="s">
        <v>44</v>
      </c>
      <c r="F7815" t="s">
        <v>62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 s="16">
        <v>7816</v>
      </c>
      <c r="B7816" t="s">
        <v>4470</v>
      </c>
      <c r="C7816" t="s">
        <v>39</v>
      </c>
      <c r="D7816" s="18">
        <v>2010</v>
      </c>
      <c r="E7816" t="s">
        <v>84</v>
      </c>
      <c r="F7816" t="s">
        <v>297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 s="16">
        <v>7817</v>
      </c>
      <c r="B7817" t="s">
        <v>5739</v>
      </c>
      <c r="C7817" t="s">
        <v>47</v>
      </c>
      <c r="D7817" s="18">
        <v>2004</v>
      </c>
      <c r="E7817" t="s">
        <v>28</v>
      </c>
      <c r="F7817" t="s">
        <v>129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 s="16">
        <v>7818</v>
      </c>
      <c r="B7818" t="s">
        <v>5740</v>
      </c>
      <c r="C7818" t="s">
        <v>56</v>
      </c>
      <c r="D7818" s="18">
        <v>2002</v>
      </c>
      <c r="E7818" t="s">
        <v>22</v>
      </c>
      <c r="F7818" t="s">
        <v>297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 s="16">
        <v>7819</v>
      </c>
      <c r="B7819" t="s">
        <v>3342</v>
      </c>
      <c r="C7819" t="s">
        <v>26</v>
      </c>
      <c r="D7819" s="18">
        <v>2010</v>
      </c>
      <c r="E7819" t="s">
        <v>44</v>
      </c>
      <c r="F7819" t="s">
        <v>62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 s="16">
        <v>7820</v>
      </c>
      <c r="B7820" t="s">
        <v>5741</v>
      </c>
      <c r="C7820" t="s">
        <v>47</v>
      </c>
      <c r="D7820" s="18">
        <v>2003</v>
      </c>
      <c r="E7820" t="s">
        <v>213</v>
      </c>
      <c r="F7820" t="s">
        <v>111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 s="16">
        <v>7821</v>
      </c>
      <c r="B7821" t="s">
        <v>1484</v>
      </c>
      <c r="C7821" t="s">
        <v>42</v>
      </c>
      <c r="D7821" s="18">
        <v>2011</v>
      </c>
      <c r="E7821" t="s">
        <v>213</v>
      </c>
      <c r="F7821" t="s">
        <v>4060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 s="16">
        <v>7822</v>
      </c>
      <c r="B7822" t="s">
        <v>5383</v>
      </c>
      <c r="C7822" t="s">
        <v>142</v>
      </c>
      <c r="D7822" s="18">
        <v>2013</v>
      </c>
      <c r="E7822" t="s">
        <v>13</v>
      </c>
      <c r="F7822" t="s">
        <v>111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 s="16">
        <v>7823</v>
      </c>
      <c r="B7823" t="s">
        <v>5742</v>
      </c>
      <c r="C7823" t="s">
        <v>47</v>
      </c>
      <c r="D7823" s="18">
        <v>2001</v>
      </c>
      <c r="E7823" t="s">
        <v>31</v>
      </c>
      <c r="F7823" t="s">
        <v>185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 s="16">
        <v>7824</v>
      </c>
      <c r="B7824" t="s">
        <v>1254</v>
      </c>
      <c r="C7824" t="s">
        <v>56</v>
      </c>
      <c r="D7824" s="18">
        <v>2001</v>
      </c>
      <c r="E7824" t="s">
        <v>13</v>
      </c>
      <c r="F7824" t="s">
        <v>418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 s="16">
        <v>7825</v>
      </c>
      <c r="B7825" t="s">
        <v>5743</v>
      </c>
      <c r="C7825" t="s">
        <v>49</v>
      </c>
      <c r="D7825" s="18">
        <v>1996</v>
      </c>
      <c r="E7825" t="s">
        <v>13</v>
      </c>
      <c r="F7825" t="s">
        <v>185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 s="16">
        <v>7826</v>
      </c>
      <c r="B7826" t="s">
        <v>5744</v>
      </c>
      <c r="C7826" t="s">
        <v>26</v>
      </c>
      <c r="D7826" s="18">
        <v>2010</v>
      </c>
      <c r="E7826" t="s">
        <v>84</v>
      </c>
      <c r="F7826" t="s">
        <v>185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 s="16">
        <v>7827</v>
      </c>
      <c r="B7827" t="s">
        <v>5745</v>
      </c>
      <c r="C7827" t="s">
        <v>47</v>
      </c>
      <c r="D7827" s="18">
        <v>2003</v>
      </c>
      <c r="E7827" t="s">
        <v>13</v>
      </c>
      <c r="F7827" t="s">
        <v>609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 s="16">
        <v>7828</v>
      </c>
      <c r="B7828" t="s">
        <v>1777</v>
      </c>
      <c r="C7828" t="s">
        <v>119</v>
      </c>
      <c r="D7828" s="18">
        <v>2013</v>
      </c>
      <c r="E7828" t="s">
        <v>44</v>
      </c>
      <c r="F7828" t="s">
        <v>93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 s="16">
        <v>7829</v>
      </c>
      <c r="B7829" t="s">
        <v>5746</v>
      </c>
      <c r="C7829" t="s">
        <v>87</v>
      </c>
      <c r="D7829" s="18">
        <v>1996</v>
      </c>
      <c r="E7829" t="s">
        <v>213</v>
      </c>
      <c r="F7829" t="s">
        <v>5747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 s="16">
        <v>7830</v>
      </c>
      <c r="B7830" t="s">
        <v>5748</v>
      </c>
      <c r="C7830" t="s">
        <v>87</v>
      </c>
      <c r="D7830" s="18">
        <v>1999</v>
      </c>
      <c r="E7830" t="s">
        <v>73</v>
      </c>
      <c r="F7830" t="s">
        <v>3736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 s="16">
        <v>7831</v>
      </c>
      <c r="B7831" t="s">
        <v>5749</v>
      </c>
      <c r="C7831" t="s">
        <v>42</v>
      </c>
      <c r="D7831" s="18">
        <v>2013</v>
      </c>
      <c r="E7831" t="s">
        <v>44</v>
      </c>
      <c r="F7831" t="s">
        <v>297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 s="16">
        <v>7832</v>
      </c>
      <c r="B7832" t="s">
        <v>4089</v>
      </c>
      <c r="C7832" t="s">
        <v>39</v>
      </c>
      <c r="D7832" s="18">
        <v>2012</v>
      </c>
      <c r="E7832" t="s">
        <v>44</v>
      </c>
      <c r="F7832" t="s">
        <v>122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 s="16">
        <v>7833</v>
      </c>
      <c r="B7833" t="s">
        <v>2368</v>
      </c>
      <c r="C7833" t="s">
        <v>131</v>
      </c>
      <c r="D7833" s="18">
        <v>2009</v>
      </c>
      <c r="E7833" t="s">
        <v>33</v>
      </c>
      <c r="F7833" t="s">
        <v>160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 s="16">
        <v>7834</v>
      </c>
      <c r="B7834" t="s">
        <v>1412</v>
      </c>
      <c r="C7834" t="s">
        <v>142</v>
      </c>
      <c r="D7834" s="18">
        <v>2015</v>
      </c>
      <c r="E7834" t="s">
        <v>33</v>
      </c>
      <c r="F7834" t="s">
        <v>1831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 s="16">
        <v>7835</v>
      </c>
      <c r="B7835" t="s">
        <v>5750</v>
      </c>
      <c r="C7835" t="s">
        <v>42</v>
      </c>
      <c r="D7835" s="18">
        <v>2008</v>
      </c>
      <c r="E7835" t="s">
        <v>33</v>
      </c>
      <c r="F7835" t="s">
        <v>93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 s="16">
        <v>7836</v>
      </c>
      <c r="B7836" t="s">
        <v>5751</v>
      </c>
      <c r="C7836" t="s">
        <v>26</v>
      </c>
      <c r="D7836" s="18">
        <v>2008</v>
      </c>
      <c r="E7836" t="s">
        <v>24</v>
      </c>
      <c r="F7836" t="s">
        <v>2496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 s="16">
        <v>7837</v>
      </c>
      <c r="B7837" t="s">
        <v>5752</v>
      </c>
      <c r="C7837" t="s">
        <v>12</v>
      </c>
      <c r="D7837" s="18">
        <v>2011</v>
      </c>
      <c r="E7837" t="s">
        <v>28</v>
      </c>
      <c r="F7837" t="s">
        <v>386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 s="16">
        <v>7838</v>
      </c>
      <c r="B7838" t="s">
        <v>5753</v>
      </c>
      <c r="C7838" t="s">
        <v>26</v>
      </c>
      <c r="D7838" s="18">
        <v>2006</v>
      </c>
      <c r="E7838" t="s">
        <v>73</v>
      </c>
      <c r="F7838" t="s">
        <v>297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 s="16">
        <v>7839</v>
      </c>
      <c r="B7839" t="s">
        <v>5754</v>
      </c>
      <c r="C7839" t="s">
        <v>835</v>
      </c>
      <c r="D7839" s="18">
        <v>1995</v>
      </c>
      <c r="E7839" t="s">
        <v>33</v>
      </c>
      <c r="F7839" t="s">
        <v>122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 s="16">
        <v>7840</v>
      </c>
      <c r="B7840" t="s">
        <v>5755</v>
      </c>
      <c r="C7840" t="s">
        <v>47</v>
      </c>
      <c r="D7840" s="18">
        <v>2008</v>
      </c>
      <c r="E7840" t="s">
        <v>28</v>
      </c>
      <c r="F7840" t="s">
        <v>60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 s="16">
        <v>7841</v>
      </c>
      <c r="B7841" t="s">
        <v>5756</v>
      </c>
      <c r="C7841" t="s">
        <v>47</v>
      </c>
      <c r="D7841" s="18">
        <v>2008</v>
      </c>
      <c r="E7841" t="s">
        <v>28</v>
      </c>
      <c r="F7841" t="s">
        <v>2833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 s="16">
        <v>7842</v>
      </c>
      <c r="B7842" t="s">
        <v>5757</v>
      </c>
      <c r="C7842" t="s">
        <v>87</v>
      </c>
      <c r="D7842" s="18">
        <v>1998</v>
      </c>
      <c r="E7842" t="s">
        <v>73</v>
      </c>
      <c r="F7842" t="s">
        <v>177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 s="16">
        <v>7843</v>
      </c>
      <c r="B7843" t="s">
        <v>5758</v>
      </c>
      <c r="C7843" t="s">
        <v>39</v>
      </c>
      <c r="D7843" s="18">
        <v>2011</v>
      </c>
      <c r="E7843" t="s">
        <v>44</v>
      </c>
      <c r="F7843" t="s">
        <v>386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 s="16">
        <v>7844</v>
      </c>
      <c r="B7844" t="s">
        <v>5759</v>
      </c>
      <c r="C7844" t="s">
        <v>47</v>
      </c>
      <c r="D7844" s="18">
        <v>2001</v>
      </c>
      <c r="E7844" t="s">
        <v>28</v>
      </c>
      <c r="F7844" t="s">
        <v>60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 s="16">
        <v>7845</v>
      </c>
      <c r="B7845" t="s">
        <v>5760</v>
      </c>
      <c r="C7845" t="s">
        <v>131</v>
      </c>
      <c r="D7845" s="18">
        <v>2005</v>
      </c>
      <c r="E7845" t="s">
        <v>2</v>
      </c>
      <c r="F7845" t="s">
        <v>185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 s="16">
        <v>7846</v>
      </c>
      <c r="B7846" t="s">
        <v>1781</v>
      </c>
      <c r="C7846" t="s">
        <v>42</v>
      </c>
      <c r="D7846" s="18">
        <v>2009</v>
      </c>
      <c r="E7846" t="s">
        <v>18</v>
      </c>
      <c r="F7846" t="s">
        <v>386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 s="16">
        <v>7847</v>
      </c>
      <c r="B7847" t="s">
        <v>5761</v>
      </c>
      <c r="C7847" t="s">
        <v>12</v>
      </c>
      <c r="D7847" s="18">
        <v>2011</v>
      </c>
      <c r="E7847" t="s">
        <v>22</v>
      </c>
      <c r="F7847" t="s">
        <v>567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 s="16">
        <v>7848</v>
      </c>
      <c r="B7848" t="s">
        <v>5255</v>
      </c>
      <c r="C7848" t="s">
        <v>56</v>
      </c>
      <c r="D7848" s="18">
        <v>2004</v>
      </c>
      <c r="E7848" t="s">
        <v>84</v>
      </c>
      <c r="F7848" t="s">
        <v>386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 s="16">
        <v>7849</v>
      </c>
      <c r="B7849" t="s">
        <v>2694</v>
      </c>
      <c r="C7849" t="s">
        <v>114</v>
      </c>
      <c r="D7849" s="18">
        <v>2002</v>
      </c>
      <c r="E7849" t="s">
        <v>13</v>
      </c>
      <c r="F7849" t="s">
        <v>111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 s="16">
        <v>7850</v>
      </c>
      <c r="B7850" t="s">
        <v>5762</v>
      </c>
      <c r="C7850" t="s">
        <v>694</v>
      </c>
      <c r="D7850" s="18">
        <v>2016</v>
      </c>
      <c r="E7850" t="s">
        <v>44</v>
      </c>
      <c r="F7850" t="s">
        <v>5763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 s="16">
        <v>7851</v>
      </c>
      <c r="B7851" t="s">
        <v>5764</v>
      </c>
      <c r="C7851" t="s">
        <v>66</v>
      </c>
      <c r="D7851" s="18">
        <v>2011</v>
      </c>
      <c r="E7851" t="s">
        <v>28</v>
      </c>
      <c r="F7851" t="s">
        <v>386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 s="16">
        <v>7852</v>
      </c>
      <c r="B7852" t="s">
        <v>5765</v>
      </c>
      <c r="C7852" t="s">
        <v>47</v>
      </c>
      <c r="D7852" s="18">
        <v>2003</v>
      </c>
      <c r="E7852" t="s">
        <v>28</v>
      </c>
      <c r="F7852" t="s">
        <v>60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 s="16">
        <v>7853</v>
      </c>
      <c r="B7853" t="s">
        <v>2395</v>
      </c>
      <c r="C7853" t="s">
        <v>119</v>
      </c>
      <c r="D7853" s="18">
        <v>2011</v>
      </c>
      <c r="E7853" t="s">
        <v>18</v>
      </c>
      <c r="F7853" t="s">
        <v>111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 s="16">
        <v>7854</v>
      </c>
      <c r="B7854" t="s">
        <v>5766</v>
      </c>
      <c r="C7854" t="s">
        <v>12</v>
      </c>
      <c r="D7854" s="18">
        <v>2009</v>
      </c>
      <c r="E7854" t="s">
        <v>18</v>
      </c>
      <c r="F7854" t="s">
        <v>93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 s="16">
        <v>7855</v>
      </c>
      <c r="B7855" t="s">
        <v>5767</v>
      </c>
      <c r="C7855" t="s">
        <v>56</v>
      </c>
      <c r="D7855" s="18">
        <v>2002</v>
      </c>
      <c r="E7855" t="s">
        <v>84</v>
      </c>
      <c r="F7855" t="s">
        <v>185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 s="16">
        <v>7856</v>
      </c>
      <c r="B7856" t="s">
        <v>5768</v>
      </c>
      <c r="C7856" t="s">
        <v>114</v>
      </c>
      <c r="D7856" s="18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 s="16">
        <v>7857</v>
      </c>
      <c r="B7857" t="s">
        <v>5769</v>
      </c>
      <c r="C7857" t="s">
        <v>42</v>
      </c>
      <c r="D7857" s="18">
        <v>2011</v>
      </c>
      <c r="E7857" t="s">
        <v>44</v>
      </c>
      <c r="F7857" t="s">
        <v>111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 s="16">
        <v>7858</v>
      </c>
      <c r="B7858" t="s">
        <v>2064</v>
      </c>
      <c r="C7858" t="s">
        <v>66</v>
      </c>
      <c r="D7858" s="18">
        <v>2012</v>
      </c>
      <c r="E7858" t="s">
        <v>44</v>
      </c>
      <c r="F7858" t="s">
        <v>62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 s="16">
        <v>7859</v>
      </c>
      <c r="B7859" t="s">
        <v>5770</v>
      </c>
      <c r="C7859" t="s">
        <v>131</v>
      </c>
      <c r="D7859" s="18">
        <v>2009</v>
      </c>
      <c r="E7859" t="s">
        <v>84</v>
      </c>
      <c r="F7859" t="s">
        <v>60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 s="16">
        <v>7860</v>
      </c>
      <c r="B7860" t="s">
        <v>5771</v>
      </c>
      <c r="C7860" t="s">
        <v>694</v>
      </c>
      <c r="D7860" s="18">
        <v>2014</v>
      </c>
      <c r="E7860" t="s">
        <v>22</v>
      </c>
      <c r="F7860" t="s">
        <v>5772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 s="16">
        <v>7861</v>
      </c>
      <c r="B7861" t="s">
        <v>5773</v>
      </c>
      <c r="C7861" t="s">
        <v>79</v>
      </c>
      <c r="D7861" s="18">
        <v>1996</v>
      </c>
      <c r="E7861" t="s">
        <v>31</v>
      </c>
      <c r="F7861" t="s">
        <v>180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 s="16">
        <v>7862</v>
      </c>
      <c r="B7862" t="s">
        <v>5774</v>
      </c>
      <c r="C7862" t="s">
        <v>79</v>
      </c>
      <c r="D7862" s="18">
        <v>1997</v>
      </c>
      <c r="E7862" t="s">
        <v>73</v>
      </c>
      <c r="F7862" t="s">
        <v>180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 s="16">
        <v>7863</v>
      </c>
      <c r="B7863" t="s">
        <v>5775</v>
      </c>
      <c r="C7863" t="s">
        <v>79</v>
      </c>
      <c r="D7863" s="18">
        <v>1997</v>
      </c>
      <c r="E7863" t="s">
        <v>44</v>
      </c>
      <c r="F7863" t="s">
        <v>1053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 s="16">
        <v>7864</v>
      </c>
      <c r="B7864" t="s">
        <v>5776</v>
      </c>
      <c r="C7864" t="s">
        <v>79</v>
      </c>
      <c r="D7864" s="18">
        <v>1997</v>
      </c>
      <c r="E7864" t="s">
        <v>24</v>
      </c>
      <c r="F7864" t="s">
        <v>1544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 s="16">
        <v>7865</v>
      </c>
      <c r="B7865" t="s">
        <v>5777</v>
      </c>
      <c r="C7865" t="s">
        <v>79</v>
      </c>
      <c r="D7865" s="18">
        <v>1996</v>
      </c>
      <c r="E7865" t="s">
        <v>13</v>
      </c>
      <c r="F7865" t="s">
        <v>2905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 s="16">
        <v>7866</v>
      </c>
      <c r="B7866" t="s">
        <v>5778</v>
      </c>
      <c r="C7866" t="s">
        <v>79</v>
      </c>
      <c r="D7866" s="18">
        <v>1998</v>
      </c>
      <c r="E7866" t="s">
        <v>31</v>
      </c>
      <c r="F7866" t="s">
        <v>180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 s="16">
        <v>7867</v>
      </c>
      <c r="B7867" t="s">
        <v>5141</v>
      </c>
      <c r="C7867" t="s">
        <v>79</v>
      </c>
      <c r="D7867" s="18">
        <v>1999</v>
      </c>
      <c r="E7867" t="s">
        <v>28</v>
      </c>
      <c r="F7867" t="s">
        <v>4273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 s="16">
        <v>7868</v>
      </c>
      <c r="B7868" t="s">
        <v>5779</v>
      </c>
      <c r="C7868" t="s">
        <v>66</v>
      </c>
      <c r="D7868" s="18">
        <v>2015</v>
      </c>
      <c r="E7868" t="s">
        <v>44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 s="16">
        <v>7869</v>
      </c>
      <c r="B7869" t="s">
        <v>5780</v>
      </c>
      <c r="C7869" t="s">
        <v>12</v>
      </c>
      <c r="D7869" s="18">
        <v>2009</v>
      </c>
      <c r="E7869" t="s">
        <v>24</v>
      </c>
      <c r="F7869" t="s">
        <v>5781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 s="16">
        <v>7870</v>
      </c>
      <c r="B7870" t="s">
        <v>5782</v>
      </c>
      <c r="C7870" t="s">
        <v>26</v>
      </c>
      <c r="D7870" s="18">
        <v>2008</v>
      </c>
      <c r="E7870" t="s">
        <v>84</v>
      </c>
      <c r="F7870" t="s">
        <v>297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 s="16">
        <v>7871</v>
      </c>
      <c r="B7871" t="s">
        <v>5341</v>
      </c>
      <c r="C7871" t="s">
        <v>12</v>
      </c>
      <c r="D7871" s="18">
        <v>2009</v>
      </c>
      <c r="E7871" t="s">
        <v>84</v>
      </c>
      <c r="F7871" t="s">
        <v>93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 s="16">
        <v>7872</v>
      </c>
      <c r="B7872" t="s">
        <v>5783</v>
      </c>
      <c r="C7872" t="s">
        <v>12</v>
      </c>
      <c r="D7872" s="18">
        <v>2011</v>
      </c>
      <c r="E7872" t="s">
        <v>28</v>
      </c>
      <c r="F7872" t="s">
        <v>111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 s="16">
        <v>7873</v>
      </c>
      <c r="B7873" t="s">
        <v>3389</v>
      </c>
      <c r="C7873" t="s">
        <v>148</v>
      </c>
      <c r="D7873" s="18">
        <v>2004</v>
      </c>
      <c r="E7873" t="s">
        <v>44</v>
      </c>
      <c r="F7873" t="s">
        <v>185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 s="16">
        <v>7874</v>
      </c>
      <c r="B7874" t="s">
        <v>975</v>
      </c>
      <c r="C7874" t="s">
        <v>119</v>
      </c>
      <c r="D7874" s="18">
        <v>2013</v>
      </c>
      <c r="E7874" t="s">
        <v>44</v>
      </c>
      <c r="F7874" t="s">
        <v>651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 s="16">
        <v>7875</v>
      </c>
      <c r="B7875" t="s">
        <v>5784</v>
      </c>
      <c r="C7875" t="s">
        <v>142</v>
      </c>
      <c r="D7875" s="18">
        <v>2013</v>
      </c>
      <c r="E7875" t="s">
        <v>73</v>
      </c>
      <c r="F7875" t="s">
        <v>93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 s="16">
        <v>7876</v>
      </c>
      <c r="B7876" t="s">
        <v>2881</v>
      </c>
      <c r="C7876" t="s">
        <v>47</v>
      </c>
      <c r="D7876" s="18">
        <v>2008</v>
      </c>
      <c r="E7876" t="s">
        <v>13</v>
      </c>
      <c r="F7876" t="s">
        <v>62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 s="16">
        <v>7877</v>
      </c>
      <c r="B7877" t="s">
        <v>946</v>
      </c>
      <c r="C7877" t="s">
        <v>56</v>
      </c>
      <c r="D7877" s="18">
        <v>2002</v>
      </c>
      <c r="E7877" t="s">
        <v>13</v>
      </c>
      <c r="F7877" t="s">
        <v>111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 s="16">
        <v>7878</v>
      </c>
      <c r="B7878" t="s">
        <v>5785</v>
      </c>
      <c r="C7878" t="s">
        <v>131</v>
      </c>
      <c r="D7878" s="18">
        <v>2010</v>
      </c>
      <c r="E7878" t="s">
        <v>44</v>
      </c>
      <c r="F7878" t="s">
        <v>2298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 s="16">
        <v>7879</v>
      </c>
      <c r="B7879" t="s">
        <v>5786</v>
      </c>
      <c r="C7879" t="s">
        <v>87</v>
      </c>
      <c r="D7879" s="18">
        <v>1996</v>
      </c>
      <c r="E7879" t="s">
        <v>213</v>
      </c>
      <c r="F7879" t="s">
        <v>765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 s="16">
        <v>7880</v>
      </c>
      <c r="B7880" t="s">
        <v>4621</v>
      </c>
      <c r="C7880" t="s">
        <v>39</v>
      </c>
      <c r="D7880" s="18">
        <v>2011</v>
      </c>
      <c r="E7880" t="s">
        <v>44</v>
      </c>
      <c r="F7880" t="s">
        <v>111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 s="16">
        <v>7881</v>
      </c>
      <c r="B7881" t="s">
        <v>763</v>
      </c>
      <c r="C7881" t="s">
        <v>119</v>
      </c>
      <c r="D7881" s="18">
        <v>2010</v>
      </c>
      <c r="E7881" t="s">
        <v>44</v>
      </c>
      <c r="F7881" t="s">
        <v>45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 s="16">
        <v>7882</v>
      </c>
      <c r="B7882" t="s">
        <v>4980</v>
      </c>
      <c r="C7882" t="s">
        <v>26</v>
      </c>
      <c r="D7882" s="18">
        <v>2008</v>
      </c>
      <c r="E7882" t="s">
        <v>13</v>
      </c>
      <c r="F7882" t="s">
        <v>122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 s="16">
        <v>7883</v>
      </c>
      <c r="B7883" t="s">
        <v>5787</v>
      </c>
      <c r="C7883" t="s">
        <v>42</v>
      </c>
      <c r="D7883" s="18">
        <v>2011</v>
      </c>
      <c r="E7883" t="s">
        <v>44</v>
      </c>
      <c r="F7883" t="s">
        <v>752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 s="16">
        <v>7884</v>
      </c>
      <c r="B7884" t="s">
        <v>2341</v>
      </c>
      <c r="C7884" t="s">
        <v>26</v>
      </c>
      <c r="D7884" s="18">
        <v>2010</v>
      </c>
      <c r="E7884" t="s">
        <v>28</v>
      </c>
      <c r="F7884" t="s">
        <v>386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 s="16">
        <v>7885</v>
      </c>
      <c r="B7885" t="s">
        <v>5788</v>
      </c>
      <c r="C7885" t="s">
        <v>47</v>
      </c>
      <c r="D7885" s="18">
        <v>2000</v>
      </c>
      <c r="E7885" t="s">
        <v>13</v>
      </c>
      <c r="F7885" t="s">
        <v>185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 s="16">
        <v>7886</v>
      </c>
      <c r="B7886" t="s">
        <v>5789</v>
      </c>
      <c r="C7886" t="s">
        <v>56</v>
      </c>
      <c r="D7886" s="18">
        <v>2002</v>
      </c>
      <c r="E7886" t="s">
        <v>22</v>
      </c>
      <c r="F7886" t="s">
        <v>3883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 s="16">
        <v>7887</v>
      </c>
      <c r="B7887" t="s">
        <v>5790</v>
      </c>
      <c r="C7887" t="s">
        <v>47</v>
      </c>
      <c r="D7887" s="18">
        <v>2005</v>
      </c>
      <c r="E7887" t="s">
        <v>31</v>
      </c>
      <c r="F7887" t="s">
        <v>224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 s="16">
        <v>7888</v>
      </c>
      <c r="B7888" t="s">
        <v>5791</v>
      </c>
      <c r="C7888" t="s">
        <v>694</v>
      </c>
      <c r="D7888" s="18">
        <v>2013</v>
      </c>
      <c r="E7888" t="s">
        <v>22</v>
      </c>
      <c r="F7888" t="s">
        <v>2892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 s="16">
        <v>7889</v>
      </c>
      <c r="B7889" t="s">
        <v>5792</v>
      </c>
      <c r="C7889" t="s">
        <v>12</v>
      </c>
      <c r="D7889" s="18">
        <v>2006</v>
      </c>
      <c r="E7889" t="s">
        <v>28</v>
      </c>
      <c r="F7889" t="s">
        <v>297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 s="16">
        <v>7890</v>
      </c>
      <c r="B7890" t="s">
        <v>5793</v>
      </c>
      <c r="C7890" t="s">
        <v>47</v>
      </c>
      <c r="D7890" s="18">
        <v>2006</v>
      </c>
      <c r="E7890" t="s">
        <v>28</v>
      </c>
      <c r="F7890" t="s">
        <v>972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 s="16">
        <v>7891</v>
      </c>
      <c r="B7891" t="s">
        <v>3372</v>
      </c>
      <c r="C7891" t="s">
        <v>42</v>
      </c>
      <c r="D7891" s="18">
        <v>2010</v>
      </c>
      <c r="E7891" t="s">
        <v>13</v>
      </c>
      <c r="F7891" t="s">
        <v>160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 s="16">
        <v>7892</v>
      </c>
      <c r="B7892" t="s">
        <v>5794</v>
      </c>
      <c r="C7892" t="s">
        <v>42</v>
      </c>
      <c r="D7892" s="18">
        <v>2010</v>
      </c>
      <c r="E7892" t="s">
        <v>13</v>
      </c>
      <c r="F7892" t="s">
        <v>93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 s="16">
        <v>7893</v>
      </c>
      <c r="B7893" t="s">
        <v>1675</v>
      </c>
      <c r="C7893" t="s">
        <v>148</v>
      </c>
      <c r="D7893" s="18">
        <v>2003</v>
      </c>
      <c r="E7893" t="s">
        <v>44</v>
      </c>
      <c r="F7893" t="s">
        <v>215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 s="16">
        <v>7894</v>
      </c>
      <c r="B7894" t="s">
        <v>5795</v>
      </c>
      <c r="C7894" t="s">
        <v>68</v>
      </c>
      <c r="D7894" s="18">
        <v>2016</v>
      </c>
      <c r="E7894" t="s">
        <v>44</v>
      </c>
      <c r="F7894" t="s">
        <v>60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 s="16">
        <v>7895</v>
      </c>
      <c r="B7895" t="s">
        <v>5453</v>
      </c>
      <c r="C7895" t="s">
        <v>42</v>
      </c>
      <c r="D7895" s="18">
        <v>2011</v>
      </c>
      <c r="E7895" t="s">
        <v>13</v>
      </c>
      <c r="F7895" t="s">
        <v>62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 s="16">
        <v>7896</v>
      </c>
      <c r="B7896" t="s">
        <v>5794</v>
      </c>
      <c r="C7896" t="s">
        <v>12</v>
      </c>
      <c r="D7896" s="18">
        <v>2010</v>
      </c>
      <c r="E7896" t="s">
        <v>13</v>
      </c>
      <c r="F7896" t="s">
        <v>93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 s="16">
        <v>7897</v>
      </c>
      <c r="B7897" t="s">
        <v>3088</v>
      </c>
      <c r="C7897" t="s">
        <v>47</v>
      </c>
      <c r="D7897" s="18">
        <v>2007</v>
      </c>
      <c r="E7897" t="s">
        <v>28</v>
      </c>
      <c r="F7897" t="s">
        <v>111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 s="16">
        <v>7898</v>
      </c>
      <c r="B7898" t="s">
        <v>5796</v>
      </c>
      <c r="C7898" t="s">
        <v>47</v>
      </c>
      <c r="D7898" s="18">
        <v>2002</v>
      </c>
      <c r="E7898" t="s">
        <v>31</v>
      </c>
      <c r="F7898" t="s">
        <v>62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 s="16">
        <v>7899</v>
      </c>
      <c r="B7899" t="s">
        <v>5797</v>
      </c>
      <c r="C7899" t="s">
        <v>47</v>
      </c>
      <c r="D7899" s="18">
        <v>2006</v>
      </c>
      <c r="E7899" t="s">
        <v>22</v>
      </c>
      <c r="F7899" t="s">
        <v>122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 s="16">
        <v>7900</v>
      </c>
      <c r="B7900" t="s">
        <v>5798</v>
      </c>
      <c r="C7900" t="s">
        <v>47</v>
      </c>
      <c r="D7900" s="18">
        <v>2002</v>
      </c>
      <c r="E7900" t="s">
        <v>13</v>
      </c>
      <c r="F7900" t="s">
        <v>129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 s="16">
        <v>7901</v>
      </c>
      <c r="B7901" t="s">
        <v>5799</v>
      </c>
      <c r="C7901" t="s">
        <v>694</v>
      </c>
      <c r="D7901" s="18">
        <v>2015</v>
      </c>
      <c r="E7901" t="s">
        <v>44</v>
      </c>
      <c r="F7901" t="s">
        <v>297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 s="16">
        <v>7902</v>
      </c>
      <c r="B7902" t="s">
        <v>5800</v>
      </c>
      <c r="C7902" t="s">
        <v>47</v>
      </c>
      <c r="D7902" s="18">
        <v>2004</v>
      </c>
      <c r="E7902" t="s">
        <v>44</v>
      </c>
      <c r="F7902" t="s">
        <v>122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 s="16">
        <v>7903</v>
      </c>
      <c r="B7903" t="s">
        <v>5801</v>
      </c>
      <c r="C7903" t="s">
        <v>26</v>
      </c>
      <c r="D7903" s="18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 s="16">
        <v>7904</v>
      </c>
      <c r="B7904" t="s">
        <v>5802</v>
      </c>
      <c r="C7904" t="s">
        <v>26</v>
      </c>
      <c r="D7904" s="18">
        <v>2010</v>
      </c>
      <c r="E7904" t="s">
        <v>84</v>
      </c>
      <c r="F7904" t="s">
        <v>5722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 s="16">
        <v>7905</v>
      </c>
      <c r="B7905" t="s">
        <v>3824</v>
      </c>
      <c r="C7905" t="s">
        <v>148</v>
      </c>
      <c r="D7905" s="18">
        <v>2006</v>
      </c>
      <c r="E7905" t="s">
        <v>2</v>
      </c>
      <c r="F7905" t="s">
        <v>261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 s="16">
        <v>7906</v>
      </c>
      <c r="B7906" t="s">
        <v>5803</v>
      </c>
      <c r="C7906" t="s">
        <v>128</v>
      </c>
      <c r="D7906" s="18">
        <v>1981</v>
      </c>
      <c r="E7906" t="s">
        <v>13</v>
      </c>
      <c r="F7906" t="s">
        <v>2452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 s="16">
        <v>7907</v>
      </c>
      <c r="B7907" t="s">
        <v>5804</v>
      </c>
      <c r="C7907" t="s">
        <v>12</v>
      </c>
      <c r="D7907" s="18">
        <v>2011</v>
      </c>
      <c r="E7907" t="s">
        <v>28</v>
      </c>
      <c r="F7907" t="s">
        <v>1138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 s="16">
        <v>7908</v>
      </c>
      <c r="B7908" t="s">
        <v>5805</v>
      </c>
      <c r="C7908" t="s">
        <v>26</v>
      </c>
      <c r="D7908" s="18">
        <v>2010</v>
      </c>
      <c r="E7908" t="s">
        <v>24</v>
      </c>
      <c r="F7908" t="s">
        <v>4287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 s="16">
        <v>7909</v>
      </c>
      <c r="B7909" t="s">
        <v>5806</v>
      </c>
      <c r="C7909" t="s">
        <v>87</v>
      </c>
      <c r="D7909" s="18">
        <v>1997</v>
      </c>
      <c r="E7909" t="s">
        <v>213</v>
      </c>
      <c r="F7909" t="s">
        <v>60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5">
      <c r="A7910" s="16">
        <v>7910</v>
      </c>
      <c r="B7910" t="s">
        <v>5807</v>
      </c>
      <c r="C7910" t="s">
        <v>66</v>
      </c>
      <c r="D7910" s="18"/>
      <c r="E7910" t="s">
        <v>33</v>
      </c>
      <c r="F7910" t="s">
        <v>511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 s="16">
        <v>7911</v>
      </c>
      <c r="B7911" t="s">
        <v>5808</v>
      </c>
      <c r="C7911" t="s">
        <v>87</v>
      </c>
      <c r="D7911" s="18">
        <v>1999</v>
      </c>
      <c r="E7911" t="s">
        <v>13</v>
      </c>
      <c r="F7911" t="s">
        <v>1331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 s="16">
        <v>7912</v>
      </c>
      <c r="B7912" t="s">
        <v>5809</v>
      </c>
      <c r="C7912" t="s">
        <v>187</v>
      </c>
      <c r="D7912" s="18">
        <v>1993</v>
      </c>
      <c r="E7912" t="s">
        <v>213</v>
      </c>
      <c r="F7912" t="s">
        <v>122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 s="16">
        <v>7913</v>
      </c>
      <c r="B7913" t="s">
        <v>5810</v>
      </c>
      <c r="C7913" t="s">
        <v>87</v>
      </c>
      <c r="D7913" s="18">
        <v>1999</v>
      </c>
      <c r="E7913" t="s">
        <v>13</v>
      </c>
      <c r="F7913" t="s">
        <v>752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 s="16">
        <v>7914</v>
      </c>
      <c r="B7914" t="s">
        <v>1742</v>
      </c>
      <c r="C7914" t="s">
        <v>114</v>
      </c>
      <c r="D7914" s="18">
        <v>2004</v>
      </c>
      <c r="E7914" t="s">
        <v>44</v>
      </c>
      <c r="F7914" t="s">
        <v>111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 s="16">
        <v>7915</v>
      </c>
      <c r="B7915" t="s">
        <v>5655</v>
      </c>
      <c r="C7915" t="s">
        <v>66</v>
      </c>
      <c r="D7915" s="18">
        <v>2011</v>
      </c>
      <c r="E7915" t="s">
        <v>18</v>
      </c>
      <c r="F7915" t="s">
        <v>62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 s="16">
        <v>7916</v>
      </c>
      <c r="B7916" t="s">
        <v>5269</v>
      </c>
      <c r="C7916" t="s">
        <v>694</v>
      </c>
      <c r="D7916" s="18">
        <v>2014</v>
      </c>
      <c r="E7916" t="s">
        <v>22</v>
      </c>
      <c r="F7916" t="s">
        <v>297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 s="16">
        <v>7917</v>
      </c>
      <c r="B7917" t="s">
        <v>5811</v>
      </c>
      <c r="C7917" t="s">
        <v>26</v>
      </c>
      <c r="D7917" s="18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 s="16">
        <v>7918</v>
      </c>
      <c r="B7918" t="s">
        <v>3190</v>
      </c>
      <c r="C7918" t="s">
        <v>39</v>
      </c>
      <c r="D7918" s="18">
        <v>2007</v>
      </c>
      <c r="E7918" t="s">
        <v>44</v>
      </c>
      <c r="F7918" t="s">
        <v>297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 s="16">
        <v>7919</v>
      </c>
      <c r="B7919" t="s">
        <v>5812</v>
      </c>
      <c r="C7919" t="s">
        <v>150</v>
      </c>
      <c r="D7919" s="18">
        <v>2013</v>
      </c>
      <c r="E7919" t="s">
        <v>28</v>
      </c>
      <c r="F7919" t="s">
        <v>297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 s="16">
        <v>7920</v>
      </c>
      <c r="B7920" t="s">
        <v>3050</v>
      </c>
      <c r="C7920" t="s">
        <v>47</v>
      </c>
      <c r="D7920" s="18">
        <v>2009</v>
      </c>
      <c r="E7920" t="s">
        <v>44</v>
      </c>
      <c r="F7920" t="s">
        <v>62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 s="16">
        <v>7921</v>
      </c>
      <c r="B7921" t="s">
        <v>5329</v>
      </c>
      <c r="C7921" t="s">
        <v>42</v>
      </c>
      <c r="D7921" s="18">
        <v>2010</v>
      </c>
      <c r="E7921" t="s">
        <v>84</v>
      </c>
      <c r="F7921" t="s">
        <v>93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 s="16">
        <v>7922</v>
      </c>
      <c r="B7922" t="s">
        <v>5813</v>
      </c>
      <c r="C7922" t="s">
        <v>87</v>
      </c>
      <c r="D7922" s="18">
        <v>1995</v>
      </c>
      <c r="E7922" t="s">
        <v>13</v>
      </c>
      <c r="F7922" t="s">
        <v>418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 s="16">
        <v>7923</v>
      </c>
      <c r="B7923" t="s">
        <v>5814</v>
      </c>
      <c r="C7923" t="s">
        <v>119</v>
      </c>
      <c r="D7923" s="18">
        <v>2010</v>
      </c>
      <c r="E7923" t="s">
        <v>22</v>
      </c>
      <c r="F7923" t="s">
        <v>5452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 s="16">
        <v>7924</v>
      </c>
      <c r="B7924" t="s">
        <v>5815</v>
      </c>
      <c r="C7924" t="s">
        <v>12</v>
      </c>
      <c r="D7924" s="18">
        <v>2008</v>
      </c>
      <c r="E7924" t="s">
        <v>44</v>
      </c>
      <c r="F7924" t="s">
        <v>1452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 s="16">
        <v>7925</v>
      </c>
      <c r="B7925" t="s">
        <v>5816</v>
      </c>
      <c r="C7925" t="s">
        <v>39</v>
      </c>
      <c r="D7925" s="18">
        <v>2012</v>
      </c>
      <c r="E7925" t="s">
        <v>13</v>
      </c>
      <c r="F7925" t="s">
        <v>160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 s="16">
        <v>7926</v>
      </c>
      <c r="B7926" t="s">
        <v>5817</v>
      </c>
      <c r="C7926" t="s">
        <v>47</v>
      </c>
      <c r="D7926" s="18">
        <v>2007</v>
      </c>
      <c r="E7926" t="s">
        <v>13</v>
      </c>
      <c r="F7926" t="s">
        <v>185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 s="16">
        <v>7927</v>
      </c>
      <c r="B7927" t="s">
        <v>1979</v>
      </c>
      <c r="C7927" t="s">
        <v>26</v>
      </c>
      <c r="D7927" s="18">
        <v>2010</v>
      </c>
      <c r="E7927" t="s">
        <v>24</v>
      </c>
      <c r="F7927" t="s">
        <v>386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 s="16">
        <v>7928</v>
      </c>
      <c r="B7928" t="s">
        <v>5818</v>
      </c>
      <c r="C7928" t="s">
        <v>12</v>
      </c>
      <c r="D7928" s="18">
        <v>2007</v>
      </c>
      <c r="E7928" t="s">
        <v>44</v>
      </c>
      <c r="F7928" t="s">
        <v>297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 s="16">
        <v>7929</v>
      </c>
      <c r="B7929" t="s">
        <v>5819</v>
      </c>
      <c r="C7929" t="s">
        <v>26</v>
      </c>
      <c r="D7929" s="18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 s="16">
        <v>7930</v>
      </c>
      <c r="B7930" t="s">
        <v>5820</v>
      </c>
      <c r="C7930" t="s">
        <v>47</v>
      </c>
      <c r="D7930" s="18">
        <v>2005</v>
      </c>
      <c r="E7930" t="s">
        <v>44</v>
      </c>
      <c r="F7930" t="s">
        <v>60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 s="16">
        <v>7931</v>
      </c>
      <c r="B7931" t="s">
        <v>5821</v>
      </c>
      <c r="C7931" t="s">
        <v>49</v>
      </c>
      <c r="D7931" s="18">
        <v>1993</v>
      </c>
      <c r="E7931" t="s">
        <v>33</v>
      </c>
      <c r="F7931" t="s">
        <v>4741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 s="16">
        <v>7932</v>
      </c>
      <c r="B7932" t="s">
        <v>1431</v>
      </c>
      <c r="C7932" t="s">
        <v>119</v>
      </c>
      <c r="D7932" s="18">
        <v>2011</v>
      </c>
      <c r="E7932" t="s">
        <v>18</v>
      </c>
      <c r="F7932" t="s">
        <v>515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 s="16">
        <v>7933</v>
      </c>
      <c r="B7933" t="s">
        <v>5822</v>
      </c>
      <c r="C7933" t="s">
        <v>26</v>
      </c>
      <c r="D7933" s="18">
        <v>2010</v>
      </c>
      <c r="E7933" t="s">
        <v>28</v>
      </c>
      <c r="F7933" t="s">
        <v>1148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 s="16">
        <v>7934</v>
      </c>
      <c r="B7934" t="s">
        <v>5823</v>
      </c>
      <c r="C7934" t="s">
        <v>42</v>
      </c>
      <c r="D7934" s="18">
        <v>2013</v>
      </c>
      <c r="E7934" t="s">
        <v>213</v>
      </c>
      <c r="F7934" t="s">
        <v>752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 s="16">
        <v>7935</v>
      </c>
      <c r="B7935" t="s">
        <v>5824</v>
      </c>
      <c r="C7935" t="s">
        <v>12</v>
      </c>
      <c r="D7935" s="18">
        <v>2010</v>
      </c>
      <c r="E7935" t="s">
        <v>84</v>
      </c>
      <c r="F7935" t="s">
        <v>5825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 s="16">
        <v>7936</v>
      </c>
      <c r="B7936" t="s">
        <v>5826</v>
      </c>
      <c r="C7936" t="s">
        <v>12</v>
      </c>
      <c r="D7936" s="18">
        <v>2009</v>
      </c>
      <c r="E7936" t="s">
        <v>44</v>
      </c>
      <c r="F7936" t="s">
        <v>297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 s="16">
        <v>7937</v>
      </c>
      <c r="B7937" t="s">
        <v>5827</v>
      </c>
      <c r="C7937" t="s">
        <v>12</v>
      </c>
      <c r="D7937" s="18">
        <v>2011</v>
      </c>
      <c r="E7937" t="s">
        <v>28</v>
      </c>
      <c r="F7937" t="s">
        <v>2164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 s="16">
        <v>7938</v>
      </c>
      <c r="B7938" t="s">
        <v>5828</v>
      </c>
      <c r="C7938" t="s">
        <v>26</v>
      </c>
      <c r="D7938" s="18">
        <v>2007</v>
      </c>
      <c r="E7938" t="s">
        <v>84</v>
      </c>
      <c r="F7938" t="s">
        <v>879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 s="16">
        <v>7939</v>
      </c>
      <c r="B7939" t="s">
        <v>2593</v>
      </c>
      <c r="C7939" t="s">
        <v>42</v>
      </c>
      <c r="D7939" s="18">
        <v>2008</v>
      </c>
      <c r="E7939" t="s">
        <v>84</v>
      </c>
      <c r="F7939" t="s">
        <v>452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 s="16">
        <v>7940</v>
      </c>
      <c r="B7940" t="s">
        <v>5829</v>
      </c>
      <c r="C7940" t="s">
        <v>68</v>
      </c>
      <c r="D7940" s="18">
        <v>2014</v>
      </c>
      <c r="E7940" t="s">
        <v>28</v>
      </c>
      <c r="F7940" t="s">
        <v>191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 s="16">
        <v>7941</v>
      </c>
      <c r="B7941" t="s">
        <v>5830</v>
      </c>
      <c r="C7941" t="s">
        <v>12</v>
      </c>
      <c r="D7941" s="18">
        <v>2010</v>
      </c>
      <c r="E7941" t="s">
        <v>13</v>
      </c>
      <c r="F7941" t="s">
        <v>1318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 s="16">
        <v>7942</v>
      </c>
      <c r="B7942" t="s">
        <v>5831</v>
      </c>
      <c r="C7942" t="s">
        <v>694</v>
      </c>
      <c r="D7942" s="18">
        <v>2015</v>
      </c>
      <c r="E7942" t="s">
        <v>44</v>
      </c>
      <c r="F7942" t="s">
        <v>297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 s="16">
        <v>7943</v>
      </c>
      <c r="B7943" t="s">
        <v>5832</v>
      </c>
      <c r="C7943" t="s">
        <v>12</v>
      </c>
      <c r="D7943" s="18">
        <v>2007</v>
      </c>
      <c r="E7943" t="s">
        <v>84</v>
      </c>
      <c r="F7943" t="s">
        <v>297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 s="16">
        <v>7944</v>
      </c>
      <c r="B7944" t="s">
        <v>5833</v>
      </c>
      <c r="C7944" t="s">
        <v>12</v>
      </c>
      <c r="D7944" s="18">
        <v>2010</v>
      </c>
      <c r="E7944" t="s">
        <v>13</v>
      </c>
      <c r="F7944" t="s">
        <v>3428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 s="16">
        <v>7945</v>
      </c>
      <c r="B7945" t="s">
        <v>5834</v>
      </c>
      <c r="C7945" t="s">
        <v>56</v>
      </c>
      <c r="D7945" s="18">
        <v>2005</v>
      </c>
      <c r="E7945" t="s">
        <v>2</v>
      </c>
      <c r="F7945" t="s">
        <v>261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 s="16">
        <v>7946</v>
      </c>
      <c r="B7946" t="s">
        <v>5568</v>
      </c>
      <c r="C7946" t="s">
        <v>39</v>
      </c>
      <c r="D7946" s="18">
        <v>2011</v>
      </c>
      <c r="E7946" t="s">
        <v>31</v>
      </c>
      <c r="F7946" t="s">
        <v>972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 s="16">
        <v>7947</v>
      </c>
      <c r="B7947" t="s">
        <v>5835</v>
      </c>
      <c r="C7947" t="s">
        <v>26</v>
      </c>
      <c r="D7947" s="18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5">
      <c r="A7948" s="16">
        <v>7948</v>
      </c>
      <c r="B7948" t="s">
        <v>5836</v>
      </c>
      <c r="C7948" t="s">
        <v>39</v>
      </c>
      <c r="D7948" s="18"/>
      <c r="E7948" t="s">
        <v>33</v>
      </c>
      <c r="F7948" t="s">
        <v>93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 s="16">
        <v>7949</v>
      </c>
      <c r="B7949" t="s">
        <v>5837</v>
      </c>
      <c r="C7949" t="s">
        <v>87</v>
      </c>
      <c r="D7949" s="18">
        <v>1994</v>
      </c>
      <c r="E7949" t="s">
        <v>33</v>
      </c>
      <c r="F7949" t="s">
        <v>5838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 s="16">
        <v>7950</v>
      </c>
      <c r="B7950" t="s">
        <v>5839</v>
      </c>
      <c r="C7950" t="s">
        <v>12</v>
      </c>
      <c r="D7950" s="18">
        <v>2007</v>
      </c>
      <c r="E7950" t="s">
        <v>44</v>
      </c>
      <c r="F7950" t="s">
        <v>452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 s="16">
        <v>7951</v>
      </c>
      <c r="B7951" t="s">
        <v>139</v>
      </c>
      <c r="C7951" t="s">
        <v>119</v>
      </c>
      <c r="D7951" s="18">
        <v>2008</v>
      </c>
      <c r="E7951" t="s">
        <v>31</v>
      </c>
      <c r="F7951" t="s">
        <v>62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 s="16">
        <v>7952</v>
      </c>
      <c r="B7952" t="s">
        <v>5639</v>
      </c>
      <c r="C7952" t="s">
        <v>42</v>
      </c>
      <c r="D7952" s="18">
        <v>2012</v>
      </c>
      <c r="E7952" t="s">
        <v>13</v>
      </c>
      <c r="F7952" t="s">
        <v>185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 s="16">
        <v>7953</v>
      </c>
      <c r="B7953" t="s">
        <v>5840</v>
      </c>
      <c r="C7953" t="s">
        <v>66</v>
      </c>
      <c r="D7953" s="18">
        <v>2013</v>
      </c>
      <c r="E7953" t="s">
        <v>28</v>
      </c>
      <c r="F7953" t="s">
        <v>297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 s="16">
        <v>7954</v>
      </c>
      <c r="B7954" t="s">
        <v>5841</v>
      </c>
      <c r="C7954" t="s">
        <v>835</v>
      </c>
      <c r="D7954" s="18">
        <v>1995</v>
      </c>
      <c r="E7954" t="s">
        <v>28</v>
      </c>
      <c r="F7954" t="s">
        <v>5469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 s="16">
        <v>7955</v>
      </c>
      <c r="B7955" t="s">
        <v>5842</v>
      </c>
      <c r="C7955" t="s">
        <v>56</v>
      </c>
      <c r="D7955" s="18">
        <v>2004</v>
      </c>
      <c r="E7955" t="s">
        <v>84</v>
      </c>
      <c r="F7955" t="s">
        <v>226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 s="16">
        <v>7956</v>
      </c>
      <c r="B7956" t="s">
        <v>5081</v>
      </c>
      <c r="C7956" t="s">
        <v>39</v>
      </c>
      <c r="D7956" s="18">
        <v>2012</v>
      </c>
      <c r="E7956" t="s">
        <v>13</v>
      </c>
      <c r="F7956" t="s">
        <v>111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 s="16">
        <v>7957</v>
      </c>
      <c r="B7957" t="s">
        <v>5843</v>
      </c>
      <c r="C7957" t="s">
        <v>26</v>
      </c>
      <c r="D7957" s="18">
        <v>2009</v>
      </c>
      <c r="E7957" t="s">
        <v>44</v>
      </c>
      <c r="F7957" t="s">
        <v>185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 s="16">
        <v>7958</v>
      </c>
      <c r="B7958" t="s">
        <v>5844</v>
      </c>
      <c r="C7958" t="s">
        <v>56</v>
      </c>
      <c r="D7958" s="18">
        <v>2002</v>
      </c>
      <c r="E7958" t="s">
        <v>44</v>
      </c>
      <c r="F7958" t="s">
        <v>261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 s="16">
        <v>7959</v>
      </c>
      <c r="B7959" t="s">
        <v>5845</v>
      </c>
      <c r="C7959" t="s">
        <v>87</v>
      </c>
      <c r="D7959" s="18">
        <v>1996</v>
      </c>
      <c r="E7959" t="s">
        <v>2</v>
      </c>
      <c r="F7959" t="s">
        <v>1331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 s="16">
        <v>7960</v>
      </c>
      <c r="B7960" t="s">
        <v>5846</v>
      </c>
      <c r="C7960" t="s">
        <v>66</v>
      </c>
      <c r="D7960" s="18">
        <v>2011</v>
      </c>
      <c r="E7960" t="s">
        <v>13</v>
      </c>
      <c r="F7960" t="s">
        <v>4337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 s="16">
        <v>7961</v>
      </c>
      <c r="B7961" t="s">
        <v>5847</v>
      </c>
      <c r="C7961" t="s">
        <v>47</v>
      </c>
      <c r="D7961" s="18">
        <v>2000</v>
      </c>
      <c r="E7961" t="s">
        <v>13</v>
      </c>
      <c r="F7961" t="s">
        <v>60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 s="16">
        <v>7962</v>
      </c>
      <c r="B7962" t="s">
        <v>5848</v>
      </c>
      <c r="C7962" t="s">
        <v>26</v>
      </c>
      <c r="D7962" s="18">
        <v>2010</v>
      </c>
      <c r="E7962" t="s">
        <v>33</v>
      </c>
      <c r="F7962" t="s">
        <v>160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 s="16">
        <v>7963</v>
      </c>
      <c r="B7963" t="s">
        <v>5849</v>
      </c>
      <c r="C7963" t="s">
        <v>47</v>
      </c>
      <c r="D7963" s="18">
        <v>2003</v>
      </c>
      <c r="E7963" t="s">
        <v>213</v>
      </c>
      <c r="F7963" t="s">
        <v>177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 s="16">
        <v>7964</v>
      </c>
      <c r="B7964" t="s">
        <v>5850</v>
      </c>
      <c r="C7964" t="s">
        <v>49</v>
      </c>
      <c r="D7964" s="18">
        <v>1994</v>
      </c>
      <c r="E7964" t="s">
        <v>213</v>
      </c>
      <c r="F7964" t="s">
        <v>297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 s="16">
        <v>7965</v>
      </c>
      <c r="B7965" t="s">
        <v>5851</v>
      </c>
      <c r="C7965" t="s">
        <v>47</v>
      </c>
      <c r="D7965" s="18">
        <v>2003</v>
      </c>
      <c r="E7965" t="s">
        <v>31</v>
      </c>
      <c r="F7965" t="s">
        <v>2440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 s="16">
        <v>7966</v>
      </c>
      <c r="B7966" t="s">
        <v>5852</v>
      </c>
      <c r="C7966" t="s">
        <v>56</v>
      </c>
      <c r="D7966" s="18">
        <v>2001</v>
      </c>
      <c r="E7966" t="s">
        <v>44</v>
      </c>
      <c r="F7966" t="s">
        <v>62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 s="16">
        <v>7967</v>
      </c>
      <c r="B7967" t="s">
        <v>4733</v>
      </c>
      <c r="C7967" t="s">
        <v>12</v>
      </c>
      <c r="D7967" s="18">
        <v>2009</v>
      </c>
      <c r="E7967" t="s">
        <v>18</v>
      </c>
      <c r="F7967" t="s">
        <v>177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 s="16">
        <v>7968</v>
      </c>
      <c r="B7968" t="s">
        <v>5853</v>
      </c>
      <c r="C7968" t="s">
        <v>114</v>
      </c>
      <c r="D7968" s="18">
        <v>2002</v>
      </c>
      <c r="E7968" t="s">
        <v>18</v>
      </c>
      <c r="F7968" t="s">
        <v>122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 s="16">
        <v>7969</v>
      </c>
      <c r="B7969" t="s">
        <v>5854</v>
      </c>
      <c r="C7969" t="s">
        <v>47</v>
      </c>
      <c r="D7969" s="18">
        <v>2005</v>
      </c>
      <c r="E7969" t="s">
        <v>44</v>
      </c>
      <c r="F7969" t="s">
        <v>62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 s="16">
        <v>7970</v>
      </c>
      <c r="B7970" t="s">
        <v>1405</v>
      </c>
      <c r="C7970" t="s">
        <v>26</v>
      </c>
      <c r="D7970" s="18">
        <v>2008</v>
      </c>
      <c r="E7970" t="s">
        <v>73</v>
      </c>
      <c r="F7970" t="s">
        <v>386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 s="16">
        <v>7971</v>
      </c>
      <c r="B7971" t="s">
        <v>1798</v>
      </c>
      <c r="C7971" t="s">
        <v>66</v>
      </c>
      <c r="D7971" s="18">
        <v>2013</v>
      </c>
      <c r="E7971" t="s">
        <v>44</v>
      </c>
      <c r="F7971" t="s">
        <v>185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 s="16">
        <v>7972</v>
      </c>
      <c r="B7972" t="s">
        <v>5855</v>
      </c>
      <c r="C7972" t="s">
        <v>47</v>
      </c>
      <c r="D7972" s="18">
        <v>2006</v>
      </c>
      <c r="E7972" t="s">
        <v>44</v>
      </c>
      <c r="F7972" t="s">
        <v>752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 s="16">
        <v>7973</v>
      </c>
      <c r="B7973" t="s">
        <v>3733</v>
      </c>
      <c r="C7973" t="s">
        <v>114</v>
      </c>
      <c r="D7973" s="18">
        <v>2002</v>
      </c>
      <c r="E7973" t="s">
        <v>44</v>
      </c>
      <c r="F7973" t="s">
        <v>224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 s="16">
        <v>7974</v>
      </c>
      <c r="B7974" t="s">
        <v>5856</v>
      </c>
      <c r="C7974" t="s">
        <v>42</v>
      </c>
      <c r="D7974" s="18">
        <v>2009</v>
      </c>
      <c r="E7974" t="s">
        <v>31</v>
      </c>
      <c r="F7974" t="s">
        <v>62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 s="16">
        <v>7975</v>
      </c>
      <c r="B7975" t="s">
        <v>5857</v>
      </c>
      <c r="C7975" t="s">
        <v>47</v>
      </c>
      <c r="D7975" s="18">
        <v>2007</v>
      </c>
      <c r="E7975" t="s">
        <v>13</v>
      </c>
      <c r="F7975" t="s">
        <v>122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 s="16">
        <v>7976</v>
      </c>
      <c r="B7976" t="s">
        <v>1928</v>
      </c>
      <c r="C7976" t="s">
        <v>114</v>
      </c>
      <c r="D7976" s="18">
        <v>2003</v>
      </c>
      <c r="E7976" t="s">
        <v>13</v>
      </c>
      <c r="F7976" t="s">
        <v>111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 s="16">
        <v>7977</v>
      </c>
      <c r="B7977" t="s">
        <v>5858</v>
      </c>
      <c r="C7977" t="s">
        <v>142</v>
      </c>
      <c r="D7977" s="18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 s="16">
        <v>7978</v>
      </c>
      <c r="B7978" t="s">
        <v>5859</v>
      </c>
      <c r="C7978" t="s">
        <v>131</v>
      </c>
      <c r="D7978" s="18">
        <v>2012</v>
      </c>
      <c r="E7978" t="s">
        <v>22</v>
      </c>
      <c r="F7978" t="s">
        <v>567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 s="16">
        <v>7979</v>
      </c>
      <c r="B7979" t="s">
        <v>5860</v>
      </c>
      <c r="C7979" t="s">
        <v>26</v>
      </c>
      <c r="D7979" s="18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 s="16">
        <v>7980</v>
      </c>
      <c r="B7980" t="s">
        <v>1965</v>
      </c>
      <c r="C7980" t="s">
        <v>150</v>
      </c>
      <c r="D7980" s="18">
        <v>2012</v>
      </c>
      <c r="E7980" t="s">
        <v>73</v>
      </c>
      <c r="F7980" t="s">
        <v>297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 s="16">
        <v>7981</v>
      </c>
      <c r="B7981" t="s">
        <v>5861</v>
      </c>
      <c r="C7981" t="s">
        <v>12</v>
      </c>
      <c r="D7981" s="18">
        <v>2009</v>
      </c>
      <c r="E7981" t="s">
        <v>18</v>
      </c>
      <c r="F7981" t="s">
        <v>62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 s="16">
        <v>7982</v>
      </c>
      <c r="B7982" t="s">
        <v>5862</v>
      </c>
      <c r="C7982" t="s">
        <v>12</v>
      </c>
      <c r="D7982" s="18">
        <v>2007</v>
      </c>
      <c r="E7982" t="s">
        <v>44</v>
      </c>
      <c r="F7982" t="s">
        <v>972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 s="16">
        <v>7983</v>
      </c>
      <c r="B7983" t="s">
        <v>5863</v>
      </c>
      <c r="C7983" t="s">
        <v>47</v>
      </c>
      <c r="D7983" s="18">
        <v>2002</v>
      </c>
      <c r="E7983" t="s">
        <v>22</v>
      </c>
      <c r="F7983" t="s">
        <v>752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 s="16">
        <v>7984</v>
      </c>
      <c r="B7984" t="s">
        <v>5864</v>
      </c>
      <c r="C7984" t="s">
        <v>694</v>
      </c>
      <c r="D7984" s="18">
        <v>2014</v>
      </c>
      <c r="E7984" t="s">
        <v>22</v>
      </c>
      <c r="F7984" t="s">
        <v>122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 s="16">
        <v>7985</v>
      </c>
      <c r="B7985" t="s">
        <v>5382</v>
      </c>
      <c r="C7985" t="s">
        <v>39</v>
      </c>
      <c r="D7985" s="18">
        <v>2010</v>
      </c>
      <c r="E7985" t="s">
        <v>18</v>
      </c>
      <c r="F7985" t="s">
        <v>3778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 s="16">
        <v>7986</v>
      </c>
      <c r="B7986" t="s">
        <v>5865</v>
      </c>
      <c r="C7986" t="s">
        <v>131</v>
      </c>
      <c r="D7986" s="18">
        <v>2005</v>
      </c>
      <c r="E7986" t="s">
        <v>44</v>
      </c>
      <c r="F7986" t="s">
        <v>752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 s="16">
        <v>7987</v>
      </c>
      <c r="B7987" t="s">
        <v>2294</v>
      </c>
      <c r="C7987" t="s">
        <v>114</v>
      </c>
      <c r="D7987" s="18">
        <v>2006</v>
      </c>
      <c r="E7987" t="s">
        <v>13</v>
      </c>
      <c r="F7987" t="s">
        <v>111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 s="16">
        <v>7988</v>
      </c>
      <c r="B7988" t="s">
        <v>5866</v>
      </c>
      <c r="C7988" t="s">
        <v>39</v>
      </c>
      <c r="D7988" s="18">
        <v>2007</v>
      </c>
      <c r="E7988" t="s">
        <v>31</v>
      </c>
      <c r="F7988" t="s">
        <v>93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 s="16">
        <v>7989</v>
      </c>
      <c r="B7989" t="s">
        <v>5867</v>
      </c>
      <c r="C7989" t="s">
        <v>114</v>
      </c>
      <c r="D7989" s="18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 s="16">
        <v>7990</v>
      </c>
      <c r="B7990" t="s">
        <v>5868</v>
      </c>
      <c r="C7990" t="s">
        <v>26</v>
      </c>
      <c r="D7990" s="18">
        <v>2007</v>
      </c>
      <c r="E7990" t="s">
        <v>84</v>
      </c>
      <c r="F7990" t="s">
        <v>609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 s="16">
        <v>7991</v>
      </c>
      <c r="B7991" t="s">
        <v>5869</v>
      </c>
      <c r="C7991" t="s">
        <v>47</v>
      </c>
      <c r="D7991" s="18">
        <v>2003</v>
      </c>
      <c r="E7991" t="s">
        <v>22</v>
      </c>
      <c r="F7991" t="s">
        <v>1347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 s="16">
        <v>7992</v>
      </c>
      <c r="B7992" t="s">
        <v>5453</v>
      </c>
      <c r="C7992" t="s">
        <v>39</v>
      </c>
      <c r="D7992" s="18">
        <v>2011</v>
      </c>
      <c r="E7992" t="s">
        <v>13</v>
      </c>
      <c r="F7992" t="s">
        <v>62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 s="16">
        <v>7993</v>
      </c>
      <c r="B7993" t="s">
        <v>5870</v>
      </c>
      <c r="C7993" t="s">
        <v>39</v>
      </c>
      <c r="D7993" s="18">
        <v>2008</v>
      </c>
      <c r="E7993" t="s">
        <v>13</v>
      </c>
      <c r="F7993" t="s">
        <v>609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 s="16">
        <v>7994</v>
      </c>
      <c r="B7994" t="s">
        <v>3557</v>
      </c>
      <c r="C7994" t="s">
        <v>131</v>
      </c>
      <c r="D7994" s="18">
        <v>2011</v>
      </c>
      <c r="E7994" t="s">
        <v>73</v>
      </c>
      <c r="F7994" t="s">
        <v>386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 s="16">
        <v>7995</v>
      </c>
      <c r="B7995" t="s">
        <v>5871</v>
      </c>
      <c r="C7995" t="s">
        <v>87</v>
      </c>
      <c r="D7995" s="18">
        <v>1997</v>
      </c>
      <c r="E7995" t="s">
        <v>44</v>
      </c>
      <c r="F7995" t="s">
        <v>297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 s="16">
        <v>7996</v>
      </c>
      <c r="B7996" t="s">
        <v>5872</v>
      </c>
      <c r="C7996" t="s">
        <v>635</v>
      </c>
      <c r="D7996" s="18">
        <v>2001</v>
      </c>
      <c r="E7996" t="s">
        <v>22</v>
      </c>
      <c r="F7996" t="s">
        <v>122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 s="16">
        <v>7997</v>
      </c>
      <c r="B7997" t="s">
        <v>5873</v>
      </c>
      <c r="C7997" t="s">
        <v>42</v>
      </c>
      <c r="D7997" s="18">
        <v>2011</v>
      </c>
      <c r="E7997" t="s">
        <v>33</v>
      </c>
      <c r="F7997" t="s">
        <v>60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 s="16">
        <v>7998</v>
      </c>
      <c r="B7998" t="s">
        <v>2002</v>
      </c>
      <c r="C7998" t="s">
        <v>119</v>
      </c>
      <c r="D7998" s="18">
        <v>2011</v>
      </c>
      <c r="E7998" t="s">
        <v>44</v>
      </c>
      <c r="F7998" t="s">
        <v>207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 s="16">
        <v>7999</v>
      </c>
      <c r="B7999" t="s">
        <v>3049</v>
      </c>
      <c r="C7999" t="s">
        <v>42</v>
      </c>
      <c r="D7999" s="18">
        <v>2010</v>
      </c>
      <c r="E7999" t="s">
        <v>13</v>
      </c>
      <c r="F7999" t="s">
        <v>45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 s="16">
        <v>8000</v>
      </c>
      <c r="B8000" t="s">
        <v>5874</v>
      </c>
      <c r="C8000" t="s">
        <v>47</v>
      </c>
      <c r="D8000" s="18">
        <v>2004</v>
      </c>
      <c r="E8000" t="s">
        <v>73</v>
      </c>
      <c r="F8000" t="s">
        <v>261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 s="16">
        <v>8001</v>
      </c>
      <c r="B8001" t="s">
        <v>5875</v>
      </c>
      <c r="C8001" t="s">
        <v>26</v>
      </c>
      <c r="D8001" s="18">
        <v>2010</v>
      </c>
      <c r="E8001" t="s">
        <v>84</v>
      </c>
      <c r="F8001" t="s">
        <v>297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 s="16">
        <v>8002</v>
      </c>
      <c r="B8002" t="s">
        <v>5876</v>
      </c>
      <c r="C8002" t="s">
        <v>39</v>
      </c>
      <c r="D8002" s="18">
        <v>2012</v>
      </c>
      <c r="E8002" t="s">
        <v>31</v>
      </c>
      <c r="F8002" t="s">
        <v>111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 s="16">
        <v>8003</v>
      </c>
      <c r="B8003" t="s">
        <v>5877</v>
      </c>
      <c r="C8003" t="s">
        <v>12</v>
      </c>
      <c r="D8003" s="18">
        <v>2009</v>
      </c>
      <c r="E8003" t="s">
        <v>33</v>
      </c>
      <c r="F8003" t="s">
        <v>185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 s="16">
        <v>8004</v>
      </c>
      <c r="B8004" t="s">
        <v>5060</v>
      </c>
      <c r="C8004" t="s">
        <v>39</v>
      </c>
      <c r="D8004" s="18">
        <v>2010</v>
      </c>
      <c r="E8004" t="s">
        <v>13</v>
      </c>
      <c r="F8004" t="s">
        <v>93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 s="16">
        <v>8005</v>
      </c>
      <c r="B8005" t="s">
        <v>5878</v>
      </c>
      <c r="C8005" t="s">
        <v>47</v>
      </c>
      <c r="D8005" s="18">
        <v>2004</v>
      </c>
      <c r="E8005" t="s">
        <v>33</v>
      </c>
      <c r="F8005" t="s">
        <v>160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 s="16">
        <v>8006</v>
      </c>
      <c r="B8006" t="s">
        <v>5879</v>
      </c>
      <c r="C8006" t="s">
        <v>56</v>
      </c>
      <c r="D8006" s="18">
        <v>2003</v>
      </c>
      <c r="E8006" t="s">
        <v>13</v>
      </c>
      <c r="F8006" t="s">
        <v>3325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 s="16">
        <v>8007</v>
      </c>
      <c r="B8007" t="s">
        <v>5488</v>
      </c>
      <c r="C8007" t="s">
        <v>26</v>
      </c>
      <c r="D8007" s="18">
        <v>2010</v>
      </c>
      <c r="E8007" t="s">
        <v>44</v>
      </c>
      <c r="F8007" t="s">
        <v>386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 s="16">
        <v>8008</v>
      </c>
      <c r="B8008" t="s">
        <v>5880</v>
      </c>
      <c r="C8008" t="s">
        <v>26</v>
      </c>
      <c r="D8008" s="18">
        <v>2006</v>
      </c>
      <c r="E8008" t="s">
        <v>33</v>
      </c>
      <c r="F8008" t="s">
        <v>93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 s="16">
        <v>8009</v>
      </c>
      <c r="B8009" t="s">
        <v>5881</v>
      </c>
      <c r="C8009" t="s">
        <v>47</v>
      </c>
      <c r="D8009" s="18">
        <v>2003</v>
      </c>
      <c r="E8009" t="s">
        <v>22</v>
      </c>
      <c r="F8009" t="s">
        <v>129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 s="16">
        <v>8010</v>
      </c>
      <c r="B8010" t="s">
        <v>5882</v>
      </c>
      <c r="C8010" t="s">
        <v>114</v>
      </c>
      <c r="D8010" s="18">
        <v>2005</v>
      </c>
      <c r="E8010" t="s">
        <v>31</v>
      </c>
      <c r="F8010" t="s">
        <v>45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 s="16">
        <v>8011</v>
      </c>
      <c r="B8011" t="s">
        <v>5883</v>
      </c>
      <c r="C8011" t="s">
        <v>68</v>
      </c>
      <c r="D8011" s="18">
        <v>2014</v>
      </c>
      <c r="E8011" t="s">
        <v>18</v>
      </c>
      <c r="F8011" t="s">
        <v>5395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 s="16">
        <v>8012</v>
      </c>
      <c r="B8012" t="s">
        <v>5884</v>
      </c>
      <c r="C8012" t="s">
        <v>114</v>
      </c>
      <c r="D8012" s="18">
        <v>2003</v>
      </c>
      <c r="E8012" t="s">
        <v>44</v>
      </c>
      <c r="F8012" t="s">
        <v>197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 s="16">
        <v>8013</v>
      </c>
      <c r="B8013" t="s">
        <v>2293</v>
      </c>
      <c r="C8013" t="s">
        <v>12</v>
      </c>
      <c r="D8013" s="18">
        <v>2007</v>
      </c>
      <c r="E8013" t="s">
        <v>13</v>
      </c>
      <c r="F8013" t="s">
        <v>111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 s="16">
        <v>8014</v>
      </c>
      <c r="B8014" t="s">
        <v>5885</v>
      </c>
      <c r="C8014" t="s">
        <v>47</v>
      </c>
      <c r="D8014" s="18">
        <v>2003</v>
      </c>
      <c r="E8014" t="s">
        <v>44</v>
      </c>
      <c r="F8014" t="s">
        <v>261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 s="16">
        <v>8015</v>
      </c>
      <c r="B8015" t="s">
        <v>5886</v>
      </c>
      <c r="C8015" t="s">
        <v>131</v>
      </c>
      <c r="D8015" s="18">
        <v>2009</v>
      </c>
      <c r="E8015" t="s">
        <v>22</v>
      </c>
      <c r="F8015" t="s">
        <v>1204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 s="16">
        <v>8016</v>
      </c>
      <c r="B8016" t="s">
        <v>5097</v>
      </c>
      <c r="C8016" t="s">
        <v>39</v>
      </c>
      <c r="D8016" s="18">
        <v>2008</v>
      </c>
      <c r="E8016" t="s">
        <v>28</v>
      </c>
      <c r="F8016" t="s">
        <v>446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 s="16">
        <v>8017</v>
      </c>
      <c r="B8017" t="s">
        <v>5887</v>
      </c>
      <c r="C8017" t="s">
        <v>87</v>
      </c>
      <c r="D8017" s="18">
        <v>2000</v>
      </c>
      <c r="E8017" t="s">
        <v>13</v>
      </c>
      <c r="F8017" t="s">
        <v>5187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 s="16">
        <v>8018</v>
      </c>
      <c r="B8018" t="s">
        <v>5888</v>
      </c>
      <c r="C8018" t="s">
        <v>12</v>
      </c>
      <c r="D8018" s="18">
        <v>2009</v>
      </c>
      <c r="E8018" t="s">
        <v>44</v>
      </c>
      <c r="F8018" t="s">
        <v>45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 s="16">
        <v>8019</v>
      </c>
      <c r="B8019" t="s">
        <v>2131</v>
      </c>
      <c r="C8019" t="s">
        <v>694</v>
      </c>
      <c r="D8019" s="18">
        <v>2013</v>
      </c>
      <c r="E8019" t="s">
        <v>84</v>
      </c>
      <c r="F8019" t="s">
        <v>193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 s="16">
        <v>8020</v>
      </c>
      <c r="B8020" t="s">
        <v>1491</v>
      </c>
      <c r="C8020" t="s">
        <v>114</v>
      </c>
      <c r="D8020" s="18">
        <v>2002</v>
      </c>
      <c r="E8020" t="s">
        <v>2</v>
      </c>
      <c r="F8020" t="s">
        <v>111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 s="16">
        <v>8021</v>
      </c>
      <c r="B8021" t="s">
        <v>4617</v>
      </c>
      <c r="C8021" t="s">
        <v>835</v>
      </c>
      <c r="D8021" s="18">
        <v>1997</v>
      </c>
      <c r="E8021" t="s">
        <v>73</v>
      </c>
      <c r="F8021" t="s">
        <v>752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 s="16">
        <v>8022</v>
      </c>
      <c r="B8022" t="s">
        <v>5889</v>
      </c>
      <c r="C8022" t="s">
        <v>47</v>
      </c>
      <c r="D8022" s="18">
        <v>2000</v>
      </c>
      <c r="E8022" t="s">
        <v>18</v>
      </c>
      <c r="F8022" t="s">
        <v>111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 s="16">
        <v>8023</v>
      </c>
      <c r="B8023" t="s">
        <v>5890</v>
      </c>
      <c r="C8023" t="s">
        <v>47</v>
      </c>
      <c r="D8023" s="18">
        <v>2003</v>
      </c>
      <c r="E8023" t="s">
        <v>84</v>
      </c>
      <c r="F8023" t="s">
        <v>60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 s="16">
        <v>8024</v>
      </c>
      <c r="B8024" t="s">
        <v>2456</v>
      </c>
      <c r="C8024" t="s">
        <v>26</v>
      </c>
      <c r="D8024" s="18">
        <v>2005</v>
      </c>
      <c r="E8024" t="s">
        <v>44</v>
      </c>
      <c r="F8024" t="s">
        <v>452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 s="16">
        <v>8025</v>
      </c>
      <c r="B8025" t="s">
        <v>3894</v>
      </c>
      <c r="C8025" t="s">
        <v>114</v>
      </c>
      <c r="D8025" s="18">
        <v>2005</v>
      </c>
      <c r="E8025" t="s">
        <v>31</v>
      </c>
      <c r="F8025" t="s">
        <v>609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 s="16">
        <v>8026</v>
      </c>
      <c r="B8026" t="s">
        <v>5891</v>
      </c>
      <c r="C8026" t="s">
        <v>12</v>
      </c>
      <c r="D8026" s="18">
        <v>2009</v>
      </c>
      <c r="E8026" t="s">
        <v>44</v>
      </c>
      <c r="F8026" t="s">
        <v>160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 s="16">
        <v>8027</v>
      </c>
      <c r="B8027" t="s">
        <v>5892</v>
      </c>
      <c r="C8027" t="s">
        <v>68</v>
      </c>
      <c r="D8027" s="18">
        <v>2014</v>
      </c>
      <c r="E8027" t="s">
        <v>44</v>
      </c>
      <c r="F8027" t="s">
        <v>752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 s="16">
        <v>8028</v>
      </c>
      <c r="B8028" t="s">
        <v>5893</v>
      </c>
      <c r="C8028" t="s">
        <v>56</v>
      </c>
      <c r="D8028" s="18">
        <v>2005</v>
      </c>
      <c r="E8028" t="s">
        <v>213</v>
      </c>
      <c r="F8028" t="s">
        <v>970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 s="16">
        <v>8029</v>
      </c>
      <c r="B8029" t="s">
        <v>1837</v>
      </c>
      <c r="C8029" t="s">
        <v>119</v>
      </c>
      <c r="D8029" s="18">
        <v>2015</v>
      </c>
      <c r="E8029" t="s">
        <v>31</v>
      </c>
      <c r="F8029" t="s">
        <v>45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 s="16">
        <v>8030</v>
      </c>
      <c r="B8030" t="s">
        <v>5894</v>
      </c>
      <c r="C8030" t="s">
        <v>26</v>
      </c>
      <c r="D8030" s="18">
        <v>2007</v>
      </c>
      <c r="E8030" t="s">
        <v>13</v>
      </c>
      <c r="F8030" t="s">
        <v>3098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 s="16">
        <v>8031</v>
      </c>
      <c r="B8031" t="s">
        <v>5895</v>
      </c>
      <c r="C8031" t="s">
        <v>47</v>
      </c>
      <c r="D8031" s="18">
        <v>2007</v>
      </c>
      <c r="E8031" t="s">
        <v>22</v>
      </c>
      <c r="F8031" t="s">
        <v>2321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 s="16">
        <v>8032</v>
      </c>
      <c r="B8032" t="s">
        <v>5429</v>
      </c>
      <c r="C8032" t="s">
        <v>12</v>
      </c>
      <c r="D8032" s="18">
        <v>2011</v>
      </c>
      <c r="E8032" t="s">
        <v>2</v>
      </c>
      <c r="F8032" t="s">
        <v>386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 s="16">
        <v>8033</v>
      </c>
      <c r="B8033" t="s">
        <v>5896</v>
      </c>
      <c r="C8033" t="s">
        <v>39</v>
      </c>
      <c r="D8033" s="18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 s="16">
        <v>8034</v>
      </c>
      <c r="B8034" t="s">
        <v>5897</v>
      </c>
      <c r="C8034" t="s">
        <v>87</v>
      </c>
      <c r="D8034" s="18">
        <v>2000</v>
      </c>
      <c r="E8034" t="s">
        <v>44</v>
      </c>
      <c r="F8034" t="s">
        <v>5702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 s="16">
        <v>8035</v>
      </c>
      <c r="B8035" t="s">
        <v>405</v>
      </c>
      <c r="C8035" t="s">
        <v>119</v>
      </c>
      <c r="D8035" s="18">
        <v>2009</v>
      </c>
      <c r="E8035" t="s">
        <v>31</v>
      </c>
      <c r="F8035" t="s">
        <v>45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 s="16">
        <v>8036</v>
      </c>
      <c r="B8036" t="s">
        <v>5898</v>
      </c>
      <c r="C8036" t="s">
        <v>56</v>
      </c>
      <c r="D8036" s="18">
        <v>2001</v>
      </c>
      <c r="E8036" t="s">
        <v>84</v>
      </c>
      <c r="F8036" t="s">
        <v>185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 s="16">
        <v>8037</v>
      </c>
      <c r="B8037" t="s">
        <v>5738</v>
      </c>
      <c r="C8037" t="s">
        <v>26</v>
      </c>
      <c r="D8037" s="18">
        <v>2009</v>
      </c>
      <c r="E8037" t="s">
        <v>44</v>
      </c>
      <c r="F8037" t="s">
        <v>62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 s="16">
        <v>8038</v>
      </c>
      <c r="B8038" t="s">
        <v>1955</v>
      </c>
      <c r="C8038" t="s">
        <v>131</v>
      </c>
      <c r="D8038" s="18">
        <v>2009</v>
      </c>
      <c r="E8038" t="s">
        <v>44</v>
      </c>
      <c r="F8038" t="s">
        <v>129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 s="16">
        <v>8039</v>
      </c>
      <c r="B8039" t="s">
        <v>5899</v>
      </c>
      <c r="C8039" t="s">
        <v>21</v>
      </c>
      <c r="D8039" s="18">
        <v>1991</v>
      </c>
      <c r="E8039" t="s">
        <v>213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 s="16">
        <v>8040</v>
      </c>
      <c r="B8040" t="s">
        <v>5900</v>
      </c>
      <c r="C8040" t="s">
        <v>47</v>
      </c>
      <c r="D8040" s="18">
        <v>2003</v>
      </c>
      <c r="E8040" t="s">
        <v>28</v>
      </c>
      <c r="F8040" t="s">
        <v>60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 s="16">
        <v>8041</v>
      </c>
      <c r="B8041" t="s">
        <v>3140</v>
      </c>
      <c r="C8041" t="s">
        <v>12</v>
      </c>
      <c r="D8041" s="18">
        <v>2008</v>
      </c>
      <c r="E8041" t="s">
        <v>84</v>
      </c>
      <c r="F8041" t="s">
        <v>129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 s="16">
        <v>8042</v>
      </c>
      <c r="B8042" t="s">
        <v>5901</v>
      </c>
      <c r="C8042" t="s">
        <v>119</v>
      </c>
      <c r="D8042" s="18">
        <v>2009</v>
      </c>
      <c r="E8042" t="s">
        <v>213</v>
      </c>
      <c r="F8042" t="s">
        <v>386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 s="16">
        <v>8043</v>
      </c>
      <c r="B8043" t="s">
        <v>5902</v>
      </c>
      <c r="C8043" t="s">
        <v>142</v>
      </c>
      <c r="D8043" s="18">
        <v>2014</v>
      </c>
      <c r="E8043" t="s">
        <v>28</v>
      </c>
      <c r="F8043" t="s">
        <v>93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 s="16">
        <v>8044</v>
      </c>
      <c r="B8044" t="s">
        <v>3652</v>
      </c>
      <c r="C8044" t="s">
        <v>114</v>
      </c>
      <c r="D8044" s="18">
        <v>2005</v>
      </c>
      <c r="E8044" t="s">
        <v>22</v>
      </c>
      <c r="F8044" t="s">
        <v>609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 s="16">
        <v>8045</v>
      </c>
      <c r="B8045" t="s">
        <v>5903</v>
      </c>
      <c r="C8045" t="s">
        <v>114</v>
      </c>
      <c r="D8045" s="18">
        <v>2001</v>
      </c>
      <c r="E8045" t="s">
        <v>31</v>
      </c>
      <c r="F8045" t="s">
        <v>185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5">
      <c r="A8046" s="16">
        <v>8046</v>
      </c>
      <c r="B8046" t="s">
        <v>5904</v>
      </c>
      <c r="C8046" t="s">
        <v>12</v>
      </c>
      <c r="D8046" s="18"/>
      <c r="E8046" t="s">
        <v>33</v>
      </c>
      <c r="F8046" t="s">
        <v>879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 s="16">
        <v>8047</v>
      </c>
      <c r="B8047" t="s">
        <v>3071</v>
      </c>
      <c r="C8047" t="s">
        <v>114</v>
      </c>
      <c r="D8047" s="18">
        <v>2002</v>
      </c>
      <c r="E8047" t="s">
        <v>28</v>
      </c>
      <c r="F8047" t="s">
        <v>788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 s="16">
        <v>8048</v>
      </c>
      <c r="B8048" t="s">
        <v>5905</v>
      </c>
      <c r="C8048" t="s">
        <v>87</v>
      </c>
      <c r="D8048" s="18">
        <v>2001</v>
      </c>
      <c r="E8048" t="s">
        <v>44</v>
      </c>
      <c r="F8048" t="s">
        <v>224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 s="16">
        <v>8049</v>
      </c>
      <c r="B8049" t="s">
        <v>2934</v>
      </c>
      <c r="C8049" t="s">
        <v>42</v>
      </c>
      <c r="D8049" s="18">
        <v>2010</v>
      </c>
      <c r="E8049" t="s">
        <v>44</v>
      </c>
      <c r="F8049" t="s">
        <v>62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 s="16">
        <v>8050</v>
      </c>
      <c r="B8050" t="s">
        <v>3966</v>
      </c>
      <c r="C8050" t="s">
        <v>39</v>
      </c>
      <c r="D8050" s="18">
        <v>2013</v>
      </c>
      <c r="E8050" t="s">
        <v>44</v>
      </c>
      <c r="F8050" t="s">
        <v>177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 s="16">
        <v>8051</v>
      </c>
      <c r="B8051" t="s">
        <v>5906</v>
      </c>
      <c r="C8051" t="s">
        <v>79</v>
      </c>
      <c r="D8051" s="18">
        <v>1999</v>
      </c>
      <c r="E8051" t="s">
        <v>13</v>
      </c>
      <c r="F8051" t="s">
        <v>185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 s="16">
        <v>8052</v>
      </c>
      <c r="B8052" t="s">
        <v>5907</v>
      </c>
      <c r="C8052" t="s">
        <v>3063</v>
      </c>
      <c r="D8052" s="18">
        <v>1999</v>
      </c>
      <c r="E8052" t="s">
        <v>22</v>
      </c>
      <c r="F8052" t="s">
        <v>297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 s="16">
        <v>8053</v>
      </c>
      <c r="B8053" t="s">
        <v>5908</v>
      </c>
      <c r="C8053" t="s">
        <v>87</v>
      </c>
      <c r="D8053" s="18">
        <v>1997</v>
      </c>
      <c r="E8053" t="s">
        <v>2</v>
      </c>
      <c r="F8053" t="s">
        <v>60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 s="16">
        <v>8054</v>
      </c>
      <c r="B8054" t="s">
        <v>5909</v>
      </c>
      <c r="C8054" t="s">
        <v>47</v>
      </c>
      <c r="D8054" s="18">
        <v>2004</v>
      </c>
      <c r="E8054" t="s">
        <v>31</v>
      </c>
      <c r="F8054" t="s">
        <v>4248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 s="16">
        <v>8055</v>
      </c>
      <c r="B8055" t="s">
        <v>5322</v>
      </c>
      <c r="C8055" t="s">
        <v>39</v>
      </c>
      <c r="D8055" s="18">
        <v>2013</v>
      </c>
      <c r="E8055" t="s">
        <v>44</v>
      </c>
      <c r="F8055" t="s">
        <v>193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 s="16">
        <v>8056</v>
      </c>
      <c r="B8056" t="s">
        <v>5910</v>
      </c>
      <c r="C8056" t="s">
        <v>56</v>
      </c>
      <c r="D8056" s="18">
        <v>2002</v>
      </c>
      <c r="E8056" t="s">
        <v>28</v>
      </c>
      <c r="F8056" t="s">
        <v>129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 s="16">
        <v>8057</v>
      </c>
      <c r="B8057" t="s">
        <v>5911</v>
      </c>
      <c r="C8057" t="s">
        <v>47</v>
      </c>
      <c r="D8057" s="18">
        <v>2008</v>
      </c>
      <c r="E8057" t="s">
        <v>13</v>
      </c>
      <c r="F8057" t="s">
        <v>4736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 s="16">
        <v>8058</v>
      </c>
      <c r="B8058" t="s">
        <v>1796</v>
      </c>
      <c r="C8058" t="s">
        <v>119</v>
      </c>
      <c r="D8058" s="18">
        <v>2011</v>
      </c>
      <c r="E8058" t="s">
        <v>18</v>
      </c>
      <c r="F8058" t="s">
        <v>93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 s="16">
        <v>8059</v>
      </c>
      <c r="B8059" t="s">
        <v>5912</v>
      </c>
      <c r="C8059" t="s">
        <v>131</v>
      </c>
      <c r="D8059" s="18">
        <v>2005</v>
      </c>
      <c r="E8059" t="s">
        <v>213</v>
      </c>
      <c r="F8059" t="s">
        <v>185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 s="16">
        <v>8060</v>
      </c>
      <c r="B8060" t="s">
        <v>5913</v>
      </c>
      <c r="C8060" t="s">
        <v>66</v>
      </c>
      <c r="D8060" s="18">
        <v>2012</v>
      </c>
      <c r="E8060" t="s">
        <v>28</v>
      </c>
      <c r="F8060" t="s">
        <v>122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 s="16">
        <v>8061</v>
      </c>
      <c r="B8061" t="s">
        <v>5914</v>
      </c>
      <c r="C8061" t="s">
        <v>12</v>
      </c>
      <c r="D8061" s="18">
        <v>2008</v>
      </c>
      <c r="E8061" t="s">
        <v>28</v>
      </c>
      <c r="F8061" t="s">
        <v>122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 s="16">
        <v>8062</v>
      </c>
      <c r="B8062" t="s">
        <v>4993</v>
      </c>
      <c r="C8062" t="s">
        <v>47</v>
      </c>
      <c r="D8062" s="18">
        <v>2009</v>
      </c>
      <c r="E8062" t="s">
        <v>44</v>
      </c>
      <c r="F8062" t="s">
        <v>62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 s="16">
        <v>8063</v>
      </c>
      <c r="B8063" t="s">
        <v>5915</v>
      </c>
      <c r="C8063" t="s">
        <v>131</v>
      </c>
      <c r="D8063" s="18">
        <v>2005</v>
      </c>
      <c r="E8063" t="s">
        <v>28</v>
      </c>
      <c r="F8063" t="s">
        <v>60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 s="16">
        <v>8064</v>
      </c>
      <c r="B8064" t="s">
        <v>5916</v>
      </c>
      <c r="C8064" t="s">
        <v>12</v>
      </c>
      <c r="D8064" s="18">
        <v>2011</v>
      </c>
      <c r="E8064" t="s">
        <v>28</v>
      </c>
      <c r="F8064" t="s">
        <v>62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 s="16">
        <v>8065</v>
      </c>
      <c r="B8065" t="s">
        <v>2524</v>
      </c>
      <c r="C8065" t="s">
        <v>66</v>
      </c>
      <c r="D8065" s="18">
        <v>2016</v>
      </c>
      <c r="E8065" t="s">
        <v>44</v>
      </c>
      <c r="F8065" t="s">
        <v>207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 s="16">
        <v>8066</v>
      </c>
      <c r="B8066" t="s">
        <v>5917</v>
      </c>
      <c r="C8066" t="s">
        <v>148</v>
      </c>
      <c r="D8066" s="18">
        <v>2002</v>
      </c>
      <c r="E8066" t="s">
        <v>73</v>
      </c>
      <c r="F8066" t="s">
        <v>62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 s="16">
        <v>8067</v>
      </c>
      <c r="B8067" t="s">
        <v>3108</v>
      </c>
      <c r="C8067" t="s">
        <v>26</v>
      </c>
      <c r="D8067" s="18">
        <v>2005</v>
      </c>
      <c r="E8067" t="s">
        <v>44</v>
      </c>
      <c r="F8067" t="s">
        <v>62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 s="16">
        <v>8068</v>
      </c>
      <c r="B8068" t="s">
        <v>5918</v>
      </c>
      <c r="C8068" t="s">
        <v>12</v>
      </c>
      <c r="D8068" s="18">
        <v>2011</v>
      </c>
      <c r="E8068" t="s">
        <v>28</v>
      </c>
      <c r="F8068" t="s">
        <v>2164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 s="16">
        <v>8069</v>
      </c>
      <c r="B8069" t="s">
        <v>5919</v>
      </c>
      <c r="C8069" t="s">
        <v>49</v>
      </c>
      <c r="D8069" s="18">
        <v>1993</v>
      </c>
      <c r="E8069" t="s">
        <v>13</v>
      </c>
      <c r="F8069" t="s">
        <v>177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 s="16">
        <v>8070</v>
      </c>
      <c r="B8070" t="s">
        <v>3656</v>
      </c>
      <c r="C8070" t="s">
        <v>39</v>
      </c>
      <c r="D8070" s="18">
        <v>2008</v>
      </c>
      <c r="E8070" t="s">
        <v>44</v>
      </c>
      <c r="F8070" t="s">
        <v>452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 s="16">
        <v>8071</v>
      </c>
      <c r="B8071" t="s">
        <v>5920</v>
      </c>
      <c r="C8071" t="s">
        <v>26</v>
      </c>
      <c r="D8071" s="18">
        <v>2011</v>
      </c>
      <c r="E8071" t="s">
        <v>33</v>
      </c>
      <c r="F8071" t="s">
        <v>62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 s="16">
        <v>8072</v>
      </c>
      <c r="B8072" t="s">
        <v>5921</v>
      </c>
      <c r="C8072" t="s">
        <v>12</v>
      </c>
      <c r="D8072" s="18">
        <v>2010</v>
      </c>
      <c r="E8072" t="s">
        <v>28</v>
      </c>
      <c r="F8072" t="s">
        <v>93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 s="16">
        <v>8073</v>
      </c>
      <c r="B8073" t="s">
        <v>5922</v>
      </c>
      <c r="C8073" t="s">
        <v>42</v>
      </c>
      <c r="D8073" s="18">
        <v>2009</v>
      </c>
      <c r="E8073" t="s">
        <v>22</v>
      </c>
      <c r="F8073" t="s">
        <v>2321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 s="16">
        <v>8074</v>
      </c>
      <c r="B8074" t="s">
        <v>5923</v>
      </c>
      <c r="C8074" t="s">
        <v>26</v>
      </c>
      <c r="D8074" s="18">
        <v>2010</v>
      </c>
      <c r="E8074" t="s">
        <v>24</v>
      </c>
      <c r="F8074" t="s">
        <v>5924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 s="16">
        <v>8075</v>
      </c>
      <c r="B8075" t="s">
        <v>315</v>
      </c>
      <c r="C8075" t="s">
        <v>148</v>
      </c>
      <c r="D8075" s="18">
        <v>2006</v>
      </c>
      <c r="E8075" t="s">
        <v>13</v>
      </c>
      <c r="F8075" t="s">
        <v>111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 s="16">
        <v>8076</v>
      </c>
      <c r="B8076" t="s">
        <v>5925</v>
      </c>
      <c r="C8076" t="s">
        <v>694</v>
      </c>
      <c r="D8076" s="18">
        <v>2014</v>
      </c>
      <c r="E8076" t="s">
        <v>22</v>
      </c>
      <c r="F8076" t="s">
        <v>1250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 s="16">
        <v>8077</v>
      </c>
      <c r="B8077" t="s">
        <v>1005</v>
      </c>
      <c r="C8077" t="s">
        <v>119</v>
      </c>
      <c r="D8077" s="18">
        <v>2015</v>
      </c>
      <c r="E8077" t="s">
        <v>44</v>
      </c>
      <c r="F8077" t="s">
        <v>207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 s="16">
        <v>8078</v>
      </c>
      <c r="B8078" t="s">
        <v>5926</v>
      </c>
      <c r="C8078" t="s">
        <v>835</v>
      </c>
      <c r="D8078" s="18">
        <v>1998</v>
      </c>
      <c r="E8078" t="s">
        <v>73</v>
      </c>
      <c r="F8078" t="s">
        <v>177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 s="16">
        <v>8079</v>
      </c>
      <c r="B8079" t="s">
        <v>5927</v>
      </c>
      <c r="C8079" t="s">
        <v>56</v>
      </c>
      <c r="D8079" s="18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 s="16">
        <v>8080</v>
      </c>
      <c r="B8080" t="s">
        <v>5928</v>
      </c>
      <c r="C8080" t="s">
        <v>66</v>
      </c>
      <c r="D8080" s="18">
        <v>2013</v>
      </c>
      <c r="E8080" t="s">
        <v>22</v>
      </c>
      <c r="F8080" t="s">
        <v>297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 s="16">
        <v>8081</v>
      </c>
      <c r="B8081" t="s">
        <v>3596</v>
      </c>
      <c r="C8081" t="s">
        <v>26</v>
      </c>
      <c r="D8081" s="18">
        <v>2008</v>
      </c>
      <c r="E8081" t="s">
        <v>28</v>
      </c>
      <c r="F8081" t="s">
        <v>4004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 s="16">
        <v>8082</v>
      </c>
      <c r="B8082" t="s">
        <v>5929</v>
      </c>
      <c r="C8082" t="s">
        <v>114</v>
      </c>
      <c r="D8082" s="18">
        <v>2001</v>
      </c>
      <c r="E8082" t="s">
        <v>18</v>
      </c>
      <c r="F8082" t="s">
        <v>788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 s="16">
        <v>8083</v>
      </c>
      <c r="B8083" t="s">
        <v>5930</v>
      </c>
      <c r="C8083" t="s">
        <v>42</v>
      </c>
      <c r="D8083" s="18">
        <v>2014</v>
      </c>
      <c r="E8083" t="s">
        <v>73</v>
      </c>
      <c r="F8083" t="s">
        <v>4534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 s="16">
        <v>8084</v>
      </c>
      <c r="B8084" t="s">
        <v>5051</v>
      </c>
      <c r="C8084" t="s">
        <v>42</v>
      </c>
      <c r="D8084" s="18">
        <v>2011</v>
      </c>
      <c r="E8084" t="s">
        <v>13</v>
      </c>
      <c r="F8084" t="s">
        <v>185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 s="16">
        <v>8085</v>
      </c>
      <c r="B8085" t="s">
        <v>4190</v>
      </c>
      <c r="C8085" t="s">
        <v>39</v>
      </c>
      <c r="D8085" s="18">
        <v>2010</v>
      </c>
      <c r="E8085" t="s">
        <v>2</v>
      </c>
      <c r="F8085" t="s">
        <v>972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 s="16">
        <v>8086</v>
      </c>
      <c r="B8086" t="s">
        <v>5931</v>
      </c>
      <c r="C8086" t="s">
        <v>694</v>
      </c>
      <c r="D8086" s="18">
        <v>2014</v>
      </c>
      <c r="E8086" t="s">
        <v>73</v>
      </c>
      <c r="F8086" t="s">
        <v>122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 s="16">
        <v>8087</v>
      </c>
      <c r="B8087" t="s">
        <v>5932</v>
      </c>
      <c r="C8087" t="s">
        <v>49</v>
      </c>
      <c r="D8087" s="18">
        <v>1991</v>
      </c>
      <c r="E8087" t="s">
        <v>213</v>
      </c>
      <c r="F8087" t="s">
        <v>970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5">
      <c r="A8088" s="16">
        <v>8088</v>
      </c>
      <c r="B8088" t="s">
        <v>5933</v>
      </c>
      <c r="C8088" t="s">
        <v>39</v>
      </c>
      <c r="D8088" s="18"/>
      <c r="E8088" t="s">
        <v>13</v>
      </c>
      <c r="F8088" t="s">
        <v>879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 s="16">
        <v>8089</v>
      </c>
      <c r="B8089" t="s">
        <v>5934</v>
      </c>
      <c r="C8089" t="s">
        <v>68</v>
      </c>
      <c r="D8089" s="18">
        <v>2016</v>
      </c>
      <c r="E8089" t="s">
        <v>22</v>
      </c>
      <c r="F8089" t="s">
        <v>2321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 s="16">
        <v>8090</v>
      </c>
      <c r="B8090" t="s">
        <v>1528</v>
      </c>
      <c r="C8090" t="s">
        <v>114</v>
      </c>
      <c r="D8090" s="18">
        <v>2004</v>
      </c>
      <c r="E8090" t="s">
        <v>31</v>
      </c>
      <c r="F8090" t="s">
        <v>1529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 s="16">
        <v>8091</v>
      </c>
      <c r="B8091" t="s">
        <v>5935</v>
      </c>
      <c r="C8091" t="s">
        <v>87</v>
      </c>
      <c r="D8091" s="18">
        <v>1996</v>
      </c>
      <c r="E8091" t="s">
        <v>28</v>
      </c>
      <c r="F8091" t="s">
        <v>60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 s="16">
        <v>8092</v>
      </c>
      <c r="B8092" t="s">
        <v>3238</v>
      </c>
      <c r="C8092" t="s">
        <v>131</v>
      </c>
      <c r="D8092" s="18">
        <v>2007</v>
      </c>
      <c r="E8092" t="s">
        <v>44</v>
      </c>
      <c r="F8092" t="s">
        <v>62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 s="16">
        <v>8093</v>
      </c>
      <c r="B8093" t="s">
        <v>5936</v>
      </c>
      <c r="C8093" t="s">
        <v>47</v>
      </c>
      <c r="D8093" s="18">
        <v>2004</v>
      </c>
      <c r="E8093" t="s">
        <v>22</v>
      </c>
      <c r="F8093" t="s">
        <v>177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 s="16">
        <v>8094</v>
      </c>
      <c r="B8094" t="s">
        <v>5937</v>
      </c>
      <c r="C8094" t="s">
        <v>47</v>
      </c>
      <c r="D8094" s="18">
        <v>2003</v>
      </c>
      <c r="E8094" t="s">
        <v>18</v>
      </c>
      <c r="F8094" t="s">
        <v>1902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 s="16">
        <v>8095</v>
      </c>
      <c r="B8095" t="s">
        <v>5938</v>
      </c>
      <c r="C8095" t="s">
        <v>87</v>
      </c>
      <c r="D8095" s="18">
        <v>1997</v>
      </c>
      <c r="E8095" t="s">
        <v>84</v>
      </c>
      <c r="F8095" t="s">
        <v>761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 s="16">
        <v>8096</v>
      </c>
      <c r="B8096" t="s">
        <v>242</v>
      </c>
      <c r="C8096" t="s">
        <v>119</v>
      </c>
      <c r="D8096" s="18">
        <v>2010</v>
      </c>
      <c r="E8096" t="s">
        <v>13</v>
      </c>
      <c r="F8096" t="s">
        <v>111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 s="16">
        <v>8097</v>
      </c>
      <c r="B8097" t="s">
        <v>679</v>
      </c>
      <c r="C8097" t="s">
        <v>119</v>
      </c>
      <c r="D8097" s="18">
        <v>2013</v>
      </c>
      <c r="E8097" t="s">
        <v>44</v>
      </c>
      <c r="F8097" t="s">
        <v>207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 s="16">
        <v>8098</v>
      </c>
      <c r="B8098" t="s">
        <v>2809</v>
      </c>
      <c r="C8098" t="s">
        <v>114</v>
      </c>
      <c r="D8098" s="18">
        <v>2004</v>
      </c>
      <c r="E8098" t="s">
        <v>13</v>
      </c>
      <c r="F8098" t="s">
        <v>62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 s="16">
        <v>8099</v>
      </c>
      <c r="B8099" t="s">
        <v>5939</v>
      </c>
      <c r="C8099" t="s">
        <v>26</v>
      </c>
      <c r="D8099" s="18">
        <v>2007</v>
      </c>
      <c r="E8099" t="s">
        <v>33</v>
      </c>
      <c r="F8099" t="s">
        <v>452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 s="16">
        <v>8100</v>
      </c>
      <c r="B8100" t="s">
        <v>4272</v>
      </c>
      <c r="C8100" t="s">
        <v>79</v>
      </c>
      <c r="D8100" s="18">
        <v>1999</v>
      </c>
      <c r="E8100" t="s">
        <v>28</v>
      </c>
      <c r="F8100" t="s">
        <v>4273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 s="16">
        <v>8101</v>
      </c>
      <c r="B8101" t="s">
        <v>5727</v>
      </c>
      <c r="C8101" t="s">
        <v>79</v>
      </c>
      <c r="D8101" s="18">
        <v>1999</v>
      </c>
      <c r="E8101" t="s">
        <v>18</v>
      </c>
      <c r="F8101" t="s">
        <v>418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 s="16">
        <v>8102</v>
      </c>
      <c r="B8102" t="s">
        <v>5940</v>
      </c>
      <c r="C8102" t="s">
        <v>49</v>
      </c>
      <c r="D8102" s="18">
        <v>1994</v>
      </c>
      <c r="E8102" t="s">
        <v>31</v>
      </c>
      <c r="F8102" t="s">
        <v>185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 s="16">
        <v>8103</v>
      </c>
      <c r="B8103" t="s">
        <v>3305</v>
      </c>
      <c r="C8103" t="s">
        <v>694</v>
      </c>
      <c r="D8103" s="18">
        <v>2013</v>
      </c>
      <c r="E8103" t="s">
        <v>22</v>
      </c>
      <c r="F8103" t="s">
        <v>5642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 s="16">
        <v>8104</v>
      </c>
      <c r="B8104" t="s">
        <v>1526</v>
      </c>
      <c r="C8104" t="s">
        <v>148</v>
      </c>
      <c r="D8104" s="18">
        <v>2002</v>
      </c>
      <c r="E8104" t="s">
        <v>44</v>
      </c>
      <c r="F8104" t="s">
        <v>609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 s="16">
        <v>8105</v>
      </c>
      <c r="B8105" t="s">
        <v>5941</v>
      </c>
      <c r="C8105" t="s">
        <v>47</v>
      </c>
      <c r="D8105" s="18">
        <v>2006</v>
      </c>
      <c r="E8105" t="s">
        <v>33</v>
      </c>
      <c r="F8105" t="s">
        <v>970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 s="16">
        <v>8106</v>
      </c>
      <c r="B8106" t="s">
        <v>2101</v>
      </c>
      <c r="C8106" t="s">
        <v>150</v>
      </c>
      <c r="D8106" s="18">
        <v>2015</v>
      </c>
      <c r="E8106" t="s">
        <v>28</v>
      </c>
      <c r="F8106" t="s">
        <v>62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 s="16">
        <v>8107</v>
      </c>
      <c r="B8107" t="s">
        <v>1787</v>
      </c>
      <c r="C8107" t="s">
        <v>114</v>
      </c>
      <c r="D8107" s="18">
        <v>2005</v>
      </c>
      <c r="E8107" t="s">
        <v>2</v>
      </c>
      <c r="F8107" t="s">
        <v>122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 s="16">
        <v>8108</v>
      </c>
      <c r="B8108" t="s">
        <v>5942</v>
      </c>
      <c r="C8108" t="s">
        <v>42</v>
      </c>
      <c r="D8108" s="18">
        <v>2012</v>
      </c>
      <c r="E8108" t="s">
        <v>18</v>
      </c>
      <c r="F8108" t="s">
        <v>297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 s="16">
        <v>8109</v>
      </c>
      <c r="B8109" t="s">
        <v>2022</v>
      </c>
      <c r="C8109" t="s">
        <v>26</v>
      </c>
      <c r="D8109" s="18">
        <v>2005</v>
      </c>
      <c r="E8109" t="s">
        <v>18</v>
      </c>
      <c r="F8109" t="s">
        <v>111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 s="16">
        <v>8110</v>
      </c>
      <c r="B8110" t="s">
        <v>5943</v>
      </c>
      <c r="C8110" t="s">
        <v>26</v>
      </c>
      <c r="D8110" s="18">
        <v>2010</v>
      </c>
      <c r="E8110" t="s">
        <v>84</v>
      </c>
      <c r="F8110" t="s">
        <v>1452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 s="16">
        <v>8111</v>
      </c>
      <c r="B8111" t="s">
        <v>2873</v>
      </c>
      <c r="C8111" t="s">
        <v>56</v>
      </c>
      <c r="D8111" s="18">
        <v>2001</v>
      </c>
      <c r="E8111" t="s">
        <v>84</v>
      </c>
      <c r="F8111" t="s">
        <v>93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 s="16">
        <v>8112</v>
      </c>
      <c r="B8112" t="s">
        <v>5944</v>
      </c>
      <c r="C8112" t="s">
        <v>42</v>
      </c>
      <c r="D8112" s="18">
        <v>2006</v>
      </c>
      <c r="E8112" t="s">
        <v>18</v>
      </c>
      <c r="F8112" t="s">
        <v>122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 s="16">
        <v>8113</v>
      </c>
      <c r="B8113" t="s">
        <v>5945</v>
      </c>
      <c r="C8113" t="s">
        <v>635</v>
      </c>
      <c r="D8113" s="18">
        <v>2000</v>
      </c>
      <c r="E8113" t="s">
        <v>13</v>
      </c>
      <c r="F8113" t="s">
        <v>122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 s="16">
        <v>8114</v>
      </c>
      <c r="B8114" t="s">
        <v>5946</v>
      </c>
      <c r="C8114" t="s">
        <v>47</v>
      </c>
      <c r="D8114" s="18">
        <v>2000</v>
      </c>
      <c r="E8114" t="s">
        <v>24</v>
      </c>
      <c r="F8114" t="s">
        <v>1529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 s="16">
        <v>8115</v>
      </c>
      <c r="B8115" t="s">
        <v>3392</v>
      </c>
      <c r="C8115" t="s">
        <v>114</v>
      </c>
      <c r="D8115" s="18">
        <v>2007</v>
      </c>
      <c r="E8115" t="s">
        <v>44</v>
      </c>
      <c r="F8115" t="s">
        <v>62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 s="16">
        <v>8116</v>
      </c>
      <c r="B8116" t="s">
        <v>2118</v>
      </c>
      <c r="C8116" t="s">
        <v>119</v>
      </c>
      <c r="D8116" s="18">
        <v>2013</v>
      </c>
      <c r="E8116" t="s">
        <v>31</v>
      </c>
      <c r="F8116" t="s">
        <v>122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 s="16">
        <v>8117</v>
      </c>
      <c r="B8117" t="s">
        <v>5947</v>
      </c>
      <c r="C8117" t="s">
        <v>39</v>
      </c>
      <c r="D8117" s="18">
        <v>2010</v>
      </c>
      <c r="E8117" t="s">
        <v>44</v>
      </c>
      <c r="F8117" t="s">
        <v>297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 s="16">
        <v>8118</v>
      </c>
      <c r="B8118" t="s">
        <v>5948</v>
      </c>
      <c r="C8118" t="s">
        <v>42</v>
      </c>
      <c r="D8118" s="18">
        <v>2011</v>
      </c>
      <c r="E8118" t="s">
        <v>31</v>
      </c>
      <c r="F8118" t="s">
        <v>193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 s="16">
        <v>8119</v>
      </c>
      <c r="B8119" t="s">
        <v>1303</v>
      </c>
      <c r="C8119" t="s">
        <v>119</v>
      </c>
      <c r="D8119" s="18">
        <v>2014</v>
      </c>
      <c r="E8119" t="s">
        <v>22</v>
      </c>
      <c r="F8119" t="s">
        <v>297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 s="16">
        <v>8120</v>
      </c>
      <c r="B8120" t="s">
        <v>5949</v>
      </c>
      <c r="C8120" t="s">
        <v>66</v>
      </c>
      <c r="D8120" s="18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 s="16">
        <v>8121</v>
      </c>
      <c r="B8121" t="s">
        <v>1490</v>
      </c>
      <c r="C8121" t="s">
        <v>148</v>
      </c>
      <c r="D8121" s="18">
        <v>2005</v>
      </c>
      <c r="E8121" t="s">
        <v>31</v>
      </c>
      <c r="F8121" t="s">
        <v>62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 s="16">
        <v>8122</v>
      </c>
      <c r="B8122" t="s">
        <v>5950</v>
      </c>
      <c r="C8122" t="s">
        <v>39</v>
      </c>
      <c r="D8122" s="18">
        <v>2010</v>
      </c>
      <c r="E8122" t="s">
        <v>18</v>
      </c>
      <c r="F8122" t="s">
        <v>386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 s="16">
        <v>8123</v>
      </c>
      <c r="B8123" t="s">
        <v>5501</v>
      </c>
      <c r="C8123" t="s">
        <v>39</v>
      </c>
      <c r="D8123" s="18">
        <v>2011</v>
      </c>
      <c r="E8123" t="s">
        <v>44</v>
      </c>
      <c r="F8123" t="s">
        <v>386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 s="16">
        <v>8124</v>
      </c>
      <c r="B8124" t="s">
        <v>3434</v>
      </c>
      <c r="C8124" t="s">
        <v>42</v>
      </c>
      <c r="D8124" s="18">
        <v>2009</v>
      </c>
      <c r="E8124" t="s">
        <v>28</v>
      </c>
      <c r="F8124" t="s">
        <v>60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 s="16">
        <v>8125</v>
      </c>
      <c r="B8125" t="s">
        <v>3539</v>
      </c>
      <c r="C8125" t="s">
        <v>12</v>
      </c>
      <c r="D8125" s="18">
        <v>2008</v>
      </c>
      <c r="E8125" t="s">
        <v>13</v>
      </c>
      <c r="F8125" t="s">
        <v>62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 s="16">
        <v>8126</v>
      </c>
      <c r="B8126" t="s">
        <v>5951</v>
      </c>
      <c r="C8126" t="s">
        <v>835</v>
      </c>
      <c r="D8126" s="18">
        <v>1994</v>
      </c>
      <c r="E8126" t="s">
        <v>18</v>
      </c>
      <c r="F8126" t="s">
        <v>122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 s="16">
        <v>8127</v>
      </c>
      <c r="B8127" t="s">
        <v>3879</v>
      </c>
      <c r="C8127" t="s">
        <v>12</v>
      </c>
      <c r="D8127" s="18">
        <v>2011</v>
      </c>
      <c r="E8127" t="s">
        <v>44</v>
      </c>
      <c r="F8127" t="s">
        <v>62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 s="16">
        <v>8128</v>
      </c>
      <c r="B8128" t="s">
        <v>5952</v>
      </c>
      <c r="C8128" t="s">
        <v>87</v>
      </c>
      <c r="D8128" s="18">
        <v>1999</v>
      </c>
      <c r="E8128" t="s">
        <v>44</v>
      </c>
      <c r="F8128" t="s">
        <v>1138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 s="16">
        <v>8129</v>
      </c>
      <c r="B8129" t="s">
        <v>1175</v>
      </c>
      <c r="C8129" t="s">
        <v>119</v>
      </c>
      <c r="D8129" s="18">
        <v>2012</v>
      </c>
      <c r="E8129" t="s">
        <v>31</v>
      </c>
      <c r="F8129" t="s">
        <v>93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 s="16">
        <v>8130</v>
      </c>
      <c r="B8130" t="s">
        <v>1033</v>
      </c>
      <c r="C8130" t="s">
        <v>56</v>
      </c>
      <c r="D8130" s="18">
        <v>2003</v>
      </c>
      <c r="E8130" t="s">
        <v>13</v>
      </c>
      <c r="F8130" t="s">
        <v>111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 s="16">
        <v>8131</v>
      </c>
      <c r="B8131" t="s">
        <v>5953</v>
      </c>
      <c r="C8131" t="s">
        <v>26</v>
      </c>
      <c r="D8131" s="18">
        <v>2011</v>
      </c>
      <c r="E8131" t="s">
        <v>44</v>
      </c>
      <c r="F8131" t="s">
        <v>122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 s="16">
        <v>8132</v>
      </c>
      <c r="B8132" t="s">
        <v>1713</v>
      </c>
      <c r="C8132" t="s">
        <v>119</v>
      </c>
      <c r="D8132" s="18">
        <v>2011</v>
      </c>
      <c r="E8132" t="s">
        <v>31</v>
      </c>
      <c r="F8132" t="s">
        <v>108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 s="16">
        <v>8133</v>
      </c>
      <c r="B8133" t="s">
        <v>5954</v>
      </c>
      <c r="C8133" t="s">
        <v>56</v>
      </c>
      <c r="D8133" s="18">
        <v>2005</v>
      </c>
      <c r="E8133" t="s">
        <v>28</v>
      </c>
      <c r="F8133" t="s">
        <v>1500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 s="16">
        <v>8134</v>
      </c>
      <c r="B8134" t="s">
        <v>5955</v>
      </c>
      <c r="C8134" t="s">
        <v>47</v>
      </c>
      <c r="D8134" s="18">
        <v>2005</v>
      </c>
      <c r="E8134" t="s">
        <v>18</v>
      </c>
      <c r="F8134" t="s">
        <v>1500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 s="16">
        <v>8135</v>
      </c>
      <c r="B8135" t="s">
        <v>2894</v>
      </c>
      <c r="C8135" t="s">
        <v>39</v>
      </c>
      <c r="D8135" s="18">
        <v>2010</v>
      </c>
      <c r="E8135" t="s">
        <v>44</v>
      </c>
      <c r="F8135" t="s">
        <v>752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 s="16">
        <v>8136</v>
      </c>
      <c r="B8136" t="s">
        <v>110</v>
      </c>
      <c r="C8136" t="s">
        <v>119</v>
      </c>
      <c r="D8136" s="18">
        <v>2015</v>
      </c>
      <c r="E8136" t="s">
        <v>13</v>
      </c>
      <c r="F8136" t="s">
        <v>111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 s="16">
        <v>8137</v>
      </c>
      <c r="B8137" t="s">
        <v>3068</v>
      </c>
      <c r="C8137" t="s">
        <v>114</v>
      </c>
      <c r="D8137" s="18">
        <v>2004</v>
      </c>
      <c r="E8137" t="s">
        <v>44</v>
      </c>
      <c r="F8137" t="s">
        <v>185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 s="16">
        <v>8138</v>
      </c>
      <c r="B8138" t="s">
        <v>5956</v>
      </c>
      <c r="C8138" t="s">
        <v>42</v>
      </c>
      <c r="D8138" s="18">
        <v>2011</v>
      </c>
      <c r="E8138" t="s">
        <v>31</v>
      </c>
      <c r="F8138" t="s">
        <v>879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 s="16">
        <v>8139</v>
      </c>
      <c r="B8139" t="s">
        <v>5957</v>
      </c>
      <c r="C8139" t="s">
        <v>47</v>
      </c>
      <c r="D8139" s="18">
        <v>2002</v>
      </c>
      <c r="E8139" t="s">
        <v>213</v>
      </c>
      <c r="F8139" t="s">
        <v>224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 s="16">
        <v>8140</v>
      </c>
      <c r="B8140" t="s">
        <v>1237</v>
      </c>
      <c r="C8140" t="s">
        <v>119</v>
      </c>
      <c r="D8140" s="18">
        <v>2016</v>
      </c>
      <c r="E8140" t="s">
        <v>31</v>
      </c>
      <c r="F8140" t="s">
        <v>108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 s="16">
        <v>8141</v>
      </c>
      <c r="B8141" t="s">
        <v>5958</v>
      </c>
      <c r="C8141" t="s">
        <v>26</v>
      </c>
      <c r="D8141" s="18">
        <v>2010</v>
      </c>
      <c r="E8141" t="s">
        <v>28</v>
      </c>
      <c r="F8141" t="s">
        <v>5959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 s="16">
        <v>8142</v>
      </c>
      <c r="B8142" t="s">
        <v>1081</v>
      </c>
      <c r="C8142" t="s">
        <v>66</v>
      </c>
      <c r="D8142" s="18">
        <v>2012</v>
      </c>
      <c r="E8142" t="s">
        <v>13</v>
      </c>
      <c r="F8142" t="s">
        <v>185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 s="16">
        <v>8143</v>
      </c>
      <c r="B8143" t="s">
        <v>5960</v>
      </c>
      <c r="C8143" t="s">
        <v>12</v>
      </c>
      <c r="D8143" s="18">
        <v>2008</v>
      </c>
      <c r="E8143" t="s">
        <v>84</v>
      </c>
      <c r="F8143" t="s">
        <v>62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 s="16">
        <v>8144</v>
      </c>
      <c r="B8144" t="s">
        <v>2574</v>
      </c>
      <c r="C8144" t="s">
        <v>148</v>
      </c>
      <c r="D8144" s="18">
        <v>2001</v>
      </c>
      <c r="E8144" t="s">
        <v>13</v>
      </c>
      <c r="F8144" t="s">
        <v>111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 s="16">
        <v>8145</v>
      </c>
      <c r="B8145" t="s">
        <v>5961</v>
      </c>
      <c r="C8145" t="s">
        <v>68</v>
      </c>
      <c r="D8145" s="18">
        <v>2014</v>
      </c>
      <c r="E8145" t="s">
        <v>44</v>
      </c>
      <c r="F8145" t="s">
        <v>297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 s="16">
        <v>8146</v>
      </c>
      <c r="B8146" t="s">
        <v>5962</v>
      </c>
      <c r="C8146" t="s">
        <v>39</v>
      </c>
      <c r="D8146" s="18">
        <v>2009</v>
      </c>
      <c r="E8146" t="s">
        <v>18</v>
      </c>
      <c r="F8146" t="s">
        <v>129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 s="16">
        <v>8147</v>
      </c>
      <c r="B8147" t="s">
        <v>5963</v>
      </c>
      <c r="C8147" t="s">
        <v>87</v>
      </c>
      <c r="D8147" s="18">
        <v>2000</v>
      </c>
      <c r="E8147" t="s">
        <v>28</v>
      </c>
      <c r="F8147" t="s">
        <v>788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 s="16">
        <v>8148</v>
      </c>
      <c r="B8148" t="s">
        <v>3820</v>
      </c>
      <c r="C8148" t="s">
        <v>131</v>
      </c>
      <c r="D8148" s="18">
        <v>2013</v>
      </c>
      <c r="E8148" t="s">
        <v>44</v>
      </c>
      <c r="F8148" t="s">
        <v>752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 s="16">
        <v>8149</v>
      </c>
      <c r="B8149" t="s">
        <v>5964</v>
      </c>
      <c r="C8149" t="s">
        <v>47</v>
      </c>
      <c r="D8149" s="18">
        <v>2002</v>
      </c>
      <c r="E8149" t="s">
        <v>44</v>
      </c>
      <c r="F8149" t="s">
        <v>609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 s="16">
        <v>8150</v>
      </c>
      <c r="B8150" t="s">
        <v>5965</v>
      </c>
      <c r="C8150" t="s">
        <v>12</v>
      </c>
      <c r="D8150" s="18">
        <v>2007</v>
      </c>
      <c r="E8150" t="s">
        <v>44</v>
      </c>
      <c r="F8150" t="s">
        <v>2833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 s="16">
        <v>8151</v>
      </c>
      <c r="B8151" t="s">
        <v>3631</v>
      </c>
      <c r="C8151" t="s">
        <v>148</v>
      </c>
      <c r="D8151" s="18">
        <v>2001</v>
      </c>
      <c r="E8151" t="s">
        <v>2</v>
      </c>
      <c r="F8151" t="s">
        <v>93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 s="16">
        <v>8152</v>
      </c>
      <c r="B8152" t="s">
        <v>5966</v>
      </c>
      <c r="C8152" t="s">
        <v>12</v>
      </c>
      <c r="D8152" s="18">
        <v>2008</v>
      </c>
      <c r="E8152" t="s">
        <v>24</v>
      </c>
      <c r="F8152" t="s">
        <v>2868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 s="16">
        <v>8153</v>
      </c>
      <c r="B8153" t="s">
        <v>5967</v>
      </c>
      <c r="C8153" t="s">
        <v>87</v>
      </c>
      <c r="D8153" s="18">
        <v>1998</v>
      </c>
      <c r="E8153" t="s">
        <v>13</v>
      </c>
      <c r="F8153" t="s">
        <v>386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 s="16">
        <v>8154</v>
      </c>
      <c r="B8154" t="s">
        <v>3773</v>
      </c>
      <c r="C8154" t="s">
        <v>47</v>
      </c>
      <c r="D8154" s="18">
        <v>2008</v>
      </c>
      <c r="E8154" t="s">
        <v>13</v>
      </c>
      <c r="F8154" t="s">
        <v>964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 s="16">
        <v>8155</v>
      </c>
      <c r="B8155" t="s">
        <v>5968</v>
      </c>
      <c r="C8155" t="s">
        <v>39</v>
      </c>
      <c r="D8155" s="18">
        <v>2009</v>
      </c>
      <c r="E8155" t="s">
        <v>31</v>
      </c>
      <c r="F8155" t="s">
        <v>4736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 s="16">
        <v>8156</v>
      </c>
      <c r="B8156" t="s">
        <v>5969</v>
      </c>
      <c r="C8156" t="s">
        <v>87</v>
      </c>
      <c r="D8156" s="18">
        <v>2000</v>
      </c>
      <c r="E8156" t="s">
        <v>44</v>
      </c>
      <c r="F8156" t="s">
        <v>45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 s="16">
        <v>8157</v>
      </c>
      <c r="B8157" t="s">
        <v>5970</v>
      </c>
      <c r="C8157" t="s">
        <v>47</v>
      </c>
      <c r="D8157" s="18">
        <v>2005</v>
      </c>
      <c r="E8157" t="s">
        <v>44</v>
      </c>
      <c r="F8157" t="s">
        <v>297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 s="16">
        <v>8158</v>
      </c>
      <c r="B8158" t="s">
        <v>5971</v>
      </c>
      <c r="C8158" t="s">
        <v>47</v>
      </c>
      <c r="D8158" s="18">
        <v>2003</v>
      </c>
      <c r="E8158" t="s">
        <v>28</v>
      </c>
      <c r="F8158" t="s">
        <v>60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5">
      <c r="A8159" s="16">
        <v>8159</v>
      </c>
      <c r="B8159" t="s">
        <v>5972</v>
      </c>
      <c r="C8159" t="s">
        <v>87</v>
      </c>
      <c r="D8159" s="18"/>
      <c r="E8159" t="s">
        <v>44</v>
      </c>
      <c r="F8159" t="s">
        <v>879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 s="16">
        <v>8160</v>
      </c>
      <c r="B8160" t="s">
        <v>2751</v>
      </c>
      <c r="C8160" t="s">
        <v>694</v>
      </c>
      <c r="D8160" s="18">
        <v>2014</v>
      </c>
      <c r="E8160" t="s">
        <v>22</v>
      </c>
      <c r="F8160" t="s">
        <v>2321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 s="16">
        <v>8161</v>
      </c>
      <c r="B8161" t="s">
        <v>4016</v>
      </c>
      <c r="C8161" t="s">
        <v>148</v>
      </c>
      <c r="D8161" s="18">
        <v>2005</v>
      </c>
      <c r="E8161" t="s">
        <v>84</v>
      </c>
      <c r="F8161" t="s">
        <v>1060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 s="16">
        <v>8162</v>
      </c>
      <c r="B8162" t="s">
        <v>5973</v>
      </c>
      <c r="C8162" t="s">
        <v>47</v>
      </c>
      <c r="D8162" s="18">
        <v>2005</v>
      </c>
      <c r="E8162" t="s">
        <v>33</v>
      </c>
      <c r="F8162" t="s">
        <v>160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 s="16">
        <v>8163</v>
      </c>
      <c r="B8163" t="s">
        <v>1357</v>
      </c>
      <c r="C8163" t="s">
        <v>47</v>
      </c>
      <c r="D8163" s="18">
        <v>2009</v>
      </c>
      <c r="E8163" t="s">
        <v>44</v>
      </c>
      <c r="F8163" t="s">
        <v>224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 s="16">
        <v>8164</v>
      </c>
      <c r="B8164" t="s">
        <v>5974</v>
      </c>
      <c r="C8164" t="s">
        <v>56</v>
      </c>
      <c r="D8164" s="18">
        <v>2004</v>
      </c>
      <c r="E8164" t="s">
        <v>28</v>
      </c>
      <c r="F8164" t="s">
        <v>386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 s="16">
        <v>8165</v>
      </c>
      <c r="B8165" t="s">
        <v>5417</v>
      </c>
      <c r="C8165" t="s">
        <v>42</v>
      </c>
      <c r="D8165" s="18">
        <v>2007</v>
      </c>
      <c r="E8165" t="s">
        <v>13</v>
      </c>
      <c r="F8165" t="s">
        <v>45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 s="16">
        <v>8166</v>
      </c>
      <c r="B8166" t="s">
        <v>5975</v>
      </c>
      <c r="C8166" t="s">
        <v>47</v>
      </c>
      <c r="D8166" s="18">
        <v>2002</v>
      </c>
      <c r="E8166" t="s">
        <v>13</v>
      </c>
      <c r="F8166" t="s">
        <v>185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 s="16">
        <v>8167</v>
      </c>
      <c r="B8167" t="s">
        <v>2704</v>
      </c>
      <c r="C8167" t="s">
        <v>26</v>
      </c>
      <c r="D8167" s="18">
        <v>2008</v>
      </c>
      <c r="E8167" t="s">
        <v>13</v>
      </c>
      <c r="F8167" t="s">
        <v>111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 s="16">
        <v>8168</v>
      </c>
      <c r="B8168" t="s">
        <v>5976</v>
      </c>
      <c r="C8168" t="s">
        <v>131</v>
      </c>
      <c r="D8168" s="18">
        <v>2009</v>
      </c>
      <c r="E8168" t="s">
        <v>213</v>
      </c>
      <c r="F8168" t="s">
        <v>297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5">
      <c r="A8169" s="16">
        <v>8169</v>
      </c>
      <c r="B8169" t="s">
        <v>5977</v>
      </c>
      <c r="C8169" t="s">
        <v>39</v>
      </c>
      <c r="D8169" s="18"/>
      <c r="E8169" t="s">
        <v>31</v>
      </c>
      <c r="F8169" t="s">
        <v>879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 s="16">
        <v>8170</v>
      </c>
      <c r="B8170" t="s">
        <v>5978</v>
      </c>
      <c r="C8170" t="s">
        <v>131</v>
      </c>
      <c r="D8170" s="18">
        <v>2008</v>
      </c>
      <c r="E8170" t="s">
        <v>213</v>
      </c>
      <c r="F8170" t="s">
        <v>297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 s="16">
        <v>8171</v>
      </c>
      <c r="B8171" t="s">
        <v>2984</v>
      </c>
      <c r="C8171" t="s">
        <v>114</v>
      </c>
      <c r="D8171" s="18">
        <v>2005</v>
      </c>
      <c r="E8171" t="s">
        <v>18</v>
      </c>
      <c r="F8171" t="s">
        <v>386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 s="16">
        <v>8172</v>
      </c>
      <c r="B8172" t="s">
        <v>3076</v>
      </c>
      <c r="C8172" t="s">
        <v>56</v>
      </c>
      <c r="D8172" s="18">
        <v>2003</v>
      </c>
      <c r="E8172" t="s">
        <v>2</v>
      </c>
      <c r="F8172" t="s">
        <v>111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 s="16">
        <v>8173</v>
      </c>
      <c r="B8173" t="s">
        <v>5979</v>
      </c>
      <c r="C8173" t="s">
        <v>56</v>
      </c>
      <c r="D8173" s="18">
        <v>2002</v>
      </c>
      <c r="E8173" t="s">
        <v>13</v>
      </c>
      <c r="F8173" t="s">
        <v>129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 s="16">
        <v>8174</v>
      </c>
      <c r="B8174" t="s">
        <v>5980</v>
      </c>
      <c r="C8174" t="s">
        <v>26</v>
      </c>
      <c r="D8174" s="18">
        <v>2006</v>
      </c>
      <c r="E8174" t="s">
        <v>22</v>
      </c>
      <c r="F8174" t="s">
        <v>297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 s="16">
        <v>8175</v>
      </c>
      <c r="B8175" t="s">
        <v>5981</v>
      </c>
      <c r="C8175" t="s">
        <v>26</v>
      </c>
      <c r="D8175" s="18">
        <v>2008</v>
      </c>
      <c r="E8175" t="s">
        <v>33</v>
      </c>
      <c r="F8175" t="s">
        <v>111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 s="16">
        <v>8176</v>
      </c>
      <c r="B8176" t="s">
        <v>5982</v>
      </c>
      <c r="C8176" t="s">
        <v>42</v>
      </c>
      <c r="D8176" s="18">
        <v>2011</v>
      </c>
      <c r="E8176" t="s">
        <v>44</v>
      </c>
      <c r="F8176" t="s">
        <v>177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 s="16">
        <v>8177</v>
      </c>
      <c r="B8177" t="s">
        <v>1865</v>
      </c>
      <c r="C8177" t="s">
        <v>47</v>
      </c>
      <c r="D8177" s="18">
        <v>2008</v>
      </c>
      <c r="E8177" t="s">
        <v>18</v>
      </c>
      <c r="F8177" t="s">
        <v>122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 s="16">
        <v>8178</v>
      </c>
      <c r="B8178" t="s">
        <v>1796</v>
      </c>
      <c r="C8178" t="s">
        <v>12</v>
      </c>
      <c r="D8178" s="18">
        <v>2011</v>
      </c>
      <c r="E8178" t="s">
        <v>18</v>
      </c>
      <c r="F8178" t="s">
        <v>93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 s="16">
        <v>8179</v>
      </c>
      <c r="B8179" t="s">
        <v>5983</v>
      </c>
      <c r="C8179" t="s">
        <v>47</v>
      </c>
      <c r="D8179" s="18">
        <v>2004</v>
      </c>
      <c r="E8179" t="s">
        <v>73</v>
      </c>
      <c r="F8179" t="s">
        <v>1060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 s="16">
        <v>8180</v>
      </c>
      <c r="B8180" t="s">
        <v>5984</v>
      </c>
      <c r="C8180" t="s">
        <v>12</v>
      </c>
      <c r="D8180" s="18">
        <v>2010</v>
      </c>
      <c r="E8180" t="s">
        <v>13</v>
      </c>
      <c r="F8180" t="s">
        <v>1318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 s="16">
        <v>8181</v>
      </c>
      <c r="B8181" t="s">
        <v>5985</v>
      </c>
      <c r="C8181" t="s">
        <v>47</v>
      </c>
      <c r="D8181" s="18">
        <v>2001</v>
      </c>
      <c r="E8181" t="s">
        <v>13</v>
      </c>
      <c r="F8181" t="s">
        <v>609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 s="16">
        <v>8182</v>
      </c>
      <c r="B8182" t="s">
        <v>5579</v>
      </c>
      <c r="C8182" t="s">
        <v>39</v>
      </c>
      <c r="D8182" s="18">
        <v>2011</v>
      </c>
      <c r="E8182" t="s">
        <v>44</v>
      </c>
      <c r="F8182" t="s">
        <v>122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 s="16">
        <v>8183</v>
      </c>
      <c r="B8183" t="s">
        <v>3484</v>
      </c>
      <c r="C8183" t="s">
        <v>26</v>
      </c>
      <c r="D8183" s="18">
        <v>2010</v>
      </c>
      <c r="E8183" t="s">
        <v>44</v>
      </c>
      <c r="F8183" t="s">
        <v>452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 s="16">
        <v>8184</v>
      </c>
      <c r="B8184" t="s">
        <v>5443</v>
      </c>
      <c r="C8184" t="s">
        <v>26</v>
      </c>
      <c r="D8184" s="18">
        <v>2005</v>
      </c>
      <c r="E8184" t="s">
        <v>2</v>
      </c>
      <c r="F8184" t="s">
        <v>297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 s="16">
        <v>8185</v>
      </c>
      <c r="B8185" t="s">
        <v>3887</v>
      </c>
      <c r="C8185" t="s">
        <v>56</v>
      </c>
      <c r="D8185" s="18">
        <v>2001</v>
      </c>
      <c r="E8185" t="s">
        <v>13</v>
      </c>
      <c r="F8185" t="s">
        <v>185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 s="16">
        <v>8186</v>
      </c>
      <c r="B8186" t="s">
        <v>5986</v>
      </c>
      <c r="C8186" t="s">
        <v>26</v>
      </c>
      <c r="D8186" s="18">
        <v>2008</v>
      </c>
      <c r="E8186" t="s">
        <v>84</v>
      </c>
      <c r="F8186" t="s">
        <v>386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 s="16">
        <v>8187</v>
      </c>
      <c r="B8187" t="s">
        <v>5987</v>
      </c>
      <c r="C8187" t="s">
        <v>12</v>
      </c>
      <c r="D8187" s="18">
        <v>2010</v>
      </c>
      <c r="E8187" t="s">
        <v>13</v>
      </c>
      <c r="F8187" t="s">
        <v>3263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 s="16">
        <v>8188</v>
      </c>
      <c r="B8188" t="s">
        <v>384</v>
      </c>
      <c r="C8188" t="s">
        <v>119</v>
      </c>
      <c r="D8188" s="18">
        <v>2005</v>
      </c>
      <c r="E8188" t="s">
        <v>31</v>
      </c>
      <c r="F8188" t="s">
        <v>197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 s="16">
        <v>8189</v>
      </c>
      <c r="B8189" t="s">
        <v>5988</v>
      </c>
      <c r="C8189" t="s">
        <v>87</v>
      </c>
      <c r="D8189" s="18">
        <v>2000</v>
      </c>
      <c r="E8189" t="s">
        <v>13</v>
      </c>
      <c r="F8189" t="s">
        <v>1529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 s="16">
        <v>8190</v>
      </c>
      <c r="B8190" t="s">
        <v>5989</v>
      </c>
      <c r="C8190" t="s">
        <v>87</v>
      </c>
      <c r="D8190" s="18">
        <v>2001</v>
      </c>
      <c r="E8190" t="s">
        <v>84</v>
      </c>
      <c r="F8190" t="s">
        <v>2334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 s="16">
        <v>8191</v>
      </c>
      <c r="B8191" t="s">
        <v>3999</v>
      </c>
      <c r="C8191" t="s">
        <v>39</v>
      </c>
      <c r="D8191" s="18">
        <v>2007</v>
      </c>
      <c r="E8191" t="s">
        <v>13</v>
      </c>
      <c r="F8191" t="s">
        <v>45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 s="16">
        <v>8192</v>
      </c>
      <c r="B8192" t="s">
        <v>258</v>
      </c>
      <c r="C8192" t="s">
        <v>39</v>
      </c>
      <c r="D8192" s="18">
        <v>2016</v>
      </c>
      <c r="E8192" t="s">
        <v>13</v>
      </c>
      <c r="F8192" t="s">
        <v>111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 s="16">
        <v>8193</v>
      </c>
      <c r="B8193" t="s">
        <v>5990</v>
      </c>
      <c r="C8193" t="s">
        <v>26</v>
      </c>
      <c r="D8193" s="18">
        <v>2010</v>
      </c>
      <c r="E8193" t="s">
        <v>84</v>
      </c>
      <c r="F8193" t="s">
        <v>386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 s="16">
        <v>8194</v>
      </c>
      <c r="B8194" t="s">
        <v>5991</v>
      </c>
      <c r="C8194" t="s">
        <v>56</v>
      </c>
      <c r="D8194" s="18">
        <v>2004</v>
      </c>
      <c r="E8194" t="s">
        <v>13</v>
      </c>
      <c r="F8194" t="s">
        <v>129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 s="16">
        <v>8195</v>
      </c>
      <c r="B8195" t="s">
        <v>604</v>
      </c>
      <c r="C8195" t="s">
        <v>114</v>
      </c>
      <c r="D8195" s="18">
        <v>2008</v>
      </c>
      <c r="E8195" t="s">
        <v>13</v>
      </c>
      <c r="F8195" t="s">
        <v>111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 s="16">
        <v>8196</v>
      </c>
      <c r="B8196" t="s">
        <v>4975</v>
      </c>
      <c r="C8196" t="s">
        <v>56</v>
      </c>
      <c r="D8196" s="18">
        <v>2005</v>
      </c>
      <c r="E8196" t="s">
        <v>2</v>
      </c>
      <c r="F8196" t="s">
        <v>386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 s="16">
        <v>8197</v>
      </c>
      <c r="B8197" t="s">
        <v>5992</v>
      </c>
      <c r="C8197" t="s">
        <v>47</v>
      </c>
      <c r="D8197" s="18">
        <v>2006</v>
      </c>
      <c r="E8197" t="s">
        <v>22</v>
      </c>
      <c r="F8197" t="s">
        <v>970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 s="16">
        <v>8198</v>
      </c>
      <c r="B8198" t="s">
        <v>5993</v>
      </c>
      <c r="C8198" t="s">
        <v>47</v>
      </c>
      <c r="D8198" s="18">
        <v>2008</v>
      </c>
      <c r="E8198" t="s">
        <v>13</v>
      </c>
      <c r="F8198" t="s">
        <v>185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 s="16">
        <v>8199</v>
      </c>
      <c r="B8199" t="s">
        <v>1807</v>
      </c>
      <c r="C8199" t="s">
        <v>114</v>
      </c>
      <c r="D8199" s="18">
        <v>2003</v>
      </c>
      <c r="E8199" t="s">
        <v>13</v>
      </c>
      <c r="F8199" t="s">
        <v>111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 s="16">
        <v>8200</v>
      </c>
      <c r="B8200" t="s">
        <v>331</v>
      </c>
      <c r="C8200" t="s">
        <v>114</v>
      </c>
      <c r="D8200" s="18">
        <v>2005</v>
      </c>
      <c r="E8200" t="s">
        <v>28</v>
      </c>
      <c r="F8200" t="s">
        <v>297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 s="16">
        <v>8201</v>
      </c>
      <c r="B8201" t="s">
        <v>3686</v>
      </c>
      <c r="C8201" t="s">
        <v>42</v>
      </c>
      <c r="D8201" s="18">
        <v>2011</v>
      </c>
      <c r="E8201" t="s">
        <v>28</v>
      </c>
      <c r="F8201" t="s">
        <v>386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 s="16">
        <v>8202</v>
      </c>
      <c r="B8202" t="s">
        <v>4654</v>
      </c>
      <c r="C8202" t="s">
        <v>42</v>
      </c>
      <c r="D8202" s="18">
        <v>2010</v>
      </c>
      <c r="E8202" t="s">
        <v>44</v>
      </c>
      <c r="F8202" t="s">
        <v>386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 s="16">
        <v>8203</v>
      </c>
      <c r="B8203" t="s">
        <v>1943</v>
      </c>
      <c r="C8203" t="s">
        <v>114</v>
      </c>
      <c r="D8203" s="18">
        <v>2002</v>
      </c>
      <c r="E8203" t="s">
        <v>13</v>
      </c>
      <c r="F8203" t="s">
        <v>122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 s="16">
        <v>8204</v>
      </c>
      <c r="B8204" t="s">
        <v>5994</v>
      </c>
      <c r="C8204" t="s">
        <v>26</v>
      </c>
      <c r="D8204" s="18">
        <v>2007</v>
      </c>
      <c r="E8204" t="s">
        <v>28</v>
      </c>
      <c r="F8204" t="s">
        <v>93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 s="16">
        <v>8205</v>
      </c>
      <c r="B8205" t="s">
        <v>5995</v>
      </c>
      <c r="C8205" t="s">
        <v>26</v>
      </c>
      <c r="D8205" s="18">
        <v>2010</v>
      </c>
      <c r="E8205" t="s">
        <v>28</v>
      </c>
      <c r="F8205" t="s">
        <v>452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5">
      <c r="A8206" s="16">
        <v>8206</v>
      </c>
      <c r="B8206" t="s">
        <v>5996</v>
      </c>
      <c r="C8206" t="s">
        <v>47</v>
      </c>
      <c r="D8206" s="18"/>
      <c r="E8206" t="s">
        <v>13</v>
      </c>
      <c r="F8206" t="s">
        <v>879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 s="16">
        <v>8207</v>
      </c>
      <c r="B8207" t="s">
        <v>5997</v>
      </c>
      <c r="C8207" t="s">
        <v>12</v>
      </c>
      <c r="D8207" s="18">
        <v>2008</v>
      </c>
      <c r="E8207" t="s">
        <v>73</v>
      </c>
      <c r="F8207" t="s">
        <v>185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 s="16">
        <v>8208</v>
      </c>
      <c r="B8208" t="s">
        <v>5998</v>
      </c>
      <c r="C8208" t="s">
        <v>131</v>
      </c>
      <c r="D8208" s="18">
        <v>2010</v>
      </c>
      <c r="E8208" t="s">
        <v>28</v>
      </c>
      <c r="F8208" t="s">
        <v>2012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 s="16">
        <v>8209</v>
      </c>
      <c r="B8209" t="s">
        <v>5999</v>
      </c>
      <c r="C8209" t="s">
        <v>47</v>
      </c>
      <c r="D8209" s="18">
        <v>2005</v>
      </c>
      <c r="E8209" t="s">
        <v>44</v>
      </c>
      <c r="F8209" t="s">
        <v>609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 s="16">
        <v>8210</v>
      </c>
      <c r="B8210" t="s">
        <v>2619</v>
      </c>
      <c r="C8210" t="s">
        <v>42</v>
      </c>
      <c r="D8210" s="18">
        <v>2010</v>
      </c>
      <c r="E8210" t="s">
        <v>28</v>
      </c>
      <c r="F8210" t="s">
        <v>452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 s="16">
        <v>8211</v>
      </c>
      <c r="B8211" t="s">
        <v>5101</v>
      </c>
      <c r="C8211" t="s">
        <v>42</v>
      </c>
      <c r="D8211" s="18">
        <v>2009</v>
      </c>
      <c r="E8211" t="s">
        <v>13</v>
      </c>
      <c r="F8211" t="s">
        <v>515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 s="16">
        <v>8212</v>
      </c>
      <c r="B8212" t="s">
        <v>6000</v>
      </c>
      <c r="C8212" t="s">
        <v>47</v>
      </c>
      <c r="D8212" s="18">
        <v>2005</v>
      </c>
      <c r="E8212" t="s">
        <v>13</v>
      </c>
      <c r="F8212" t="s">
        <v>60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 s="16">
        <v>8213</v>
      </c>
      <c r="B8213" t="s">
        <v>6001</v>
      </c>
      <c r="C8213" t="s">
        <v>26</v>
      </c>
      <c r="D8213" s="18">
        <v>2009</v>
      </c>
      <c r="E8213" t="s">
        <v>84</v>
      </c>
      <c r="F8213" t="s">
        <v>93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 s="16">
        <v>8214</v>
      </c>
      <c r="B8214" t="s">
        <v>3533</v>
      </c>
      <c r="C8214" t="s">
        <v>47</v>
      </c>
      <c r="D8214" s="18">
        <v>2001</v>
      </c>
      <c r="E8214" t="s">
        <v>31</v>
      </c>
      <c r="F8214" t="s">
        <v>3033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 s="16">
        <v>8215</v>
      </c>
      <c r="B8215" t="s">
        <v>6002</v>
      </c>
      <c r="C8215" t="s">
        <v>42</v>
      </c>
      <c r="D8215" s="18">
        <v>2009</v>
      </c>
      <c r="E8215" t="s">
        <v>213</v>
      </c>
      <c r="F8215" t="s">
        <v>122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 s="16">
        <v>8216</v>
      </c>
      <c r="B8216" t="s">
        <v>6003</v>
      </c>
      <c r="C8216" t="s">
        <v>66</v>
      </c>
      <c r="D8216" s="18">
        <v>2013</v>
      </c>
      <c r="E8216" t="s">
        <v>28</v>
      </c>
      <c r="F8216" t="s">
        <v>185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 s="16">
        <v>8217</v>
      </c>
      <c r="B8217" t="s">
        <v>283</v>
      </c>
      <c r="C8217" t="s">
        <v>26</v>
      </c>
      <c r="D8217" s="18">
        <v>2006</v>
      </c>
      <c r="E8217" t="s">
        <v>13</v>
      </c>
      <c r="F8217" t="s">
        <v>185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 s="16">
        <v>8218</v>
      </c>
      <c r="B8218" t="s">
        <v>6004</v>
      </c>
      <c r="C8218" t="s">
        <v>42</v>
      </c>
      <c r="D8218" s="18">
        <v>2011</v>
      </c>
      <c r="E8218" t="s">
        <v>44</v>
      </c>
      <c r="F8218" t="s">
        <v>207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 s="16">
        <v>8219</v>
      </c>
      <c r="B8219" t="s">
        <v>6005</v>
      </c>
      <c r="C8219" t="s">
        <v>119</v>
      </c>
      <c r="D8219" s="18">
        <v>2011</v>
      </c>
      <c r="E8219" t="s">
        <v>84</v>
      </c>
      <c r="F8219" t="s">
        <v>197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 s="16">
        <v>8220</v>
      </c>
      <c r="B8220" t="s">
        <v>6006</v>
      </c>
      <c r="C8220" t="s">
        <v>26</v>
      </c>
      <c r="D8220" s="18">
        <v>2009</v>
      </c>
      <c r="E8220" t="s">
        <v>84</v>
      </c>
      <c r="F8220" t="s">
        <v>93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 s="16">
        <v>8221</v>
      </c>
      <c r="B8221" t="s">
        <v>6007</v>
      </c>
      <c r="C8221" t="s">
        <v>87</v>
      </c>
      <c r="D8221" s="18">
        <v>2000</v>
      </c>
      <c r="E8221" t="s">
        <v>84</v>
      </c>
      <c r="F8221" t="s">
        <v>2452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 s="16">
        <v>8222</v>
      </c>
      <c r="B8222" t="s">
        <v>6008</v>
      </c>
      <c r="C8222" t="s">
        <v>42</v>
      </c>
      <c r="D8222" s="18">
        <v>2011</v>
      </c>
      <c r="E8222" t="s">
        <v>18</v>
      </c>
      <c r="F8222" t="s">
        <v>177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 s="16">
        <v>8223</v>
      </c>
      <c r="B8223" t="s">
        <v>6009</v>
      </c>
      <c r="C8223" t="s">
        <v>694</v>
      </c>
      <c r="D8223" s="18">
        <v>2016</v>
      </c>
      <c r="E8223" t="s">
        <v>13</v>
      </c>
      <c r="F8223" t="s">
        <v>185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 s="16">
        <v>8224</v>
      </c>
      <c r="B8224" t="s">
        <v>6010</v>
      </c>
      <c r="C8224" t="s">
        <v>47</v>
      </c>
      <c r="D8224" s="18">
        <v>2002</v>
      </c>
      <c r="E8224" t="s">
        <v>13</v>
      </c>
      <c r="F8224" t="s">
        <v>122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5">
      <c r="A8225" s="16">
        <v>8225</v>
      </c>
      <c r="B8225" t="s">
        <v>4163</v>
      </c>
      <c r="C8225" t="s">
        <v>56</v>
      </c>
      <c r="D8225" s="18"/>
      <c r="E8225" t="s">
        <v>44</v>
      </c>
      <c r="F8225" t="s">
        <v>879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 s="16">
        <v>8226</v>
      </c>
      <c r="B8226" t="s">
        <v>6011</v>
      </c>
      <c r="C8226" t="s">
        <v>694</v>
      </c>
      <c r="D8226" s="18">
        <v>2014</v>
      </c>
      <c r="E8226" t="s">
        <v>44</v>
      </c>
      <c r="F8226" t="s">
        <v>6012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 s="16">
        <v>8227</v>
      </c>
      <c r="B8227" t="s">
        <v>6013</v>
      </c>
      <c r="C8227" t="s">
        <v>56</v>
      </c>
      <c r="D8227" s="18">
        <v>2001</v>
      </c>
      <c r="E8227" t="s">
        <v>13</v>
      </c>
      <c r="F8227" t="s">
        <v>3325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 s="16">
        <v>8228</v>
      </c>
      <c r="B8228" t="s">
        <v>6014</v>
      </c>
      <c r="C8228" t="s">
        <v>42</v>
      </c>
      <c r="D8228" s="18">
        <v>2009</v>
      </c>
      <c r="E8228" t="s">
        <v>44</v>
      </c>
      <c r="F8228" t="s">
        <v>6015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 s="16">
        <v>8229</v>
      </c>
      <c r="B8229" t="s">
        <v>6016</v>
      </c>
      <c r="C8229" t="s">
        <v>47</v>
      </c>
      <c r="D8229" s="18">
        <v>2002</v>
      </c>
      <c r="E8229" t="s">
        <v>13</v>
      </c>
      <c r="F8229" t="s">
        <v>1391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 s="16">
        <v>8230</v>
      </c>
      <c r="B8230" t="s">
        <v>4012</v>
      </c>
      <c r="C8230" t="s">
        <v>148</v>
      </c>
      <c r="D8230" s="18">
        <v>2002</v>
      </c>
      <c r="E8230" t="s">
        <v>2</v>
      </c>
      <c r="F8230" t="s">
        <v>386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 s="16">
        <v>8231</v>
      </c>
      <c r="B8231" t="s">
        <v>6017</v>
      </c>
      <c r="C8231" t="s">
        <v>47</v>
      </c>
      <c r="D8231" s="18">
        <v>2001</v>
      </c>
      <c r="E8231" t="s">
        <v>84</v>
      </c>
      <c r="F8231" t="s">
        <v>1352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 s="16">
        <v>8232</v>
      </c>
      <c r="B8232" t="s">
        <v>6018</v>
      </c>
      <c r="C8232" t="s">
        <v>148</v>
      </c>
      <c r="D8232" s="18">
        <v>2006</v>
      </c>
      <c r="E8232" t="s">
        <v>2</v>
      </c>
      <c r="F8232" t="s">
        <v>93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 s="16">
        <v>8233</v>
      </c>
      <c r="B8233" t="s">
        <v>3656</v>
      </c>
      <c r="C8233" t="s">
        <v>42</v>
      </c>
      <c r="D8233" s="18">
        <v>2008</v>
      </c>
      <c r="E8233" t="s">
        <v>44</v>
      </c>
      <c r="F8233" t="s">
        <v>452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 s="16">
        <v>8234</v>
      </c>
      <c r="B8234" t="s">
        <v>6019</v>
      </c>
      <c r="C8234" t="s">
        <v>68</v>
      </c>
      <c r="D8234" s="18">
        <v>2015</v>
      </c>
      <c r="E8234" t="s">
        <v>84</v>
      </c>
      <c r="F8234" t="s">
        <v>3317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 s="16">
        <v>8235</v>
      </c>
      <c r="B8235" t="s">
        <v>6020</v>
      </c>
      <c r="C8235" t="s">
        <v>142</v>
      </c>
      <c r="D8235" s="18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 s="16">
        <v>8236</v>
      </c>
      <c r="B8236" t="s">
        <v>6021</v>
      </c>
      <c r="C8236" t="s">
        <v>26</v>
      </c>
      <c r="D8236" s="18">
        <v>2010</v>
      </c>
      <c r="E8236" t="s">
        <v>13</v>
      </c>
      <c r="F8236" t="s">
        <v>129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 s="16">
        <v>8237</v>
      </c>
      <c r="B8237" t="s">
        <v>6022</v>
      </c>
      <c r="C8237" t="s">
        <v>87</v>
      </c>
      <c r="D8237" s="18">
        <v>1995</v>
      </c>
      <c r="E8237" t="s">
        <v>73</v>
      </c>
      <c r="F8237" t="s">
        <v>418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 s="16">
        <v>8238</v>
      </c>
      <c r="B8238" t="s">
        <v>6023</v>
      </c>
      <c r="C8238" t="s">
        <v>26</v>
      </c>
      <c r="D8238" s="18">
        <v>2007</v>
      </c>
      <c r="E8238" t="s">
        <v>84</v>
      </c>
      <c r="F8238" t="s">
        <v>185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 s="16">
        <v>8239</v>
      </c>
      <c r="B8239" t="s">
        <v>1829</v>
      </c>
      <c r="C8239" t="s">
        <v>56</v>
      </c>
      <c r="D8239" s="18">
        <v>2004</v>
      </c>
      <c r="E8239" t="s">
        <v>28</v>
      </c>
      <c r="F8239" t="s">
        <v>1138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 s="16">
        <v>8240</v>
      </c>
      <c r="B8240" t="s">
        <v>6024</v>
      </c>
      <c r="C8240" t="s">
        <v>47</v>
      </c>
      <c r="D8240" s="18">
        <v>2005</v>
      </c>
      <c r="E8240" t="s">
        <v>31</v>
      </c>
      <c r="F8240" t="s">
        <v>6025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 s="16">
        <v>8241</v>
      </c>
      <c r="B8241" t="s">
        <v>6026</v>
      </c>
      <c r="C8241" t="s">
        <v>42</v>
      </c>
      <c r="D8241" s="18">
        <v>2008</v>
      </c>
      <c r="E8241" t="s">
        <v>13</v>
      </c>
      <c r="F8241" t="s">
        <v>62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 s="16">
        <v>8242</v>
      </c>
      <c r="B8242" t="s">
        <v>3387</v>
      </c>
      <c r="C8242" t="s">
        <v>148</v>
      </c>
      <c r="D8242" s="18">
        <v>2006</v>
      </c>
      <c r="E8242" t="s">
        <v>13</v>
      </c>
      <c r="F8242" t="s">
        <v>45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 s="16">
        <v>8243</v>
      </c>
      <c r="B8243" t="s">
        <v>2638</v>
      </c>
      <c r="C8243" t="s">
        <v>42</v>
      </c>
      <c r="D8243" s="18">
        <v>2009</v>
      </c>
      <c r="E8243" t="s">
        <v>13</v>
      </c>
      <c r="F8243" t="s">
        <v>2298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 s="16">
        <v>8244</v>
      </c>
      <c r="B8244" t="s">
        <v>6027</v>
      </c>
      <c r="C8244" t="s">
        <v>26</v>
      </c>
      <c r="D8244" s="18">
        <v>2009</v>
      </c>
      <c r="E8244" t="s">
        <v>22</v>
      </c>
      <c r="F8244" t="s">
        <v>193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 s="16">
        <v>8245</v>
      </c>
      <c r="B8245" t="s">
        <v>6028</v>
      </c>
      <c r="C8245" t="s">
        <v>47</v>
      </c>
      <c r="D8245" s="18">
        <v>2002</v>
      </c>
      <c r="E8245" t="s">
        <v>13</v>
      </c>
      <c r="F8245" t="s">
        <v>60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 s="16">
        <v>8246</v>
      </c>
      <c r="B8246" t="s">
        <v>6029</v>
      </c>
      <c r="C8246" t="s">
        <v>42</v>
      </c>
      <c r="D8246" s="18">
        <v>2011</v>
      </c>
      <c r="E8246" t="s">
        <v>44</v>
      </c>
      <c r="F8246" t="s">
        <v>4736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 s="16">
        <v>8247</v>
      </c>
      <c r="B8247" t="s">
        <v>6030</v>
      </c>
      <c r="C8247" t="s">
        <v>26</v>
      </c>
      <c r="D8247" s="18">
        <v>2010</v>
      </c>
      <c r="E8247" t="s">
        <v>213</v>
      </c>
      <c r="F8247" t="s">
        <v>297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 s="16">
        <v>8248</v>
      </c>
      <c r="B8248" t="s">
        <v>6031</v>
      </c>
      <c r="C8248" t="s">
        <v>148</v>
      </c>
      <c r="D8248" s="18">
        <v>2006</v>
      </c>
      <c r="E8248" t="s">
        <v>44</v>
      </c>
      <c r="F8248" t="s">
        <v>609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 s="16">
        <v>8249</v>
      </c>
      <c r="B8249" t="s">
        <v>6032</v>
      </c>
      <c r="C8249" t="s">
        <v>114</v>
      </c>
      <c r="D8249" s="18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 s="16">
        <v>8250</v>
      </c>
      <c r="B8250" t="s">
        <v>6033</v>
      </c>
      <c r="C8250" t="s">
        <v>87</v>
      </c>
      <c r="D8250" s="18">
        <v>1998</v>
      </c>
      <c r="E8250" t="s">
        <v>73</v>
      </c>
      <c r="F8250" t="s">
        <v>4964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 s="16">
        <v>8251</v>
      </c>
      <c r="B8251" t="s">
        <v>3698</v>
      </c>
      <c r="C8251" t="s">
        <v>119</v>
      </c>
      <c r="D8251" s="18">
        <v>2011</v>
      </c>
      <c r="E8251" t="s">
        <v>22</v>
      </c>
      <c r="F8251" t="s">
        <v>193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 s="16">
        <v>8252</v>
      </c>
      <c r="B8252" t="s">
        <v>6034</v>
      </c>
      <c r="C8252" t="s">
        <v>39</v>
      </c>
      <c r="D8252" s="18">
        <v>2011</v>
      </c>
      <c r="E8252" t="s">
        <v>13</v>
      </c>
      <c r="F8252" t="s">
        <v>62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 s="16">
        <v>8253</v>
      </c>
      <c r="B8253" t="s">
        <v>6035</v>
      </c>
      <c r="C8253" t="s">
        <v>87</v>
      </c>
      <c r="D8253" s="18">
        <v>1996</v>
      </c>
      <c r="E8253" t="s">
        <v>44</v>
      </c>
      <c r="F8253" t="s">
        <v>6036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 s="16">
        <v>8254</v>
      </c>
      <c r="B8254" t="s">
        <v>6037</v>
      </c>
      <c r="C8254" t="s">
        <v>26</v>
      </c>
      <c r="D8254" s="18">
        <v>2007</v>
      </c>
      <c r="E8254" t="s">
        <v>13</v>
      </c>
      <c r="F8254" t="s">
        <v>160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 s="16">
        <v>8255</v>
      </c>
      <c r="B8255" t="s">
        <v>5684</v>
      </c>
      <c r="C8255" t="s">
        <v>12</v>
      </c>
      <c r="D8255" s="18">
        <v>2008</v>
      </c>
      <c r="E8255" t="s">
        <v>33</v>
      </c>
      <c r="F8255" t="s">
        <v>2868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 s="16">
        <v>8256</v>
      </c>
      <c r="B8256" t="s">
        <v>6038</v>
      </c>
      <c r="C8256" t="s">
        <v>26</v>
      </c>
      <c r="D8256" s="18">
        <v>2007</v>
      </c>
      <c r="E8256" t="s">
        <v>44</v>
      </c>
      <c r="F8256" t="s">
        <v>297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 s="16">
        <v>8257</v>
      </c>
      <c r="B8257" t="s">
        <v>6039</v>
      </c>
      <c r="C8257" t="s">
        <v>47</v>
      </c>
      <c r="D8257" s="18">
        <v>2004</v>
      </c>
      <c r="E8257" t="s">
        <v>13</v>
      </c>
      <c r="F8257" t="s">
        <v>60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 s="16">
        <v>8258</v>
      </c>
      <c r="B8258" t="s">
        <v>5733</v>
      </c>
      <c r="C8258" t="s">
        <v>42</v>
      </c>
      <c r="D8258" s="18">
        <v>2008</v>
      </c>
      <c r="E8258" t="s">
        <v>73</v>
      </c>
      <c r="F8258" t="s">
        <v>111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 s="16">
        <v>8259</v>
      </c>
      <c r="B8259" t="s">
        <v>5780</v>
      </c>
      <c r="C8259" t="s">
        <v>26</v>
      </c>
      <c r="D8259" s="18">
        <v>2009</v>
      </c>
      <c r="E8259" t="s">
        <v>24</v>
      </c>
      <c r="F8259" t="s">
        <v>5781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 s="16">
        <v>8260</v>
      </c>
      <c r="B8260" t="s">
        <v>6040</v>
      </c>
      <c r="C8260" t="s">
        <v>12</v>
      </c>
      <c r="D8260" s="18">
        <v>2008</v>
      </c>
      <c r="E8260" t="s">
        <v>13</v>
      </c>
      <c r="F8260" t="s">
        <v>111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 s="16">
        <v>8261</v>
      </c>
      <c r="B8261" t="s">
        <v>4995</v>
      </c>
      <c r="C8261" t="s">
        <v>68</v>
      </c>
      <c r="D8261" s="18">
        <v>2015</v>
      </c>
      <c r="E8261" t="s">
        <v>44</v>
      </c>
      <c r="F8261" t="s">
        <v>122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 s="16">
        <v>8262</v>
      </c>
      <c r="B8262" t="s">
        <v>2945</v>
      </c>
      <c r="C8262" t="s">
        <v>148</v>
      </c>
      <c r="D8262" s="18">
        <v>2003</v>
      </c>
      <c r="E8262" t="s">
        <v>2</v>
      </c>
      <c r="F8262" t="s">
        <v>261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 s="16">
        <v>8263</v>
      </c>
      <c r="B8263" t="s">
        <v>6041</v>
      </c>
      <c r="C8263" t="s">
        <v>119</v>
      </c>
      <c r="D8263" s="18">
        <v>2012</v>
      </c>
      <c r="E8263" t="s">
        <v>22</v>
      </c>
      <c r="F8263" t="s">
        <v>6042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 s="16">
        <v>8264</v>
      </c>
      <c r="B8264" t="s">
        <v>6043</v>
      </c>
      <c r="C8264" t="s">
        <v>39</v>
      </c>
      <c r="D8264" s="18">
        <v>2008</v>
      </c>
      <c r="E8264" t="s">
        <v>13</v>
      </c>
      <c r="F8264" t="s">
        <v>45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 s="16">
        <v>8265</v>
      </c>
      <c r="B8265" t="s">
        <v>3592</v>
      </c>
      <c r="C8265" t="s">
        <v>39</v>
      </c>
      <c r="D8265" s="18">
        <v>2006</v>
      </c>
      <c r="E8265" t="s">
        <v>44</v>
      </c>
      <c r="F8265" t="s">
        <v>62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 s="16">
        <v>8266</v>
      </c>
      <c r="B8266" t="s">
        <v>2224</v>
      </c>
      <c r="C8266" t="s">
        <v>148</v>
      </c>
      <c r="D8266" s="18">
        <v>2005</v>
      </c>
      <c r="E8266" t="s">
        <v>44</v>
      </c>
      <c r="F8266" t="s">
        <v>62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 s="16">
        <v>8267</v>
      </c>
      <c r="B8267" t="s">
        <v>4007</v>
      </c>
      <c r="C8267" t="s">
        <v>114</v>
      </c>
      <c r="D8267" s="18">
        <v>2003</v>
      </c>
      <c r="E8267" t="s">
        <v>31</v>
      </c>
      <c r="F8267" t="s">
        <v>261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 s="16">
        <v>8268</v>
      </c>
      <c r="B8268" t="s">
        <v>6044</v>
      </c>
      <c r="C8268" t="s">
        <v>42</v>
      </c>
      <c r="D8268" s="18">
        <v>2011</v>
      </c>
      <c r="E8268" t="s">
        <v>2</v>
      </c>
      <c r="F8268" t="s">
        <v>60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 s="16">
        <v>8269</v>
      </c>
      <c r="B8269" t="s">
        <v>6045</v>
      </c>
      <c r="C8269" t="s">
        <v>131</v>
      </c>
      <c r="D8269" s="18">
        <v>2012</v>
      </c>
      <c r="E8269" t="s">
        <v>44</v>
      </c>
      <c r="F8269" t="s">
        <v>297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 s="16">
        <v>8270</v>
      </c>
      <c r="B8270" t="s">
        <v>3758</v>
      </c>
      <c r="C8270" t="s">
        <v>47</v>
      </c>
      <c r="D8270" s="18">
        <v>2009</v>
      </c>
      <c r="E8270" t="s">
        <v>44</v>
      </c>
      <c r="F8270" t="s">
        <v>62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 s="16">
        <v>8271</v>
      </c>
      <c r="B8271" t="s">
        <v>6046</v>
      </c>
      <c r="C8271" t="s">
        <v>56</v>
      </c>
      <c r="D8271" s="18">
        <v>2001</v>
      </c>
      <c r="E8271" t="s">
        <v>13</v>
      </c>
      <c r="F8271" t="s">
        <v>185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 s="16">
        <v>8272</v>
      </c>
      <c r="B8272" t="s">
        <v>6047</v>
      </c>
      <c r="C8272" t="s">
        <v>47</v>
      </c>
      <c r="D8272" s="18">
        <v>2001</v>
      </c>
      <c r="E8272" t="s">
        <v>31</v>
      </c>
      <c r="F8272" t="s">
        <v>199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 s="16">
        <v>8273</v>
      </c>
      <c r="B8273" t="s">
        <v>6048</v>
      </c>
      <c r="C8273" t="s">
        <v>114</v>
      </c>
      <c r="D8273" s="18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 s="16">
        <v>8274</v>
      </c>
      <c r="B8274" t="s">
        <v>6049</v>
      </c>
      <c r="C8274" t="s">
        <v>42</v>
      </c>
      <c r="D8274" s="18">
        <v>2009</v>
      </c>
      <c r="E8274" t="s">
        <v>44</v>
      </c>
      <c r="F8274" t="s">
        <v>207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 s="16">
        <v>8275</v>
      </c>
      <c r="B8275" t="s">
        <v>1986</v>
      </c>
      <c r="C8275" t="s">
        <v>148</v>
      </c>
      <c r="D8275" s="18">
        <v>2005</v>
      </c>
      <c r="E8275" t="s">
        <v>73</v>
      </c>
      <c r="F8275" t="s">
        <v>111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 s="16">
        <v>8276</v>
      </c>
      <c r="B8276" t="s">
        <v>6050</v>
      </c>
      <c r="C8276" t="s">
        <v>26</v>
      </c>
      <c r="D8276" s="18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 s="16">
        <v>8277</v>
      </c>
      <c r="B8277" t="s">
        <v>6051</v>
      </c>
      <c r="C8277" t="s">
        <v>87</v>
      </c>
      <c r="D8277" s="18">
        <v>2001</v>
      </c>
      <c r="E8277" t="s">
        <v>2</v>
      </c>
      <c r="F8277" t="s">
        <v>60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 s="16">
        <v>8278</v>
      </c>
      <c r="B8278" t="s">
        <v>6052</v>
      </c>
      <c r="C8278" t="s">
        <v>21</v>
      </c>
      <c r="D8278" s="18">
        <v>1999</v>
      </c>
      <c r="E8278" t="s">
        <v>13</v>
      </c>
      <c r="F8278" t="s">
        <v>185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 s="16">
        <v>8279</v>
      </c>
      <c r="B8279" t="s">
        <v>6033</v>
      </c>
      <c r="C8279" t="s">
        <v>835</v>
      </c>
      <c r="D8279" s="18">
        <v>1998</v>
      </c>
      <c r="E8279" t="s">
        <v>73</v>
      </c>
      <c r="F8279" t="s">
        <v>4964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 s="16">
        <v>8280</v>
      </c>
      <c r="B8280" t="s">
        <v>6053</v>
      </c>
      <c r="C8280" t="s">
        <v>26</v>
      </c>
      <c r="D8280" s="18">
        <v>2010</v>
      </c>
      <c r="E8280" t="s">
        <v>44</v>
      </c>
      <c r="F8280" t="s">
        <v>297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 s="16">
        <v>8281</v>
      </c>
      <c r="B8281" t="s">
        <v>4137</v>
      </c>
      <c r="C8281" t="s">
        <v>12</v>
      </c>
      <c r="D8281" s="18">
        <v>2008</v>
      </c>
      <c r="E8281" t="s">
        <v>84</v>
      </c>
      <c r="F8281" t="s">
        <v>2063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 s="16">
        <v>8282</v>
      </c>
      <c r="B8282" t="s">
        <v>3762</v>
      </c>
      <c r="C8282" t="s">
        <v>694</v>
      </c>
      <c r="D8282" s="18">
        <v>2014</v>
      </c>
      <c r="E8282" t="s">
        <v>44</v>
      </c>
      <c r="F8282" t="s">
        <v>297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 s="16">
        <v>8283</v>
      </c>
      <c r="B8283" t="s">
        <v>6054</v>
      </c>
      <c r="C8283" t="s">
        <v>87</v>
      </c>
      <c r="D8283" s="18">
        <v>1999</v>
      </c>
      <c r="E8283" t="s">
        <v>213</v>
      </c>
      <c r="F8283" t="s">
        <v>297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 s="16">
        <v>8284</v>
      </c>
      <c r="B8284" t="s">
        <v>6055</v>
      </c>
      <c r="C8284" t="s">
        <v>87</v>
      </c>
      <c r="D8284" s="18">
        <v>1999</v>
      </c>
      <c r="E8284" t="s">
        <v>84</v>
      </c>
      <c r="F8284" t="s">
        <v>2093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 s="16">
        <v>8285</v>
      </c>
      <c r="B8285" t="s">
        <v>6056</v>
      </c>
      <c r="C8285" t="s">
        <v>26</v>
      </c>
      <c r="D8285" s="18">
        <v>2007</v>
      </c>
      <c r="E8285" t="s">
        <v>31</v>
      </c>
      <c r="F8285" t="s">
        <v>1452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 s="16">
        <v>8286</v>
      </c>
      <c r="B8286" t="s">
        <v>4540</v>
      </c>
      <c r="C8286" t="s">
        <v>114</v>
      </c>
      <c r="D8286" s="18">
        <v>2004</v>
      </c>
      <c r="E8286" t="s">
        <v>31</v>
      </c>
      <c r="F8286" t="s">
        <v>609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 s="16">
        <v>8287</v>
      </c>
      <c r="B8287" t="s">
        <v>4180</v>
      </c>
      <c r="C8287" t="s">
        <v>114</v>
      </c>
      <c r="D8287" s="18">
        <v>2003</v>
      </c>
      <c r="E8287" t="s">
        <v>31</v>
      </c>
      <c r="F8287" t="s">
        <v>261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 s="16">
        <v>8288</v>
      </c>
      <c r="B8288" t="s">
        <v>4152</v>
      </c>
      <c r="C8288" t="s">
        <v>131</v>
      </c>
      <c r="D8288" s="18">
        <v>2010</v>
      </c>
      <c r="E8288" t="s">
        <v>2</v>
      </c>
      <c r="F8288" t="s">
        <v>972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 s="16">
        <v>8289</v>
      </c>
      <c r="B8289" t="s">
        <v>6057</v>
      </c>
      <c r="C8289" t="s">
        <v>47</v>
      </c>
      <c r="D8289" s="18">
        <v>2005</v>
      </c>
      <c r="E8289" t="s">
        <v>18</v>
      </c>
      <c r="F8289" t="s">
        <v>1683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 s="16">
        <v>8290</v>
      </c>
      <c r="B8290" t="s">
        <v>6058</v>
      </c>
      <c r="C8290" t="s">
        <v>47</v>
      </c>
      <c r="D8290" s="18">
        <v>2003</v>
      </c>
      <c r="E8290" t="s">
        <v>213</v>
      </c>
      <c r="F8290" t="s">
        <v>3098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 s="16">
        <v>8291</v>
      </c>
      <c r="B8291" t="s">
        <v>6059</v>
      </c>
      <c r="C8291" t="s">
        <v>56</v>
      </c>
      <c r="D8291" s="18">
        <v>2005</v>
      </c>
      <c r="E8291" t="s">
        <v>28</v>
      </c>
      <c r="F8291" t="s">
        <v>386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 s="16">
        <v>8292</v>
      </c>
      <c r="B8292" t="s">
        <v>6060</v>
      </c>
      <c r="C8292" t="s">
        <v>26</v>
      </c>
      <c r="D8292" s="18">
        <v>2009</v>
      </c>
      <c r="E8292" t="s">
        <v>44</v>
      </c>
      <c r="F8292" t="s">
        <v>45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 s="16">
        <v>8293</v>
      </c>
      <c r="B8293" t="s">
        <v>5415</v>
      </c>
      <c r="C8293" t="s">
        <v>47</v>
      </c>
      <c r="D8293" s="18">
        <v>2008</v>
      </c>
      <c r="E8293" t="s">
        <v>13</v>
      </c>
      <c r="F8293" t="s">
        <v>129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 s="16">
        <v>8294</v>
      </c>
      <c r="B8294" t="s">
        <v>6061</v>
      </c>
      <c r="C8294" t="s">
        <v>47</v>
      </c>
      <c r="D8294" s="18">
        <v>2000</v>
      </c>
      <c r="E8294" t="s">
        <v>44</v>
      </c>
      <c r="F8294" t="s">
        <v>1352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 s="16">
        <v>8295</v>
      </c>
      <c r="B8295" t="s">
        <v>6062</v>
      </c>
      <c r="C8295" t="s">
        <v>66</v>
      </c>
      <c r="D8295" s="18">
        <v>2016</v>
      </c>
      <c r="E8295" t="s">
        <v>22</v>
      </c>
      <c r="F8295" t="s">
        <v>651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 s="16">
        <v>8296</v>
      </c>
      <c r="B8296" t="s">
        <v>6063</v>
      </c>
      <c r="C8296" t="s">
        <v>119</v>
      </c>
      <c r="D8296" s="18">
        <v>2009</v>
      </c>
      <c r="E8296" t="s">
        <v>213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 s="16">
        <v>8297</v>
      </c>
      <c r="B8297" t="s">
        <v>6064</v>
      </c>
      <c r="C8297" t="s">
        <v>26</v>
      </c>
      <c r="D8297" s="18">
        <v>2006</v>
      </c>
      <c r="E8297" t="s">
        <v>44</v>
      </c>
      <c r="F8297" t="s">
        <v>386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 s="16">
        <v>8298</v>
      </c>
      <c r="B8298" t="s">
        <v>6065</v>
      </c>
      <c r="C8298" t="s">
        <v>47</v>
      </c>
      <c r="D8298" s="18">
        <v>2009</v>
      </c>
      <c r="E8298" t="s">
        <v>13</v>
      </c>
      <c r="F8298" t="s">
        <v>129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 s="16">
        <v>8299</v>
      </c>
      <c r="B8299" t="s">
        <v>6066</v>
      </c>
      <c r="C8299" t="s">
        <v>87</v>
      </c>
      <c r="D8299" s="18">
        <v>1997</v>
      </c>
      <c r="E8299" t="s">
        <v>44</v>
      </c>
      <c r="F8299" t="s">
        <v>177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 s="16">
        <v>8300</v>
      </c>
      <c r="B8300" t="s">
        <v>5079</v>
      </c>
      <c r="C8300" t="s">
        <v>42</v>
      </c>
      <c r="D8300" s="18">
        <v>2010</v>
      </c>
      <c r="E8300" t="s">
        <v>44</v>
      </c>
      <c r="F8300" t="s">
        <v>207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 s="16">
        <v>8301</v>
      </c>
      <c r="B8301" t="s">
        <v>6067</v>
      </c>
      <c r="C8301" t="s">
        <v>39</v>
      </c>
      <c r="D8301" s="18">
        <v>2006</v>
      </c>
      <c r="E8301" t="s">
        <v>13</v>
      </c>
      <c r="F8301" t="s">
        <v>45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 s="16">
        <v>8302</v>
      </c>
      <c r="B8302" t="s">
        <v>6068</v>
      </c>
      <c r="C8302" t="s">
        <v>39</v>
      </c>
      <c r="D8302" s="18">
        <v>2010</v>
      </c>
      <c r="E8302" t="s">
        <v>44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 s="16">
        <v>8303</v>
      </c>
      <c r="B8303" t="s">
        <v>4584</v>
      </c>
      <c r="C8303" t="s">
        <v>87</v>
      </c>
      <c r="D8303" s="18">
        <v>1996</v>
      </c>
      <c r="E8303" t="s">
        <v>73</v>
      </c>
      <c r="F8303" t="s">
        <v>60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 s="16">
        <v>8304</v>
      </c>
      <c r="B8304" t="s">
        <v>6069</v>
      </c>
      <c r="C8304" t="s">
        <v>47</v>
      </c>
      <c r="D8304" s="18">
        <v>2003</v>
      </c>
      <c r="E8304" t="s">
        <v>44</v>
      </c>
      <c r="F8304" t="s">
        <v>609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 s="16">
        <v>8305</v>
      </c>
      <c r="B8305" t="s">
        <v>6070</v>
      </c>
      <c r="C8305" t="s">
        <v>47</v>
      </c>
      <c r="D8305" s="18">
        <v>2003</v>
      </c>
      <c r="E8305" t="s">
        <v>22</v>
      </c>
      <c r="F8305" t="s">
        <v>193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 s="16">
        <v>8306</v>
      </c>
      <c r="B8306" t="s">
        <v>6071</v>
      </c>
      <c r="C8306" t="s">
        <v>47</v>
      </c>
      <c r="D8306" s="18">
        <v>2007</v>
      </c>
      <c r="E8306" t="s">
        <v>22</v>
      </c>
      <c r="F8306" t="s">
        <v>297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 s="16">
        <v>8307</v>
      </c>
      <c r="B8307" t="s">
        <v>5958</v>
      </c>
      <c r="C8307" t="s">
        <v>12</v>
      </c>
      <c r="D8307" s="18">
        <v>2010</v>
      </c>
      <c r="E8307" t="s">
        <v>28</v>
      </c>
      <c r="F8307" t="s">
        <v>5959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 s="16">
        <v>8308</v>
      </c>
      <c r="B8308" t="s">
        <v>6072</v>
      </c>
      <c r="C8308" t="s">
        <v>3063</v>
      </c>
      <c r="D8308" s="18">
        <v>2000</v>
      </c>
      <c r="E8308" t="s">
        <v>213</v>
      </c>
      <c r="F8308" t="s">
        <v>297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 s="16">
        <v>8309</v>
      </c>
      <c r="B8309" t="s">
        <v>3076</v>
      </c>
      <c r="C8309" t="s">
        <v>148</v>
      </c>
      <c r="D8309" s="18">
        <v>2003</v>
      </c>
      <c r="E8309" t="s">
        <v>2</v>
      </c>
      <c r="F8309" t="s">
        <v>207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 s="16">
        <v>8310</v>
      </c>
      <c r="B8310" t="s">
        <v>6073</v>
      </c>
      <c r="C8310" t="s">
        <v>56</v>
      </c>
      <c r="D8310" s="18">
        <v>2005</v>
      </c>
      <c r="E8310" t="s">
        <v>2</v>
      </c>
      <c r="F8310" t="s">
        <v>386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 s="16">
        <v>8311</v>
      </c>
      <c r="B8311" t="s">
        <v>6074</v>
      </c>
      <c r="C8311" t="s">
        <v>131</v>
      </c>
      <c r="D8311" s="18">
        <v>2009</v>
      </c>
      <c r="E8311" t="s">
        <v>44</v>
      </c>
      <c r="F8311" t="s">
        <v>297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 s="16">
        <v>8312</v>
      </c>
      <c r="B8312" t="s">
        <v>3539</v>
      </c>
      <c r="C8312" t="s">
        <v>131</v>
      </c>
      <c r="D8312" s="18">
        <v>2008</v>
      </c>
      <c r="E8312" t="s">
        <v>13</v>
      </c>
      <c r="F8312" t="s">
        <v>62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 s="16">
        <v>8313</v>
      </c>
      <c r="B8313" t="s">
        <v>6075</v>
      </c>
      <c r="C8313" t="s">
        <v>12</v>
      </c>
      <c r="D8313" s="18">
        <v>2010</v>
      </c>
      <c r="E8313" t="s">
        <v>13</v>
      </c>
      <c r="F8313" t="s">
        <v>972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 s="16">
        <v>8314</v>
      </c>
      <c r="B8314" t="s">
        <v>6076</v>
      </c>
      <c r="C8314" t="s">
        <v>131</v>
      </c>
      <c r="D8314" s="18">
        <v>2007</v>
      </c>
      <c r="E8314" t="s">
        <v>44</v>
      </c>
      <c r="F8314" t="s">
        <v>60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5">
      <c r="A8315" s="16">
        <v>8315</v>
      </c>
      <c r="B8315" t="s">
        <v>5933</v>
      </c>
      <c r="C8315" t="s">
        <v>42</v>
      </c>
      <c r="D8315" s="18"/>
      <c r="E8315" t="s">
        <v>13</v>
      </c>
      <c r="F8315" t="s">
        <v>879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 s="16">
        <v>8316</v>
      </c>
      <c r="B8316" t="s">
        <v>6077</v>
      </c>
      <c r="C8316" t="s">
        <v>114</v>
      </c>
      <c r="D8316" s="18">
        <v>2003</v>
      </c>
      <c r="E8316" t="s">
        <v>44</v>
      </c>
      <c r="F8316" t="s">
        <v>2068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 s="16">
        <v>8317</v>
      </c>
      <c r="B8317" t="s">
        <v>5686</v>
      </c>
      <c r="C8317" t="s">
        <v>39</v>
      </c>
      <c r="D8317" s="18">
        <v>2008</v>
      </c>
      <c r="E8317" t="s">
        <v>22</v>
      </c>
      <c r="F8317" t="s">
        <v>515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 s="16">
        <v>8318</v>
      </c>
      <c r="B8318" t="s">
        <v>3060</v>
      </c>
      <c r="C8318" t="s">
        <v>131</v>
      </c>
      <c r="D8318" s="18">
        <v>2006</v>
      </c>
      <c r="E8318" t="s">
        <v>13</v>
      </c>
      <c r="F8318" t="s">
        <v>111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 s="16">
        <v>8319</v>
      </c>
      <c r="B8319" t="s">
        <v>1798</v>
      </c>
      <c r="C8319" t="s">
        <v>131</v>
      </c>
      <c r="D8319" s="18">
        <v>2013</v>
      </c>
      <c r="E8319" t="s">
        <v>44</v>
      </c>
      <c r="F8319" t="s">
        <v>185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 s="16">
        <v>8320</v>
      </c>
      <c r="B8320" t="s">
        <v>6078</v>
      </c>
      <c r="C8320" t="s">
        <v>635</v>
      </c>
      <c r="D8320" s="18">
        <v>1999</v>
      </c>
      <c r="E8320" t="s">
        <v>18</v>
      </c>
      <c r="F8320" t="s">
        <v>1902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 s="16">
        <v>8321</v>
      </c>
      <c r="B8321" t="s">
        <v>6079</v>
      </c>
      <c r="C8321" t="s">
        <v>87</v>
      </c>
      <c r="D8321" s="18">
        <v>1998</v>
      </c>
      <c r="E8321" t="s">
        <v>73</v>
      </c>
      <c r="F8321" t="s">
        <v>1634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 s="16">
        <v>8322</v>
      </c>
      <c r="B8322" t="s">
        <v>3358</v>
      </c>
      <c r="C8322" t="s">
        <v>39</v>
      </c>
      <c r="D8322" s="18">
        <v>2007</v>
      </c>
      <c r="E8322" t="s">
        <v>44</v>
      </c>
      <c r="F8322" t="s">
        <v>62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 s="16">
        <v>8323</v>
      </c>
      <c r="B8323" t="s">
        <v>6080</v>
      </c>
      <c r="C8323" t="s">
        <v>12</v>
      </c>
      <c r="D8323" s="18">
        <v>2009</v>
      </c>
      <c r="E8323" t="s">
        <v>13</v>
      </c>
      <c r="F8323" t="s">
        <v>129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 s="16">
        <v>8324</v>
      </c>
      <c r="B8324" t="s">
        <v>6081</v>
      </c>
      <c r="C8324" t="s">
        <v>12</v>
      </c>
      <c r="D8324" s="18">
        <v>2008</v>
      </c>
      <c r="E8324" t="s">
        <v>24</v>
      </c>
      <c r="F8324" t="s">
        <v>651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 s="16">
        <v>8325</v>
      </c>
      <c r="B8325" t="s">
        <v>6082</v>
      </c>
      <c r="C8325" t="s">
        <v>114</v>
      </c>
      <c r="D8325" s="18">
        <v>2004</v>
      </c>
      <c r="E8325" t="s">
        <v>44</v>
      </c>
      <c r="F8325" t="s">
        <v>224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 s="16">
        <v>8326</v>
      </c>
      <c r="B8326" t="s">
        <v>6083</v>
      </c>
      <c r="C8326" t="s">
        <v>42</v>
      </c>
      <c r="D8326" s="18">
        <v>2009</v>
      </c>
      <c r="E8326" t="s">
        <v>28</v>
      </c>
      <c r="F8326" t="s">
        <v>60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 s="16">
        <v>8327</v>
      </c>
      <c r="B8327" t="s">
        <v>6084</v>
      </c>
      <c r="C8327" t="s">
        <v>131</v>
      </c>
      <c r="D8327" s="18">
        <v>2008</v>
      </c>
      <c r="E8327" t="s">
        <v>13</v>
      </c>
      <c r="F8327" t="s">
        <v>60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 s="16">
        <v>8328</v>
      </c>
      <c r="B8328" t="s">
        <v>6085</v>
      </c>
      <c r="C8328" t="s">
        <v>66</v>
      </c>
      <c r="D8328" s="18">
        <v>2012</v>
      </c>
      <c r="E8328" t="s">
        <v>44</v>
      </c>
      <c r="F8328" t="s">
        <v>62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 s="16">
        <v>8329</v>
      </c>
      <c r="B8329" t="s">
        <v>2826</v>
      </c>
      <c r="C8329" t="s">
        <v>56</v>
      </c>
      <c r="D8329" s="18">
        <v>2005</v>
      </c>
      <c r="E8329" t="s">
        <v>44</v>
      </c>
      <c r="F8329" t="s">
        <v>111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 s="16">
        <v>8330</v>
      </c>
      <c r="B8330" t="s">
        <v>5446</v>
      </c>
      <c r="C8330" t="s">
        <v>39</v>
      </c>
      <c r="D8330" s="18">
        <v>2014</v>
      </c>
      <c r="E8330" t="s">
        <v>44</v>
      </c>
      <c r="F8330" t="s">
        <v>62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 s="16">
        <v>8331</v>
      </c>
      <c r="B8331" t="s">
        <v>1904</v>
      </c>
      <c r="C8331" t="s">
        <v>87</v>
      </c>
      <c r="D8331" s="18">
        <v>1999</v>
      </c>
      <c r="E8331" t="s">
        <v>2</v>
      </c>
      <c r="F8331" t="s">
        <v>129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 s="16">
        <v>8332</v>
      </c>
      <c r="B8332" t="s">
        <v>6086</v>
      </c>
      <c r="C8332" t="s">
        <v>56</v>
      </c>
      <c r="D8332" s="18">
        <v>2004</v>
      </c>
      <c r="E8332" t="s">
        <v>28</v>
      </c>
      <c r="F8332" t="s">
        <v>226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 s="16">
        <v>8333</v>
      </c>
      <c r="B8333" t="s">
        <v>6087</v>
      </c>
      <c r="C8333" t="s">
        <v>12</v>
      </c>
      <c r="D8333" s="18">
        <v>2008</v>
      </c>
      <c r="E8333" t="s">
        <v>24</v>
      </c>
      <c r="F8333" t="s">
        <v>4774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 s="16">
        <v>8334</v>
      </c>
      <c r="B8334" t="s">
        <v>6088</v>
      </c>
      <c r="C8334" t="s">
        <v>12</v>
      </c>
      <c r="D8334" s="18">
        <v>2008</v>
      </c>
      <c r="E8334" t="s">
        <v>28</v>
      </c>
      <c r="F8334" t="s">
        <v>1867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 s="16">
        <v>8335</v>
      </c>
      <c r="B8335" t="s">
        <v>6014</v>
      </c>
      <c r="C8335" t="s">
        <v>39</v>
      </c>
      <c r="D8335" s="18">
        <v>2009</v>
      </c>
      <c r="E8335" t="s">
        <v>44</v>
      </c>
      <c r="F8335" t="s">
        <v>6015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5">
      <c r="A8336" s="16">
        <v>8336</v>
      </c>
      <c r="B8336" t="s">
        <v>6089</v>
      </c>
      <c r="C8336" t="s">
        <v>47</v>
      </c>
      <c r="D8336" s="18"/>
      <c r="E8336" t="s">
        <v>44</v>
      </c>
      <c r="F8336" t="s">
        <v>215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 s="16">
        <v>8337</v>
      </c>
      <c r="B8337" t="s">
        <v>5305</v>
      </c>
      <c r="C8337" t="s">
        <v>39</v>
      </c>
      <c r="D8337" s="18">
        <v>2010</v>
      </c>
      <c r="E8337" t="s">
        <v>18</v>
      </c>
      <c r="F8337" t="s">
        <v>177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 s="16">
        <v>8338</v>
      </c>
      <c r="B8338" t="s">
        <v>6090</v>
      </c>
      <c r="C8338" t="s">
        <v>131</v>
      </c>
      <c r="D8338" s="18">
        <v>2004</v>
      </c>
      <c r="E8338" t="s">
        <v>28</v>
      </c>
      <c r="F8338" t="s">
        <v>185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 s="16">
        <v>8339</v>
      </c>
      <c r="B8339" t="s">
        <v>6091</v>
      </c>
      <c r="C8339" t="s">
        <v>79</v>
      </c>
      <c r="D8339" s="18">
        <v>1999</v>
      </c>
      <c r="E8339" t="s">
        <v>18</v>
      </c>
      <c r="F8339" t="s">
        <v>609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 s="16">
        <v>8340</v>
      </c>
      <c r="B8340" t="s">
        <v>6092</v>
      </c>
      <c r="C8340" t="s">
        <v>79</v>
      </c>
      <c r="D8340" s="18">
        <v>1999</v>
      </c>
      <c r="E8340" t="s">
        <v>84</v>
      </c>
      <c r="F8340" t="s">
        <v>1148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 s="16">
        <v>8341</v>
      </c>
      <c r="B8341" t="s">
        <v>6093</v>
      </c>
      <c r="C8341" t="s">
        <v>79</v>
      </c>
      <c r="D8341" s="18">
        <v>2000</v>
      </c>
      <c r="E8341" t="s">
        <v>31</v>
      </c>
      <c r="F8341" t="s">
        <v>418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 s="16">
        <v>8342</v>
      </c>
      <c r="B8342" t="s">
        <v>3396</v>
      </c>
      <c r="C8342" t="s">
        <v>114</v>
      </c>
      <c r="D8342" s="18">
        <v>2003</v>
      </c>
      <c r="E8342" t="s">
        <v>44</v>
      </c>
      <c r="F8342" t="s">
        <v>111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 s="16">
        <v>8343</v>
      </c>
      <c r="B8343" t="s">
        <v>6094</v>
      </c>
      <c r="C8343" t="s">
        <v>56</v>
      </c>
      <c r="D8343" s="18">
        <v>2004</v>
      </c>
      <c r="E8343" t="s">
        <v>28</v>
      </c>
      <c r="F8343" t="s">
        <v>226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 s="16">
        <v>8344</v>
      </c>
      <c r="B8344" t="s">
        <v>6095</v>
      </c>
      <c r="C8344" t="s">
        <v>12</v>
      </c>
      <c r="D8344" s="18">
        <v>2008</v>
      </c>
      <c r="E8344" t="s">
        <v>33</v>
      </c>
      <c r="F8344" t="s">
        <v>511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 s="16">
        <v>8345</v>
      </c>
      <c r="B8345" t="s">
        <v>6096</v>
      </c>
      <c r="C8345" t="s">
        <v>56</v>
      </c>
      <c r="D8345" s="18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 s="16">
        <v>8346</v>
      </c>
      <c r="B8346" t="s">
        <v>6097</v>
      </c>
      <c r="C8346" t="s">
        <v>42</v>
      </c>
      <c r="D8346" s="18">
        <v>2012</v>
      </c>
      <c r="E8346" t="s">
        <v>22</v>
      </c>
      <c r="F8346" t="s">
        <v>2321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 s="16">
        <v>8347</v>
      </c>
      <c r="B8347" t="s">
        <v>2638</v>
      </c>
      <c r="C8347" t="s">
        <v>47</v>
      </c>
      <c r="D8347" s="18">
        <v>2009</v>
      </c>
      <c r="E8347" t="s">
        <v>13</v>
      </c>
      <c r="F8347" t="s">
        <v>2298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 s="16">
        <v>8348</v>
      </c>
      <c r="B8348" t="s">
        <v>6098</v>
      </c>
      <c r="C8348" t="s">
        <v>131</v>
      </c>
      <c r="D8348" s="18">
        <v>2010</v>
      </c>
      <c r="E8348" t="s">
        <v>44</v>
      </c>
      <c r="F8348" t="s">
        <v>297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 s="16">
        <v>8349</v>
      </c>
      <c r="B8349" t="s">
        <v>2644</v>
      </c>
      <c r="C8349" t="s">
        <v>47</v>
      </c>
      <c r="D8349" s="18">
        <v>2008</v>
      </c>
      <c r="E8349" t="s">
        <v>28</v>
      </c>
      <c r="F8349" t="s">
        <v>452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 s="16">
        <v>8350</v>
      </c>
      <c r="B8350" t="s">
        <v>6099</v>
      </c>
      <c r="C8350" t="s">
        <v>47</v>
      </c>
      <c r="D8350" s="18">
        <v>2007</v>
      </c>
      <c r="E8350" t="s">
        <v>84</v>
      </c>
      <c r="F8350" t="s">
        <v>2851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 s="16">
        <v>8351</v>
      </c>
      <c r="B8351" t="s">
        <v>6100</v>
      </c>
      <c r="C8351" t="s">
        <v>56</v>
      </c>
      <c r="D8351" s="18">
        <v>2004</v>
      </c>
      <c r="E8351" t="s">
        <v>44</v>
      </c>
      <c r="F8351" t="s">
        <v>452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 s="16">
        <v>8352</v>
      </c>
      <c r="B8352" t="s">
        <v>6101</v>
      </c>
      <c r="C8352" t="s">
        <v>119</v>
      </c>
      <c r="D8352" s="18">
        <v>2005</v>
      </c>
      <c r="E8352" t="s">
        <v>213</v>
      </c>
      <c r="F8352" t="s">
        <v>45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 s="16">
        <v>8353</v>
      </c>
      <c r="B8353" t="s">
        <v>4828</v>
      </c>
      <c r="C8353" t="s">
        <v>131</v>
      </c>
      <c r="D8353" s="18">
        <v>2013</v>
      </c>
      <c r="E8353" t="s">
        <v>13</v>
      </c>
      <c r="F8353" t="s">
        <v>185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 s="16">
        <v>8354</v>
      </c>
      <c r="B8354" t="s">
        <v>6102</v>
      </c>
      <c r="C8354" t="s">
        <v>87</v>
      </c>
      <c r="D8354" s="18">
        <v>1995</v>
      </c>
      <c r="E8354" t="s">
        <v>22</v>
      </c>
      <c r="F8354" t="s">
        <v>6103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 s="16">
        <v>8355</v>
      </c>
      <c r="B8355" t="s">
        <v>6104</v>
      </c>
      <c r="C8355" t="s">
        <v>12</v>
      </c>
      <c r="D8355" s="18">
        <v>2010</v>
      </c>
      <c r="E8355" t="s">
        <v>28</v>
      </c>
      <c r="F8355" t="s">
        <v>93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 s="16">
        <v>8356</v>
      </c>
      <c r="B8356" t="s">
        <v>6105</v>
      </c>
      <c r="C8356" t="s">
        <v>68</v>
      </c>
      <c r="D8356" s="18">
        <v>2015</v>
      </c>
      <c r="E8356" t="s">
        <v>13</v>
      </c>
      <c r="F8356" t="s">
        <v>111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 s="16">
        <v>8357</v>
      </c>
      <c r="B8357" t="s">
        <v>5329</v>
      </c>
      <c r="C8357" t="s">
        <v>39</v>
      </c>
      <c r="D8357" s="18">
        <v>2010</v>
      </c>
      <c r="E8357" t="s">
        <v>84</v>
      </c>
      <c r="F8357" t="s">
        <v>93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 s="16">
        <v>8358</v>
      </c>
      <c r="B8358" t="s">
        <v>6106</v>
      </c>
      <c r="C8358" t="s">
        <v>26</v>
      </c>
      <c r="D8358" s="18">
        <v>2010</v>
      </c>
      <c r="E8358" t="s">
        <v>28</v>
      </c>
      <c r="F8358" t="s">
        <v>3525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 s="16">
        <v>8359</v>
      </c>
      <c r="B8359" t="s">
        <v>6107</v>
      </c>
      <c r="C8359" t="s">
        <v>47</v>
      </c>
      <c r="D8359" s="18">
        <v>2006</v>
      </c>
      <c r="E8359" t="s">
        <v>22</v>
      </c>
      <c r="F8359" t="s">
        <v>297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 s="16">
        <v>8360</v>
      </c>
      <c r="B8360" t="s">
        <v>6108</v>
      </c>
      <c r="C8360" t="s">
        <v>56</v>
      </c>
      <c r="D8360" s="18">
        <v>2004</v>
      </c>
      <c r="E8360" t="s">
        <v>84</v>
      </c>
      <c r="F8360" t="s">
        <v>177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 s="16">
        <v>8361</v>
      </c>
      <c r="B8361" t="s">
        <v>6109</v>
      </c>
      <c r="C8361" t="s">
        <v>26</v>
      </c>
      <c r="D8361" s="18">
        <v>2008</v>
      </c>
      <c r="E8361" t="s">
        <v>44</v>
      </c>
      <c r="F8361" t="s">
        <v>386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 s="16">
        <v>8362</v>
      </c>
      <c r="B8362" t="s">
        <v>6110</v>
      </c>
      <c r="C8362" t="s">
        <v>47</v>
      </c>
      <c r="D8362" s="18">
        <v>2001</v>
      </c>
      <c r="E8362" t="s">
        <v>13</v>
      </c>
      <c r="F8362" t="s">
        <v>752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 s="16">
        <v>8363</v>
      </c>
      <c r="B8363" t="s">
        <v>6111</v>
      </c>
      <c r="C8363" t="s">
        <v>87</v>
      </c>
      <c r="D8363" s="18">
        <v>2000</v>
      </c>
      <c r="E8363" t="s">
        <v>44</v>
      </c>
      <c r="F8363" t="s">
        <v>185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 s="16">
        <v>8364</v>
      </c>
      <c r="B8364" t="s">
        <v>6112</v>
      </c>
      <c r="C8364" t="s">
        <v>12</v>
      </c>
      <c r="D8364" s="18">
        <v>2009</v>
      </c>
      <c r="E8364" t="s">
        <v>24</v>
      </c>
      <c r="F8364" t="s">
        <v>185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 s="16">
        <v>8365</v>
      </c>
      <c r="B8365" t="s">
        <v>6113</v>
      </c>
      <c r="C8365" t="s">
        <v>39</v>
      </c>
      <c r="D8365" s="18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 s="16">
        <v>8366</v>
      </c>
      <c r="B8366" t="s">
        <v>6114</v>
      </c>
      <c r="C8366" t="s">
        <v>47</v>
      </c>
      <c r="D8366" s="18">
        <v>2004</v>
      </c>
      <c r="E8366" t="s">
        <v>44</v>
      </c>
      <c r="F8366" t="s">
        <v>111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 s="16">
        <v>8367</v>
      </c>
      <c r="B8367" t="s">
        <v>3050</v>
      </c>
      <c r="C8367" t="s">
        <v>39</v>
      </c>
      <c r="D8367" s="18">
        <v>2009</v>
      </c>
      <c r="E8367" t="s">
        <v>44</v>
      </c>
      <c r="F8367" t="s">
        <v>62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 s="16">
        <v>8368</v>
      </c>
      <c r="B8368" t="s">
        <v>6115</v>
      </c>
      <c r="C8368" t="s">
        <v>39</v>
      </c>
      <c r="D8368" s="18">
        <v>2012</v>
      </c>
      <c r="E8368" t="s">
        <v>44</v>
      </c>
      <c r="F8368" t="s">
        <v>3263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 s="16">
        <v>8369</v>
      </c>
      <c r="B8369" t="s">
        <v>6116</v>
      </c>
      <c r="C8369" t="s">
        <v>47</v>
      </c>
      <c r="D8369" s="18">
        <v>2007</v>
      </c>
      <c r="E8369" t="s">
        <v>44</v>
      </c>
      <c r="F8369" t="s">
        <v>6117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 s="16">
        <v>8370</v>
      </c>
      <c r="B8370" t="s">
        <v>6118</v>
      </c>
      <c r="C8370" t="s">
        <v>56</v>
      </c>
      <c r="D8370" s="18">
        <v>2004</v>
      </c>
      <c r="E8370" t="s">
        <v>28</v>
      </c>
      <c r="F8370" t="s">
        <v>226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 s="16">
        <v>8371</v>
      </c>
      <c r="B8371" t="s">
        <v>5025</v>
      </c>
      <c r="C8371" t="s">
        <v>12</v>
      </c>
      <c r="D8371" s="18">
        <v>2013</v>
      </c>
      <c r="E8371" t="s">
        <v>33</v>
      </c>
      <c r="F8371" t="s">
        <v>452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 s="16">
        <v>8372</v>
      </c>
      <c r="B8372" t="s">
        <v>6119</v>
      </c>
      <c r="C8372" t="s">
        <v>12</v>
      </c>
      <c r="D8372" s="18">
        <v>2007</v>
      </c>
      <c r="E8372" t="s">
        <v>28</v>
      </c>
      <c r="F8372" t="s">
        <v>1204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 s="16">
        <v>8373</v>
      </c>
      <c r="B8373" t="s">
        <v>6120</v>
      </c>
      <c r="C8373" t="s">
        <v>49</v>
      </c>
      <c r="D8373" s="18">
        <v>1996</v>
      </c>
      <c r="E8373" t="s">
        <v>31</v>
      </c>
      <c r="F8373" t="s">
        <v>1148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 s="16">
        <v>8374</v>
      </c>
      <c r="B8374" t="s">
        <v>6121</v>
      </c>
      <c r="C8374" t="s">
        <v>47</v>
      </c>
      <c r="D8374" s="18">
        <v>2004</v>
      </c>
      <c r="E8374" t="s">
        <v>31</v>
      </c>
      <c r="F8374" t="s">
        <v>129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 s="16">
        <v>8375</v>
      </c>
      <c r="B8375" t="s">
        <v>6061</v>
      </c>
      <c r="C8375" t="s">
        <v>87</v>
      </c>
      <c r="D8375" s="18">
        <v>2000</v>
      </c>
      <c r="E8375" t="s">
        <v>44</v>
      </c>
      <c r="F8375" t="s">
        <v>1352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 s="16">
        <v>8376</v>
      </c>
      <c r="B8376" t="s">
        <v>6122</v>
      </c>
      <c r="C8376" t="s">
        <v>47</v>
      </c>
      <c r="D8376" s="18">
        <v>2005</v>
      </c>
      <c r="E8376" t="s">
        <v>44</v>
      </c>
      <c r="F8376" t="s">
        <v>177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 s="16">
        <v>8377</v>
      </c>
      <c r="B8377" t="s">
        <v>6123</v>
      </c>
      <c r="C8377" t="s">
        <v>87</v>
      </c>
      <c r="D8377" s="18">
        <v>1996</v>
      </c>
      <c r="E8377" t="s">
        <v>44</v>
      </c>
      <c r="F8377" t="s">
        <v>5608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5">
      <c r="A8378" s="16">
        <v>8378</v>
      </c>
      <c r="B8378" t="s">
        <v>6124</v>
      </c>
      <c r="C8378" t="s">
        <v>47</v>
      </c>
      <c r="D8378" s="18"/>
      <c r="E8378" t="s">
        <v>73</v>
      </c>
      <c r="F8378" t="s">
        <v>93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 s="16">
        <v>8379</v>
      </c>
      <c r="B8379" t="s">
        <v>6125</v>
      </c>
      <c r="C8379" t="s">
        <v>68</v>
      </c>
      <c r="D8379" s="18">
        <v>2015</v>
      </c>
      <c r="E8379" t="s">
        <v>18</v>
      </c>
      <c r="F8379" t="s">
        <v>5395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 s="16">
        <v>8380</v>
      </c>
      <c r="B8380" t="s">
        <v>3020</v>
      </c>
      <c r="C8380" t="s">
        <v>148</v>
      </c>
      <c r="D8380" s="18">
        <v>2005</v>
      </c>
      <c r="E8380" t="s">
        <v>13</v>
      </c>
      <c r="F8380" t="s">
        <v>111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 s="16">
        <v>8381</v>
      </c>
      <c r="B8381" t="s">
        <v>3675</v>
      </c>
      <c r="C8381" t="s">
        <v>39</v>
      </c>
      <c r="D8381" s="18">
        <v>2007</v>
      </c>
      <c r="E8381" t="s">
        <v>18</v>
      </c>
      <c r="F8381" t="s">
        <v>62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 s="16">
        <v>8382</v>
      </c>
      <c r="B8382" t="s">
        <v>2841</v>
      </c>
      <c r="C8382" t="s">
        <v>39</v>
      </c>
      <c r="D8382" s="18">
        <v>2009</v>
      </c>
      <c r="E8382" t="s">
        <v>44</v>
      </c>
      <c r="F8382" t="s">
        <v>452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 s="16">
        <v>8383</v>
      </c>
      <c r="B8383" t="s">
        <v>673</v>
      </c>
      <c r="C8383" t="s">
        <v>56</v>
      </c>
      <c r="D8383" s="18">
        <v>2003</v>
      </c>
      <c r="E8383" t="s">
        <v>31</v>
      </c>
      <c r="F8383" t="s">
        <v>111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 s="16">
        <v>8384</v>
      </c>
      <c r="B8384" t="s">
        <v>6126</v>
      </c>
      <c r="C8384" t="s">
        <v>47</v>
      </c>
      <c r="D8384" s="18">
        <v>2007</v>
      </c>
      <c r="E8384" t="s">
        <v>73</v>
      </c>
      <c r="F8384" t="s">
        <v>297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 s="16">
        <v>8385</v>
      </c>
      <c r="B8385" t="s">
        <v>6127</v>
      </c>
      <c r="C8385" t="s">
        <v>148</v>
      </c>
      <c r="D8385" s="18">
        <v>2002</v>
      </c>
      <c r="E8385" t="s">
        <v>2</v>
      </c>
      <c r="F8385" t="s">
        <v>1299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 s="16">
        <v>8386</v>
      </c>
      <c r="B8386" t="s">
        <v>626</v>
      </c>
      <c r="C8386" t="s">
        <v>87</v>
      </c>
      <c r="D8386" s="18">
        <v>1998</v>
      </c>
      <c r="E8386" t="s">
        <v>22</v>
      </c>
      <c r="F8386" t="s">
        <v>125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 s="16">
        <v>8387</v>
      </c>
      <c r="B8387" t="s">
        <v>6128</v>
      </c>
      <c r="C8387" t="s">
        <v>47</v>
      </c>
      <c r="D8387" s="18">
        <v>2004</v>
      </c>
      <c r="E8387" t="s">
        <v>13</v>
      </c>
      <c r="F8387" t="s">
        <v>60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 s="16">
        <v>8388</v>
      </c>
      <c r="B8388" t="s">
        <v>6129</v>
      </c>
      <c r="C8388" t="s">
        <v>114</v>
      </c>
      <c r="D8388" s="18">
        <v>2002</v>
      </c>
      <c r="E8388" t="s">
        <v>31</v>
      </c>
      <c r="F8388" t="s">
        <v>788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 s="16">
        <v>8389</v>
      </c>
      <c r="B8389" t="s">
        <v>4708</v>
      </c>
      <c r="C8389" t="s">
        <v>87</v>
      </c>
      <c r="D8389" s="18">
        <v>2001</v>
      </c>
      <c r="E8389" t="s">
        <v>18</v>
      </c>
      <c r="F8389" t="s">
        <v>310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 s="16">
        <v>8390</v>
      </c>
      <c r="B8390" t="s">
        <v>6130</v>
      </c>
      <c r="C8390" t="s">
        <v>87</v>
      </c>
      <c r="D8390" s="18">
        <v>1996</v>
      </c>
      <c r="E8390" t="s">
        <v>13</v>
      </c>
      <c r="F8390" t="s">
        <v>5608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 s="16">
        <v>8391</v>
      </c>
      <c r="B8391" t="s">
        <v>6131</v>
      </c>
      <c r="C8391" t="s">
        <v>66</v>
      </c>
      <c r="D8391" s="18">
        <v>2011</v>
      </c>
      <c r="E8391" t="s">
        <v>28</v>
      </c>
      <c r="F8391" t="s">
        <v>93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 s="16">
        <v>8392</v>
      </c>
      <c r="B8392" t="s">
        <v>924</v>
      </c>
      <c r="C8392" t="s">
        <v>114</v>
      </c>
      <c r="D8392" s="18">
        <v>2003</v>
      </c>
      <c r="E8392" t="s">
        <v>44</v>
      </c>
      <c r="F8392" t="s">
        <v>45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 s="16">
        <v>8393</v>
      </c>
      <c r="B8393" t="s">
        <v>6132</v>
      </c>
      <c r="C8393" t="s">
        <v>694</v>
      </c>
      <c r="D8393" s="18">
        <v>2015</v>
      </c>
      <c r="E8393" t="s">
        <v>22</v>
      </c>
      <c r="F8393" t="s">
        <v>297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 s="16">
        <v>8394</v>
      </c>
      <c r="B8394" t="s">
        <v>6133</v>
      </c>
      <c r="C8394" t="s">
        <v>87</v>
      </c>
      <c r="D8394" s="18">
        <v>1995</v>
      </c>
      <c r="E8394" t="s">
        <v>18</v>
      </c>
      <c r="F8394" t="s">
        <v>1972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 s="16">
        <v>8395</v>
      </c>
      <c r="B8395" t="s">
        <v>3133</v>
      </c>
      <c r="C8395" t="s">
        <v>12</v>
      </c>
      <c r="D8395" s="18">
        <v>2010</v>
      </c>
      <c r="E8395" t="s">
        <v>44</v>
      </c>
      <c r="F8395" t="s">
        <v>62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 s="16">
        <v>8396</v>
      </c>
      <c r="B8396" t="s">
        <v>6134</v>
      </c>
      <c r="C8396" t="s">
        <v>47</v>
      </c>
      <c r="D8396" s="18">
        <v>2002</v>
      </c>
      <c r="E8396" t="s">
        <v>13</v>
      </c>
      <c r="F8396" t="s">
        <v>111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 s="16">
        <v>8397</v>
      </c>
      <c r="B8397" t="s">
        <v>5509</v>
      </c>
      <c r="C8397" t="s">
        <v>47</v>
      </c>
      <c r="D8397" s="18">
        <v>2008</v>
      </c>
      <c r="E8397" t="s">
        <v>28</v>
      </c>
      <c r="F8397" t="s">
        <v>386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 s="16">
        <v>8398</v>
      </c>
      <c r="B8398" t="s">
        <v>6135</v>
      </c>
      <c r="C8398" t="s">
        <v>26</v>
      </c>
      <c r="D8398" s="18">
        <v>2006</v>
      </c>
      <c r="E8398" t="s">
        <v>73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 s="16">
        <v>8399</v>
      </c>
      <c r="B8399" t="s">
        <v>6136</v>
      </c>
      <c r="C8399" t="s">
        <v>87</v>
      </c>
      <c r="D8399" s="18">
        <v>1998</v>
      </c>
      <c r="E8399" t="s">
        <v>84</v>
      </c>
      <c r="F8399" t="s">
        <v>3736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 s="16">
        <v>8400</v>
      </c>
      <c r="B8400" t="s">
        <v>6137</v>
      </c>
      <c r="C8400" t="s">
        <v>87</v>
      </c>
      <c r="D8400" s="18">
        <v>2000</v>
      </c>
      <c r="E8400" t="s">
        <v>44</v>
      </c>
      <c r="F8400" t="s">
        <v>93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 s="16">
        <v>8401</v>
      </c>
      <c r="B8401" t="s">
        <v>4532</v>
      </c>
      <c r="C8401" t="s">
        <v>12</v>
      </c>
      <c r="D8401" s="18">
        <v>2007</v>
      </c>
      <c r="E8401" t="s">
        <v>13</v>
      </c>
      <c r="F8401" t="s">
        <v>93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 s="16">
        <v>8402</v>
      </c>
      <c r="B8402" t="s">
        <v>6009</v>
      </c>
      <c r="C8402" t="s">
        <v>68</v>
      </c>
      <c r="D8402" s="18">
        <v>2016</v>
      </c>
      <c r="E8402" t="s">
        <v>13</v>
      </c>
      <c r="F8402" t="s">
        <v>185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 s="16">
        <v>8403</v>
      </c>
      <c r="B8403" t="s">
        <v>6138</v>
      </c>
      <c r="C8403" t="s">
        <v>148</v>
      </c>
      <c r="D8403" s="18">
        <v>2003</v>
      </c>
      <c r="E8403" t="s">
        <v>2</v>
      </c>
      <c r="F8403" t="s">
        <v>177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 s="16">
        <v>8404</v>
      </c>
      <c r="B8404" t="s">
        <v>6139</v>
      </c>
      <c r="C8404" t="s">
        <v>12</v>
      </c>
      <c r="D8404" s="18">
        <v>2009</v>
      </c>
      <c r="E8404" t="s">
        <v>28</v>
      </c>
      <c r="F8404" t="s">
        <v>765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 s="16">
        <v>8405</v>
      </c>
      <c r="B8405" t="s">
        <v>6140</v>
      </c>
      <c r="C8405" t="s">
        <v>131</v>
      </c>
      <c r="D8405" s="18">
        <v>2005</v>
      </c>
      <c r="E8405" t="s">
        <v>18</v>
      </c>
      <c r="F8405" t="s">
        <v>60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 s="16">
        <v>8406</v>
      </c>
      <c r="B8406" t="s">
        <v>6141</v>
      </c>
      <c r="C8406" t="s">
        <v>26</v>
      </c>
      <c r="D8406" s="18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 s="16">
        <v>8407</v>
      </c>
      <c r="B8407" t="s">
        <v>6142</v>
      </c>
      <c r="C8407" t="s">
        <v>47</v>
      </c>
      <c r="D8407" s="18">
        <v>2008</v>
      </c>
      <c r="E8407" t="s">
        <v>22</v>
      </c>
      <c r="F8407" t="s">
        <v>1250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 s="16">
        <v>8408</v>
      </c>
      <c r="B8408" t="s">
        <v>6143</v>
      </c>
      <c r="C8408" t="s">
        <v>39</v>
      </c>
      <c r="D8408" s="18">
        <v>2010</v>
      </c>
      <c r="E8408" t="s">
        <v>33</v>
      </c>
      <c r="F8408" t="s">
        <v>160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 s="16">
        <v>8409</v>
      </c>
      <c r="B8409" t="s">
        <v>6144</v>
      </c>
      <c r="C8409" t="s">
        <v>87</v>
      </c>
      <c r="D8409" s="18">
        <v>1996</v>
      </c>
      <c r="E8409" t="s">
        <v>28</v>
      </c>
      <c r="F8409" t="s">
        <v>185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 s="16">
        <v>8410</v>
      </c>
      <c r="B8410" t="s">
        <v>6145</v>
      </c>
      <c r="C8410" t="s">
        <v>47</v>
      </c>
      <c r="D8410" s="18">
        <v>2000</v>
      </c>
      <c r="E8410" t="s">
        <v>18</v>
      </c>
      <c r="F8410" t="s">
        <v>418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 s="16">
        <v>8411</v>
      </c>
      <c r="B8411" t="s">
        <v>1344</v>
      </c>
      <c r="C8411" t="s">
        <v>68</v>
      </c>
      <c r="D8411" s="18">
        <v>2016</v>
      </c>
      <c r="E8411" t="s">
        <v>22</v>
      </c>
      <c r="F8411" t="s">
        <v>122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 s="16">
        <v>8412</v>
      </c>
      <c r="B8412" t="s">
        <v>6146</v>
      </c>
      <c r="C8412" t="s">
        <v>42</v>
      </c>
      <c r="D8412" s="18">
        <v>2008</v>
      </c>
      <c r="E8412" t="s">
        <v>44</v>
      </c>
      <c r="F8412" t="s">
        <v>185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 s="16">
        <v>8413</v>
      </c>
      <c r="B8413" t="s">
        <v>2654</v>
      </c>
      <c r="C8413" t="s">
        <v>114</v>
      </c>
      <c r="D8413" s="18">
        <v>2003</v>
      </c>
      <c r="E8413" t="s">
        <v>73</v>
      </c>
      <c r="F8413" t="s">
        <v>224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 s="16">
        <v>8414</v>
      </c>
      <c r="B8414" t="s">
        <v>6147</v>
      </c>
      <c r="C8414" t="s">
        <v>26</v>
      </c>
      <c r="D8414" s="18">
        <v>2004</v>
      </c>
      <c r="E8414" t="s">
        <v>24</v>
      </c>
      <c r="F8414" t="s">
        <v>2833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 s="16">
        <v>8415</v>
      </c>
      <c r="B8415" t="s">
        <v>1526</v>
      </c>
      <c r="C8415" t="s">
        <v>114</v>
      </c>
      <c r="D8415" s="18">
        <v>2002</v>
      </c>
      <c r="E8415" t="s">
        <v>44</v>
      </c>
      <c r="F8415" t="s">
        <v>609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 s="16">
        <v>8416</v>
      </c>
      <c r="B8416" t="s">
        <v>4395</v>
      </c>
      <c r="C8416" t="s">
        <v>68</v>
      </c>
      <c r="D8416" s="18">
        <v>2015</v>
      </c>
      <c r="E8416" t="s">
        <v>44</v>
      </c>
      <c r="F8416" t="s">
        <v>752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 s="16">
        <v>8417</v>
      </c>
      <c r="B8417" t="s">
        <v>6148</v>
      </c>
      <c r="C8417" t="s">
        <v>47</v>
      </c>
      <c r="D8417" s="18">
        <v>2003</v>
      </c>
      <c r="E8417" t="s">
        <v>22</v>
      </c>
      <c r="F8417" t="s">
        <v>1148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 s="16">
        <v>8418</v>
      </c>
      <c r="B8418" t="s">
        <v>6149</v>
      </c>
      <c r="C8418" t="s">
        <v>148</v>
      </c>
      <c r="D8418" s="18">
        <v>2002</v>
      </c>
      <c r="E8418" t="s">
        <v>22</v>
      </c>
      <c r="F8418" t="s">
        <v>62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 s="16">
        <v>8419</v>
      </c>
      <c r="B8419" t="s">
        <v>6150</v>
      </c>
      <c r="C8419" t="s">
        <v>42</v>
      </c>
      <c r="D8419" s="18">
        <v>2011</v>
      </c>
      <c r="E8419" t="s">
        <v>18</v>
      </c>
      <c r="F8419" t="s">
        <v>93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 s="16">
        <v>8420</v>
      </c>
      <c r="B8420" t="s">
        <v>6151</v>
      </c>
      <c r="C8420" t="s">
        <v>39</v>
      </c>
      <c r="D8420" s="18">
        <v>2009</v>
      </c>
      <c r="E8420" t="s">
        <v>13</v>
      </c>
      <c r="F8420" t="s">
        <v>1413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 s="16">
        <v>8421</v>
      </c>
      <c r="B8421" t="s">
        <v>6152</v>
      </c>
      <c r="C8421" t="s">
        <v>56</v>
      </c>
      <c r="D8421" s="18">
        <v>2002</v>
      </c>
      <c r="E8421" t="s">
        <v>18</v>
      </c>
      <c r="F8421" t="s">
        <v>386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 s="16">
        <v>8422</v>
      </c>
      <c r="B8422" t="s">
        <v>6153</v>
      </c>
      <c r="C8422" t="s">
        <v>56</v>
      </c>
      <c r="D8422" s="18">
        <v>2002</v>
      </c>
      <c r="E8422" t="s">
        <v>31</v>
      </c>
      <c r="F8422" t="s">
        <v>3325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 s="16">
        <v>8423</v>
      </c>
      <c r="B8423" t="s">
        <v>6154</v>
      </c>
      <c r="C8423" t="s">
        <v>49</v>
      </c>
      <c r="D8423" s="18">
        <v>1996</v>
      </c>
      <c r="E8423" t="s">
        <v>213</v>
      </c>
      <c r="F8423" t="s">
        <v>752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 s="16">
        <v>8424</v>
      </c>
      <c r="B8424" t="s">
        <v>6155</v>
      </c>
      <c r="C8424" t="s">
        <v>26</v>
      </c>
      <c r="D8424" s="18">
        <v>2010</v>
      </c>
      <c r="E8424" t="s">
        <v>28</v>
      </c>
      <c r="F8424" t="s">
        <v>160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 s="16">
        <v>8425</v>
      </c>
      <c r="B8425" t="s">
        <v>6156</v>
      </c>
      <c r="C8425" t="s">
        <v>26</v>
      </c>
      <c r="D8425" s="18">
        <v>2007</v>
      </c>
      <c r="E8425" t="s">
        <v>84</v>
      </c>
      <c r="F8425" t="s">
        <v>45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 s="16">
        <v>8426</v>
      </c>
      <c r="B8426" t="s">
        <v>6157</v>
      </c>
      <c r="C8426" t="s">
        <v>49</v>
      </c>
      <c r="D8426" s="18">
        <v>1993</v>
      </c>
      <c r="E8426" t="s">
        <v>13</v>
      </c>
      <c r="F8426" t="s">
        <v>1148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 s="16">
        <v>8427</v>
      </c>
      <c r="B8427" t="s">
        <v>6158</v>
      </c>
      <c r="C8427" t="s">
        <v>26</v>
      </c>
      <c r="D8427" s="18">
        <v>2009</v>
      </c>
      <c r="E8427" t="s">
        <v>28</v>
      </c>
      <c r="F8427" t="s">
        <v>6159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 s="16">
        <v>8428</v>
      </c>
      <c r="B8428" t="s">
        <v>2017</v>
      </c>
      <c r="C8428" t="s">
        <v>49</v>
      </c>
      <c r="D8428" s="18">
        <v>1996</v>
      </c>
      <c r="E8428" t="s">
        <v>73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 s="16">
        <v>8429</v>
      </c>
      <c r="B8429" t="s">
        <v>1816</v>
      </c>
      <c r="C8429" t="s">
        <v>66</v>
      </c>
      <c r="D8429" s="18">
        <v>2014</v>
      </c>
      <c r="E8429" t="s">
        <v>22</v>
      </c>
      <c r="F8429" t="s">
        <v>193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 s="16">
        <v>8430</v>
      </c>
      <c r="B8430" t="s">
        <v>2699</v>
      </c>
      <c r="C8430" t="s">
        <v>142</v>
      </c>
      <c r="D8430" s="18">
        <v>2015</v>
      </c>
      <c r="E8430" t="s">
        <v>31</v>
      </c>
      <c r="F8430" t="s">
        <v>160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 s="16">
        <v>8431</v>
      </c>
      <c r="B8431" t="s">
        <v>3496</v>
      </c>
      <c r="C8431" t="s">
        <v>114</v>
      </c>
      <c r="D8431" s="18">
        <v>2006</v>
      </c>
      <c r="E8431" t="s">
        <v>31</v>
      </c>
      <c r="F8431" t="s">
        <v>224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 s="16">
        <v>8432</v>
      </c>
      <c r="B8432" t="s">
        <v>6160</v>
      </c>
      <c r="C8432" t="s">
        <v>66</v>
      </c>
      <c r="D8432" s="18">
        <v>2014</v>
      </c>
      <c r="E8432" t="s">
        <v>44</v>
      </c>
      <c r="F8432" t="s">
        <v>4663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 s="16">
        <v>8433</v>
      </c>
      <c r="B8433" t="s">
        <v>6161</v>
      </c>
      <c r="C8433" t="s">
        <v>39</v>
      </c>
      <c r="D8433" s="18">
        <v>2015</v>
      </c>
      <c r="E8433" t="s">
        <v>13</v>
      </c>
      <c r="F8433" t="s">
        <v>651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 s="16">
        <v>8434</v>
      </c>
      <c r="B8434" t="s">
        <v>6162</v>
      </c>
      <c r="C8434" t="s">
        <v>26</v>
      </c>
      <c r="D8434" s="18">
        <v>2008</v>
      </c>
      <c r="E8434" t="s">
        <v>44</v>
      </c>
      <c r="F8434" t="s">
        <v>62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 s="16">
        <v>8435</v>
      </c>
      <c r="B8435" t="s">
        <v>4086</v>
      </c>
      <c r="C8435" t="s">
        <v>42</v>
      </c>
      <c r="D8435" s="18">
        <v>2008</v>
      </c>
      <c r="E8435" t="s">
        <v>31</v>
      </c>
      <c r="F8435" t="s">
        <v>197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 s="16">
        <v>8436</v>
      </c>
      <c r="B8436" t="s">
        <v>6163</v>
      </c>
      <c r="C8436" t="s">
        <v>47</v>
      </c>
      <c r="D8436" s="18">
        <v>2004</v>
      </c>
      <c r="E8436" t="s">
        <v>28</v>
      </c>
      <c r="F8436" t="s">
        <v>122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 s="16">
        <v>8437</v>
      </c>
      <c r="B8437" t="s">
        <v>1177</v>
      </c>
      <c r="C8437" t="s">
        <v>148</v>
      </c>
      <c r="D8437" s="18">
        <v>2003</v>
      </c>
      <c r="E8437" t="s">
        <v>28</v>
      </c>
      <c r="F8437" t="s">
        <v>609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 s="16">
        <v>8438</v>
      </c>
      <c r="B8438" t="s">
        <v>4056</v>
      </c>
      <c r="C8438" t="s">
        <v>114</v>
      </c>
      <c r="D8438" s="18">
        <v>2004</v>
      </c>
      <c r="E8438" t="s">
        <v>84</v>
      </c>
      <c r="F8438" t="s">
        <v>261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 s="16">
        <v>8439</v>
      </c>
      <c r="B8439" t="s">
        <v>6164</v>
      </c>
      <c r="C8439" t="s">
        <v>56</v>
      </c>
      <c r="D8439" s="18">
        <v>2005</v>
      </c>
      <c r="E8439" t="s">
        <v>28</v>
      </c>
      <c r="F8439" t="s">
        <v>6165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 s="16">
        <v>8440</v>
      </c>
      <c r="B8440" t="s">
        <v>6166</v>
      </c>
      <c r="C8440" t="s">
        <v>12</v>
      </c>
      <c r="D8440" s="18">
        <v>2008</v>
      </c>
      <c r="E8440" t="s">
        <v>2</v>
      </c>
      <c r="F8440" t="s">
        <v>297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5">
      <c r="A8441" s="16">
        <v>8441</v>
      </c>
      <c r="B8441" t="s">
        <v>5947</v>
      </c>
      <c r="C8441" t="s">
        <v>42</v>
      </c>
      <c r="D8441" s="18"/>
      <c r="E8441" t="s">
        <v>44</v>
      </c>
      <c r="F8441" t="s">
        <v>297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 s="16">
        <v>8442</v>
      </c>
      <c r="B8442" t="s">
        <v>6084</v>
      </c>
      <c r="C8442" t="s">
        <v>47</v>
      </c>
      <c r="D8442" s="18">
        <v>2008</v>
      </c>
      <c r="E8442" t="s">
        <v>13</v>
      </c>
      <c r="F8442" t="s">
        <v>60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 s="16">
        <v>8443</v>
      </c>
      <c r="B8443" t="s">
        <v>6167</v>
      </c>
      <c r="C8443" t="s">
        <v>26</v>
      </c>
      <c r="D8443" s="18">
        <v>2005</v>
      </c>
      <c r="E8443" t="s">
        <v>44</v>
      </c>
      <c r="F8443" t="s">
        <v>261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 s="16">
        <v>8444</v>
      </c>
      <c r="B8444" t="s">
        <v>243</v>
      </c>
      <c r="C8444" t="s">
        <v>835</v>
      </c>
      <c r="D8444" s="18">
        <v>1997</v>
      </c>
      <c r="E8444" t="s">
        <v>44</v>
      </c>
      <c r="F8444" t="s">
        <v>177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 s="16">
        <v>8445</v>
      </c>
      <c r="B8445" t="s">
        <v>6168</v>
      </c>
      <c r="C8445" t="s">
        <v>119</v>
      </c>
      <c r="D8445" s="18">
        <v>2014</v>
      </c>
      <c r="E8445" t="s">
        <v>22</v>
      </c>
      <c r="F8445" t="s">
        <v>681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 s="16">
        <v>8446</v>
      </c>
      <c r="B8446" t="s">
        <v>6169</v>
      </c>
      <c r="C8446" t="s">
        <v>66</v>
      </c>
      <c r="D8446" s="18">
        <v>2016</v>
      </c>
      <c r="E8446" t="s">
        <v>22</v>
      </c>
      <c r="F8446" t="s">
        <v>297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 s="16">
        <v>8447</v>
      </c>
      <c r="B8447" t="s">
        <v>5388</v>
      </c>
      <c r="C8447" t="s">
        <v>39</v>
      </c>
      <c r="D8447" s="18">
        <v>2010</v>
      </c>
      <c r="E8447" t="s">
        <v>33</v>
      </c>
      <c r="F8447" t="s">
        <v>62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 s="16">
        <v>8448</v>
      </c>
      <c r="B8448" t="s">
        <v>6170</v>
      </c>
      <c r="C8448" t="s">
        <v>26</v>
      </c>
      <c r="D8448" s="18">
        <v>2007</v>
      </c>
      <c r="E8448" t="s">
        <v>28</v>
      </c>
      <c r="F8448" t="s">
        <v>2458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 s="16">
        <v>8449</v>
      </c>
      <c r="B8449" t="s">
        <v>6171</v>
      </c>
      <c r="C8449" t="s">
        <v>42</v>
      </c>
      <c r="D8449" s="18">
        <v>2014</v>
      </c>
      <c r="E8449" t="s">
        <v>13</v>
      </c>
      <c r="F8449" t="s">
        <v>185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 s="16">
        <v>8450</v>
      </c>
      <c r="B8450" t="s">
        <v>5263</v>
      </c>
      <c r="C8450" t="s">
        <v>68</v>
      </c>
      <c r="D8450" s="18">
        <v>2015</v>
      </c>
      <c r="E8450" t="s">
        <v>44</v>
      </c>
      <c r="F8450" t="s">
        <v>4337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 s="16">
        <v>8451</v>
      </c>
      <c r="B8451" t="s">
        <v>6172</v>
      </c>
      <c r="C8451" t="s">
        <v>49</v>
      </c>
      <c r="D8451" s="18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 s="16">
        <v>8452</v>
      </c>
      <c r="B8452" t="s">
        <v>6173</v>
      </c>
      <c r="C8452" t="s">
        <v>148</v>
      </c>
      <c r="D8452" s="18">
        <v>2002</v>
      </c>
      <c r="E8452" t="s">
        <v>84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 s="16">
        <v>8453</v>
      </c>
      <c r="B8453" t="s">
        <v>6174</v>
      </c>
      <c r="C8453" t="s">
        <v>119</v>
      </c>
      <c r="D8453" s="18">
        <v>2012</v>
      </c>
      <c r="E8453" t="s">
        <v>33</v>
      </c>
      <c r="F8453" t="s">
        <v>111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 s="16">
        <v>8454</v>
      </c>
      <c r="B8454" t="s">
        <v>5514</v>
      </c>
      <c r="C8454" t="s">
        <v>39</v>
      </c>
      <c r="D8454" s="18">
        <v>2012</v>
      </c>
      <c r="E8454" t="s">
        <v>44</v>
      </c>
      <c r="F8454" t="s">
        <v>122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 s="16">
        <v>8455</v>
      </c>
      <c r="B8455" t="s">
        <v>3793</v>
      </c>
      <c r="C8455" t="s">
        <v>114</v>
      </c>
      <c r="D8455" s="18">
        <v>2004</v>
      </c>
      <c r="E8455" t="s">
        <v>18</v>
      </c>
      <c r="F8455" t="s">
        <v>1529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 s="16">
        <v>8456</v>
      </c>
      <c r="B8456" t="s">
        <v>6175</v>
      </c>
      <c r="C8456" t="s">
        <v>66</v>
      </c>
      <c r="D8456" s="18">
        <v>2015</v>
      </c>
      <c r="E8456" t="s">
        <v>22</v>
      </c>
      <c r="F8456" t="s">
        <v>297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 s="16">
        <v>8457</v>
      </c>
      <c r="B8457" t="s">
        <v>4652</v>
      </c>
      <c r="C8457" t="s">
        <v>42</v>
      </c>
      <c r="D8457" s="18">
        <v>2008</v>
      </c>
      <c r="E8457" t="s">
        <v>13</v>
      </c>
      <c r="F8457" t="s">
        <v>111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 s="16">
        <v>8458</v>
      </c>
      <c r="B8458" t="s">
        <v>3133</v>
      </c>
      <c r="C8458" t="s">
        <v>42</v>
      </c>
      <c r="D8458" s="18">
        <v>2010</v>
      </c>
      <c r="E8458" t="s">
        <v>44</v>
      </c>
      <c r="F8458" t="s">
        <v>62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 s="16">
        <v>8459</v>
      </c>
      <c r="B8459" t="s">
        <v>6176</v>
      </c>
      <c r="C8459" t="s">
        <v>128</v>
      </c>
      <c r="D8459" s="18">
        <v>1983</v>
      </c>
      <c r="E8459" t="s">
        <v>44</v>
      </c>
      <c r="F8459" t="s">
        <v>711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 s="16">
        <v>8460</v>
      </c>
      <c r="B8460" t="s">
        <v>6177</v>
      </c>
      <c r="C8460" t="s">
        <v>128</v>
      </c>
      <c r="D8460" s="18">
        <v>1982</v>
      </c>
      <c r="E8460" t="s">
        <v>44</v>
      </c>
      <c r="F8460" t="s">
        <v>6178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 s="16">
        <v>8461</v>
      </c>
      <c r="B8461" t="s">
        <v>6179</v>
      </c>
      <c r="C8461" t="s">
        <v>128</v>
      </c>
      <c r="D8461" s="18">
        <v>1981</v>
      </c>
      <c r="E8461" t="s">
        <v>44</v>
      </c>
      <c r="F8461" t="s">
        <v>2452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 s="16">
        <v>8462</v>
      </c>
      <c r="B8462" t="s">
        <v>4144</v>
      </c>
      <c r="C8462" t="s">
        <v>835</v>
      </c>
      <c r="D8462" s="18">
        <v>1995</v>
      </c>
      <c r="E8462" t="s">
        <v>31</v>
      </c>
      <c r="F8462" t="s">
        <v>185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 s="16">
        <v>8463</v>
      </c>
      <c r="B8463" t="s">
        <v>3340</v>
      </c>
      <c r="C8463" t="s">
        <v>39</v>
      </c>
      <c r="D8463" s="18">
        <v>2007</v>
      </c>
      <c r="E8463" t="s">
        <v>213</v>
      </c>
      <c r="F8463" t="s">
        <v>197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 s="16">
        <v>8464</v>
      </c>
      <c r="B8464" t="s">
        <v>6180</v>
      </c>
      <c r="C8464" t="s">
        <v>42</v>
      </c>
      <c r="D8464" s="18">
        <v>2012</v>
      </c>
      <c r="E8464" t="s">
        <v>22</v>
      </c>
      <c r="F8464" t="s">
        <v>5642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 s="16">
        <v>8465</v>
      </c>
      <c r="B8465" t="s">
        <v>6181</v>
      </c>
      <c r="C8465" t="s">
        <v>47</v>
      </c>
      <c r="D8465" s="18">
        <v>2002</v>
      </c>
      <c r="E8465" t="s">
        <v>2</v>
      </c>
      <c r="F8465" t="s">
        <v>129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 s="16">
        <v>8466</v>
      </c>
      <c r="B8466" t="s">
        <v>6182</v>
      </c>
      <c r="C8466" t="s">
        <v>694</v>
      </c>
      <c r="D8466" s="18">
        <v>2015</v>
      </c>
      <c r="E8466" t="s">
        <v>44</v>
      </c>
      <c r="F8466" t="s">
        <v>297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 s="16">
        <v>8467</v>
      </c>
      <c r="B8467" t="s">
        <v>5643</v>
      </c>
      <c r="C8467" t="s">
        <v>12</v>
      </c>
      <c r="D8467" s="18">
        <v>2010</v>
      </c>
      <c r="E8467" t="s">
        <v>213</v>
      </c>
      <c r="F8467" t="s">
        <v>45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 s="16">
        <v>8468</v>
      </c>
      <c r="B8468" t="s">
        <v>2032</v>
      </c>
      <c r="C8468" t="s">
        <v>42</v>
      </c>
      <c r="D8468" s="18">
        <v>2016</v>
      </c>
      <c r="E8468" t="s">
        <v>44</v>
      </c>
      <c r="F8468" t="s">
        <v>60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 s="16">
        <v>8469</v>
      </c>
      <c r="B8469" t="s">
        <v>6183</v>
      </c>
      <c r="C8469" t="s">
        <v>694</v>
      </c>
      <c r="D8469" s="18">
        <v>2013</v>
      </c>
      <c r="E8469" t="s">
        <v>22</v>
      </c>
      <c r="F8469" t="s">
        <v>122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 s="16">
        <v>8470</v>
      </c>
      <c r="B8470" t="s">
        <v>6184</v>
      </c>
      <c r="C8470" t="s">
        <v>47</v>
      </c>
      <c r="D8470" s="18">
        <v>2001</v>
      </c>
      <c r="E8470" t="s">
        <v>18</v>
      </c>
      <c r="F8470" t="s">
        <v>129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 s="16">
        <v>8471</v>
      </c>
      <c r="B8471" t="s">
        <v>6185</v>
      </c>
      <c r="C8471" t="s">
        <v>47</v>
      </c>
      <c r="D8471" s="18">
        <v>2002</v>
      </c>
      <c r="E8471" t="s">
        <v>22</v>
      </c>
      <c r="F8471" t="s">
        <v>60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 s="16">
        <v>8472</v>
      </c>
      <c r="B8472" t="s">
        <v>6186</v>
      </c>
      <c r="C8472" t="s">
        <v>47</v>
      </c>
      <c r="D8472" s="18">
        <v>2001</v>
      </c>
      <c r="E8472" t="s">
        <v>18</v>
      </c>
      <c r="F8472" t="s">
        <v>197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 s="16">
        <v>8473</v>
      </c>
      <c r="B8473" t="s">
        <v>6187</v>
      </c>
      <c r="C8473" t="s">
        <v>12</v>
      </c>
      <c r="D8473" s="18">
        <v>2008</v>
      </c>
      <c r="E8473" t="s">
        <v>24</v>
      </c>
      <c r="F8473" t="s">
        <v>6188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 s="16">
        <v>8474</v>
      </c>
      <c r="B8474" t="s">
        <v>3220</v>
      </c>
      <c r="C8474" t="s">
        <v>56</v>
      </c>
      <c r="D8474" s="18">
        <v>2002</v>
      </c>
      <c r="E8474" t="s">
        <v>18</v>
      </c>
      <c r="F8474" t="s">
        <v>386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 s="16">
        <v>8475</v>
      </c>
      <c r="B8475" t="s">
        <v>6189</v>
      </c>
      <c r="C8475" t="s">
        <v>42</v>
      </c>
      <c r="D8475" s="18">
        <v>2014</v>
      </c>
      <c r="E8475" t="s">
        <v>22</v>
      </c>
      <c r="F8475" t="s">
        <v>752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 s="16">
        <v>8476</v>
      </c>
      <c r="B8476" t="s">
        <v>5738</v>
      </c>
      <c r="C8476" t="s">
        <v>42</v>
      </c>
      <c r="D8476" s="18">
        <v>2009</v>
      </c>
      <c r="E8476" t="s">
        <v>44</v>
      </c>
      <c r="F8476" t="s">
        <v>62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 s="16">
        <v>8477</v>
      </c>
      <c r="B8477" t="s">
        <v>6190</v>
      </c>
      <c r="C8477" t="s">
        <v>39</v>
      </c>
      <c r="D8477" s="18">
        <v>2009</v>
      </c>
      <c r="E8477" t="s">
        <v>84</v>
      </c>
      <c r="F8477" t="s">
        <v>515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 s="16">
        <v>8478</v>
      </c>
      <c r="B8478" t="s">
        <v>6191</v>
      </c>
      <c r="C8478" t="s">
        <v>87</v>
      </c>
      <c r="D8478" s="18">
        <v>2000</v>
      </c>
      <c r="E8478" t="s">
        <v>31</v>
      </c>
      <c r="F8478" t="s">
        <v>388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 s="16">
        <v>8479</v>
      </c>
      <c r="B8479" t="s">
        <v>6192</v>
      </c>
      <c r="C8479" t="s">
        <v>47</v>
      </c>
      <c r="D8479" s="18">
        <v>2004</v>
      </c>
      <c r="E8479" t="s">
        <v>13</v>
      </c>
      <c r="F8479" t="s">
        <v>60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 s="16">
        <v>8480</v>
      </c>
      <c r="B8480" t="s">
        <v>6193</v>
      </c>
      <c r="C8480" t="s">
        <v>131</v>
      </c>
      <c r="D8480" s="18">
        <v>2006</v>
      </c>
      <c r="E8480" t="s">
        <v>22</v>
      </c>
      <c r="F8480" t="s">
        <v>45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 s="16">
        <v>8481</v>
      </c>
      <c r="B8481" t="s">
        <v>6194</v>
      </c>
      <c r="C8481" t="s">
        <v>131</v>
      </c>
      <c r="D8481" s="18">
        <v>2008</v>
      </c>
      <c r="E8481" t="s">
        <v>44</v>
      </c>
      <c r="F8481" t="s">
        <v>62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 s="16">
        <v>8482</v>
      </c>
      <c r="B8482" t="s">
        <v>1431</v>
      </c>
      <c r="C8482" t="s">
        <v>66</v>
      </c>
      <c r="D8482" s="18">
        <v>2011</v>
      </c>
      <c r="E8482" t="s">
        <v>18</v>
      </c>
      <c r="F8482" t="s">
        <v>515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 s="16">
        <v>8483</v>
      </c>
      <c r="B8483" t="s">
        <v>5712</v>
      </c>
      <c r="C8483" t="s">
        <v>26</v>
      </c>
      <c r="D8483" s="18">
        <v>2011</v>
      </c>
      <c r="E8483" t="s">
        <v>28</v>
      </c>
      <c r="F8483" t="s">
        <v>386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 s="16">
        <v>8484</v>
      </c>
      <c r="B8484" t="s">
        <v>6195</v>
      </c>
      <c r="C8484" t="s">
        <v>12</v>
      </c>
      <c r="D8484" s="18">
        <v>2010</v>
      </c>
      <c r="E8484" t="s">
        <v>31</v>
      </c>
      <c r="F8484" t="s">
        <v>6196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 s="16">
        <v>8485</v>
      </c>
      <c r="B8485" t="s">
        <v>4801</v>
      </c>
      <c r="C8485" t="s">
        <v>42</v>
      </c>
      <c r="D8485" s="18">
        <v>2010</v>
      </c>
      <c r="E8485" t="s">
        <v>44</v>
      </c>
      <c r="F8485" t="s">
        <v>111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 s="16">
        <v>8486</v>
      </c>
      <c r="B8486" t="s">
        <v>6197</v>
      </c>
      <c r="C8486" t="s">
        <v>26</v>
      </c>
      <c r="D8486" s="18">
        <v>2010</v>
      </c>
      <c r="E8486" t="s">
        <v>22</v>
      </c>
      <c r="F8486" t="s">
        <v>193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 s="16">
        <v>8487</v>
      </c>
      <c r="B8487" t="s">
        <v>4550</v>
      </c>
      <c r="C8487" t="s">
        <v>39</v>
      </c>
      <c r="D8487" s="18">
        <v>2011</v>
      </c>
      <c r="E8487" t="s">
        <v>44</v>
      </c>
      <c r="F8487" t="s">
        <v>2833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 s="16">
        <v>8488</v>
      </c>
      <c r="B8488" t="s">
        <v>6198</v>
      </c>
      <c r="C8488" t="s">
        <v>47</v>
      </c>
      <c r="D8488" s="18">
        <v>2003</v>
      </c>
      <c r="E8488" t="s">
        <v>13</v>
      </c>
      <c r="F8488" t="s">
        <v>122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 s="16">
        <v>8489</v>
      </c>
      <c r="B8489" t="s">
        <v>6199</v>
      </c>
      <c r="C8489" t="s">
        <v>12</v>
      </c>
      <c r="D8489" s="18">
        <v>2011</v>
      </c>
      <c r="E8489" t="s">
        <v>44</v>
      </c>
      <c r="F8489" t="s">
        <v>122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 s="16">
        <v>8490</v>
      </c>
      <c r="B8490" t="s">
        <v>6200</v>
      </c>
      <c r="C8490" t="s">
        <v>47</v>
      </c>
      <c r="D8490" s="18">
        <v>2000</v>
      </c>
      <c r="E8490" t="s">
        <v>18</v>
      </c>
      <c r="F8490" t="s">
        <v>111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 s="16">
        <v>8491</v>
      </c>
      <c r="B8491" t="s">
        <v>6201</v>
      </c>
      <c r="C8491" t="s">
        <v>131</v>
      </c>
      <c r="D8491" s="18">
        <v>2006</v>
      </c>
      <c r="E8491" t="s">
        <v>73</v>
      </c>
      <c r="F8491" t="s">
        <v>511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 s="16">
        <v>8492</v>
      </c>
      <c r="B8492" t="s">
        <v>6202</v>
      </c>
      <c r="C8492" t="s">
        <v>26</v>
      </c>
      <c r="D8492" s="18">
        <v>2009</v>
      </c>
      <c r="E8492" t="s">
        <v>73</v>
      </c>
      <c r="F8492" t="s">
        <v>185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 s="16">
        <v>8493</v>
      </c>
      <c r="B8493" t="s">
        <v>4159</v>
      </c>
      <c r="C8493" t="s">
        <v>39</v>
      </c>
      <c r="D8493" s="18">
        <v>2010</v>
      </c>
      <c r="E8493" t="s">
        <v>44</v>
      </c>
      <c r="F8493" t="s">
        <v>297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 s="16">
        <v>8494</v>
      </c>
      <c r="B8494" t="s">
        <v>6203</v>
      </c>
      <c r="C8494" t="s">
        <v>26</v>
      </c>
      <c r="D8494" s="18">
        <v>2010</v>
      </c>
      <c r="E8494" t="s">
        <v>44</v>
      </c>
      <c r="F8494" t="s">
        <v>5924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 s="16">
        <v>8495</v>
      </c>
      <c r="B8495" t="s">
        <v>2621</v>
      </c>
      <c r="C8495" t="s">
        <v>148</v>
      </c>
      <c r="D8495" s="18">
        <v>2002</v>
      </c>
      <c r="E8495" t="s">
        <v>31</v>
      </c>
      <c r="F8495" t="s">
        <v>1299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 s="16">
        <v>8496</v>
      </c>
      <c r="B8496" t="s">
        <v>6204</v>
      </c>
      <c r="C8496" t="s">
        <v>26</v>
      </c>
      <c r="D8496" s="18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 s="16">
        <v>8497</v>
      </c>
      <c r="B8497" t="s">
        <v>6205</v>
      </c>
      <c r="C8497" t="s">
        <v>47</v>
      </c>
      <c r="D8497" s="18">
        <v>2002</v>
      </c>
      <c r="E8497" t="s">
        <v>2</v>
      </c>
      <c r="F8497" t="s">
        <v>788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 s="16">
        <v>8498</v>
      </c>
      <c r="B8498" t="s">
        <v>6119</v>
      </c>
      <c r="C8498" t="s">
        <v>87</v>
      </c>
      <c r="D8498" s="18">
        <v>2000</v>
      </c>
      <c r="E8498" t="s">
        <v>28</v>
      </c>
      <c r="F8498" t="s">
        <v>1148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 s="16">
        <v>8499</v>
      </c>
      <c r="B8499" t="s">
        <v>5080</v>
      </c>
      <c r="C8499" t="s">
        <v>56</v>
      </c>
      <c r="D8499" s="18">
        <v>2006</v>
      </c>
      <c r="E8499" t="s">
        <v>33</v>
      </c>
      <c r="F8499" t="s">
        <v>386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 s="16">
        <v>8500</v>
      </c>
      <c r="B8500" t="s">
        <v>6206</v>
      </c>
      <c r="C8500" t="s">
        <v>47</v>
      </c>
      <c r="D8500" s="18">
        <v>2003</v>
      </c>
      <c r="E8500" t="s">
        <v>84</v>
      </c>
      <c r="F8500" t="s">
        <v>129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 s="16">
        <v>8501</v>
      </c>
      <c r="B8501" t="s">
        <v>4394</v>
      </c>
      <c r="C8501" t="s">
        <v>42</v>
      </c>
      <c r="D8501" s="18">
        <v>2013</v>
      </c>
      <c r="E8501" t="s">
        <v>44</v>
      </c>
      <c r="F8501" t="s">
        <v>752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 s="16">
        <v>8502</v>
      </c>
      <c r="B8502" t="s">
        <v>6207</v>
      </c>
      <c r="C8502" t="s">
        <v>56</v>
      </c>
      <c r="D8502" s="18">
        <v>2006</v>
      </c>
      <c r="E8502" t="s">
        <v>44</v>
      </c>
      <c r="F8502" t="s">
        <v>297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 s="16">
        <v>8503</v>
      </c>
      <c r="B8503" t="s">
        <v>5087</v>
      </c>
      <c r="C8503" t="s">
        <v>12</v>
      </c>
      <c r="D8503" s="18">
        <v>2007</v>
      </c>
      <c r="E8503" t="s">
        <v>18</v>
      </c>
      <c r="F8503" t="s">
        <v>62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 s="16">
        <v>8504</v>
      </c>
      <c r="B8504" t="s">
        <v>6208</v>
      </c>
      <c r="C8504" t="s">
        <v>12</v>
      </c>
      <c r="D8504" s="18">
        <v>2009</v>
      </c>
      <c r="E8504" t="s">
        <v>44</v>
      </c>
      <c r="F8504" t="s">
        <v>6209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 s="16">
        <v>8505</v>
      </c>
      <c r="B8505" t="s">
        <v>6210</v>
      </c>
      <c r="C8505" t="s">
        <v>119</v>
      </c>
      <c r="D8505" s="18">
        <v>2011</v>
      </c>
      <c r="E8505" t="s">
        <v>213</v>
      </c>
      <c r="F8505" t="s">
        <v>226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 s="16">
        <v>8506</v>
      </c>
      <c r="B8506" t="s">
        <v>2064</v>
      </c>
      <c r="C8506" t="s">
        <v>12</v>
      </c>
      <c r="D8506" s="18">
        <v>2012</v>
      </c>
      <c r="E8506" t="s">
        <v>44</v>
      </c>
      <c r="F8506" t="s">
        <v>62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 s="16">
        <v>8507</v>
      </c>
      <c r="B8507" t="s">
        <v>6211</v>
      </c>
      <c r="C8507" t="s">
        <v>12</v>
      </c>
      <c r="D8507" s="18">
        <v>2010</v>
      </c>
      <c r="E8507" t="s">
        <v>44</v>
      </c>
      <c r="F8507" t="s">
        <v>879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 s="16">
        <v>8508</v>
      </c>
      <c r="B8508" t="s">
        <v>6212</v>
      </c>
      <c r="C8508" t="s">
        <v>47</v>
      </c>
      <c r="D8508" s="18">
        <v>2003</v>
      </c>
      <c r="E8508" t="s">
        <v>33</v>
      </c>
      <c r="F8508" t="s">
        <v>1761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 s="16">
        <v>8509</v>
      </c>
      <c r="B8509" t="s">
        <v>6213</v>
      </c>
      <c r="C8509" t="s">
        <v>66</v>
      </c>
      <c r="D8509" s="18">
        <v>2011</v>
      </c>
      <c r="E8509" t="s">
        <v>84</v>
      </c>
      <c r="F8509" t="s">
        <v>185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 s="16">
        <v>8510</v>
      </c>
      <c r="B8510" t="s">
        <v>6214</v>
      </c>
      <c r="C8510" t="s">
        <v>26</v>
      </c>
      <c r="D8510" s="18">
        <v>2006</v>
      </c>
      <c r="E8510" t="s">
        <v>44</v>
      </c>
      <c r="F8510" t="s">
        <v>452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 s="16">
        <v>8511</v>
      </c>
      <c r="B8511" t="s">
        <v>6215</v>
      </c>
      <c r="C8511" t="s">
        <v>12</v>
      </c>
      <c r="D8511" s="18">
        <v>2007</v>
      </c>
      <c r="E8511" t="s">
        <v>73</v>
      </c>
      <c r="F8511" t="s">
        <v>129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 s="16">
        <v>8512</v>
      </c>
      <c r="B8512" t="s">
        <v>6216</v>
      </c>
      <c r="C8512" t="s">
        <v>47</v>
      </c>
      <c r="D8512" s="18">
        <v>2006</v>
      </c>
      <c r="E8512" t="s">
        <v>84</v>
      </c>
      <c r="F8512" t="s">
        <v>122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 s="16">
        <v>8513</v>
      </c>
      <c r="B8513" t="s">
        <v>6217</v>
      </c>
      <c r="C8513" t="s">
        <v>56</v>
      </c>
      <c r="D8513" s="18">
        <v>2003</v>
      </c>
      <c r="E8513" t="s">
        <v>44</v>
      </c>
      <c r="F8513" t="s">
        <v>93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 s="16">
        <v>8514</v>
      </c>
      <c r="B8514" t="s">
        <v>6218</v>
      </c>
      <c r="C8514" t="s">
        <v>131</v>
      </c>
      <c r="D8514" s="18">
        <v>2010</v>
      </c>
      <c r="E8514" t="s">
        <v>22</v>
      </c>
      <c r="F8514" t="s">
        <v>5287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 s="16">
        <v>8515</v>
      </c>
      <c r="B8515" t="s">
        <v>2592</v>
      </c>
      <c r="C8515" t="s">
        <v>39</v>
      </c>
      <c r="D8515" s="18">
        <v>2011</v>
      </c>
      <c r="E8515" t="s">
        <v>44</v>
      </c>
      <c r="F8515" t="s">
        <v>2012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 s="16">
        <v>8516</v>
      </c>
      <c r="B8516" t="s">
        <v>6219</v>
      </c>
      <c r="C8516" t="s">
        <v>87</v>
      </c>
      <c r="D8516" s="18">
        <v>1995</v>
      </c>
      <c r="E8516" t="s">
        <v>22</v>
      </c>
      <c r="F8516" t="s">
        <v>60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 s="16">
        <v>8517</v>
      </c>
      <c r="B8517" t="s">
        <v>6220</v>
      </c>
      <c r="C8517" t="s">
        <v>131</v>
      </c>
      <c r="D8517" s="18">
        <v>2009</v>
      </c>
      <c r="E8517" t="s">
        <v>28</v>
      </c>
      <c r="F8517" t="s">
        <v>452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 s="16">
        <v>8518</v>
      </c>
      <c r="B8518" t="s">
        <v>6221</v>
      </c>
      <c r="C8518" t="s">
        <v>56</v>
      </c>
      <c r="D8518" s="18">
        <v>2005</v>
      </c>
      <c r="E8518" t="s">
        <v>13</v>
      </c>
      <c r="F8518" t="s">
        <v>4736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 s="16">
        <v>8519</v>
      </c>
      <c r="B8519" t="s">
        <v>6222</v>
      </c>
      <c r="C8519" t="s">
        <v>87</v>
      </c>
      <c r="D8519" s="18">
        <v>2000</v>
      </c>
      <c r="E8519" t="s">
        <v>13</v>
      </c>
      <c r="F8519" t="s">
        <v>297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 s="16">
        <v>8520</v>
      </c>
      <c r="B8520" t="s">
        <v>2423</v>
      </c>
      <c r="C8520" t="s">
        <v>148</v>
      </c>
      <c r="D8520" s="18">
        <v>2004</v>
      </c>
      <c r="E8520" t="s">
        <v>28</v>
      </c>
      <c r="F8520" t="s">
        <v>609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 s="16">
        <v>8521</v>
      </c>
      <c r="B8521" t="s">
        <v>3514</v>
      </c>
      <c r="C8521" t="s">
        <v>148</v>
      </c>
      <c r="D8521" s="18">
        <v>2003</v>
      </c>
      <c r="E8521" t="s">
        <v>18</v>
      </c>
      <c r="F8521" t="s">
        <v>386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 s="16">
        <v>8522</v>
      </c>
      <c r="B8522" t="s">
        <v>6223</v>
      </c>
      <c r="C8522" t="s">
        <v>26</v>
      </c>
      <c r="D8522" s="18">
        <v>2007</v>
      </c>
      <c r="E8522" t="s">
        <v>213</v>
      </c>
      <c r="F8522" t="s">
        <v>122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 s="16">
        <v>8523</v>
      </c>
      <c r="B8523" t="s">
        <v>6224</v>
      </c>
      <c r="C8523" t="s">
        <v>87</v>
      </c>
      <c r="D8523" s="18">
        <v>1998</v>
      </c>
      <c r="E8523" t="s">
        <v>13</v>
      </c>
      <c r="F8523" t="s">
        <v>5187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 s="16">
        <v>8524</v>
      </c>
      <c r="B8524" t="s">
        <v>6225</v>
      </c>
      <c r="C8524" t="s">
        <v>87</v>
      </c>
      <c r="D8524" s="18">
        <v>1998</v>
      </c>
      <c r="E8524" t="s">
        <v>18</v>
      </c>
      <c r="F8524" t="s">
        <v>5608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 s="16">
        <v>8525</v>
      </c>
      <c r="B8525" t="s">
        <v>6226</v>
      </c>
      <c r="C8525" t="s">
        <v>114</v>
      </c>
      <c r="D8525" s="18">
        <v>2003</v>
      </c>
      <c r="E8525" t="s">
        <v>213</v>
      </c>
      <c r="F8525" t="s">
        <v>129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 s="16">
        <v>8526</v>
      </c>
      <c r="B8526" t="s">
        <v>6227</v>
      </c>
      <c r="C8526" t="s">
        <v>42</v>
      </c>
      <c r="D8526" s="18">
        <v>2009</v>
      </c>
      <c r="E8526" t="s">
        <v>33</v>
      </c>
      <c r="F8526" t="s">
        <v>93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 s="16">
        <v>8527</v>
      </c>
      <c r="B8527" t="s">
        <v>5070</v>
      </c>
      <c r="C8527" t="s">
        <v>47</v>
      </c>
      <c r="D8527" s="18">
        <v>2007</v>
      </c>
      <c r="E8527" t="s">
        <v>28</v>
      </c>
      <c r="F8527" t="s">
        <v>62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 s="16">
        <v>8528</v>
      </c>
      <c r="B8528" t="s">
        <v>3102</v>
      </c>
      <c r="C8528" t="s">
        <v>12</v>
      </c>
      <c r="D8528" s="18">
        <v>2012</v>
      </c>
      <c r="E8528" t="s">
        <v>13</v>
      </c>
      <c r="F8528" t="s">
        <v>45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 s="16">
        <v>8529</v>
      </c>
      <c r="B8529" t="s">
        <v>2212</v>
      </c>
      <c r="C8529" t="s">
        <v>39</v>
      </c>
      <c r="D8529" s="18">
        <v>2014</v>
      </c>
      <c r="E8529" t="s">
        <v>13</v>
      </c>
      <c r="F8529" t="s">
        <v>185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 s="16">
        <v>8530</v>
      </c>
      <c r="B8530" t="s">
        <v>6228</v>
      </c>
      <c r="C8530" t="s">
        <v>68</v>
      </c>
      <c r="D8530" s="18">
        <v>2015</v>
      </c>
      <c r="E8530" t="s">
        <v>44</v>
      </c>
      <c r="F8530" t="s">
        <v>752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 s="16">
        <v>8531</v>
      </c>
      <c r="B8531" t="s">
        <v>6229</v>
      </c>
      <c r="C8531" t="s">
        <v>49</v>
      </c>
      <c r="D8531" s="18">
        <v>1992</v>
      </c>
      <c r="E8531" t="s">
        <v>84</v>
      </c>
      <c r="F8531" t="s">
        <v>2093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 s="16">
        <v>8532</v>
      </c>
      <c r="B8532" t="s">
        <v>6230</v>
      </c>
      <c r="C8532" t="s">
        <v>66</v>
      </c>
      <c r="D8532" s="18">
        <v>2011</v>
      </c>
      <c r="E8532" t="s">
        <v>22</v>
      </c>
      <c r="F8532" t="s">
        <v>297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 s="16">
        <v>8533</v>
      </c>
      <c r="B8533" t="s">
        <v>2910</v>
      </c>
      <c r="C8533" t="s">
        <v>148</v>
      </c>
      <c r="D8533" s="18">
        <v>2005</v>
      </c>
      <c r="E8533" t="s">
        <v>18</v>
      </c>
      <c r="F8533" t="s">
        <v>261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 s="16">
        <v>8534</v>
      </c>
      <c r="B8534" t="s">
        <v>6231</v>
      </c>
      <c r="C8534" t="s">
        <v>39</v>
      </c>
      <c r="D8534" s="18">
        <v>2011</v>
      </c>
      <c r="E8534" t="s">
        <v>28</v>
      </c>
      <c r="F8534" t="s">
        <v>160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 s="16">
        <v>8535</v>
      </c>
      <c r="B8535" t="s">
        <v>6232</v>
      </c>
      <c r="C8535" t="s">
        <v>12</v>
      </c>
      <c r="D8535" s="18">
        <v>2009</v>
      </c>
      <c r="E8535" t="s">
        <v>13</v>
      </c>
      <c r="F8535" t="s">
        <v>129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 s="16">
        <v>8536</v>
      </c>
      <c r="B8536" t="s">
        <v>6233</v>
      </c>
      <c r="C8536" t="s">
        <v>26</v>
      </c>
      <c r="D8536" s="18">
        <v>2010</v>
      </c>
      <c r="E8536" t="s">
        <v>33</v>
      </c>
      <c r="F8536" t="s">
        <v>511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 s="16">
        <v>8537</v>
      </c>
      <c r="B8537" t="s">
        <v>6234</v>
      </c>
      <c r="C8537" t="s">
        <v>39</v>
      </c>
      <c r="D8537" s="18">
        <v>2014</v>
      </c>
      <c r="E8537" t="s">
        <v>18</v>
      </c>
      <c r="F8537" t="s">
        <v>651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 s="16">
        <v>8538</v>
      </c>
      <c r="B8538" t="s">
        <v>5053</v>
      </c>
      <c r="C8538" t="s">
        <v>114</v>
      </c>
      <c r="D8538" s="18">
        <v>2005</v>
      </c>
      <c r="E8538" t="s">
        <v>31</v>
      </c>
      <c r="F8538" t="s">
        <v>111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 s="16">
        <v>8539</v>
      </c>
      <c r="B8539" t="s">
        <v>6235</v>
      </c>
      <c r="C8539" t="s">
        <v>47</v>
      </c>
      <c r="D8539" s="18">
        <v>2005</v>
      </c>
      <c r="E8539" t="s">
        <v>28</v>
      </c>
      <c r="F8539" t="s">
        <v>609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 s="16">
        <v>8540</v>
      </c>
      <c r="B8540" t="s">
        <v>6236</v>
      </c>
      <c r="C8540" t="s">
        <v>47</v>
      </c>
      <c r="D8540" s="18">
        <v>2002</v>
      </c>
      <c r="E8540" t="s">
        <v>2</v>
      </c>
      <c r="F8540" t="s">
        <v>609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 s="16">
        <v>8541</v>
      </c>
      <c r="B8541" t="s">
        <v>3642</v>
      </c>
      <c r="C8541" t="s">
        <v>42</v>
      </c>
      <c r="D8541" s="18">
        <v>2007</v>
      </c>
      <c r="E8541" t="s">
        <v>44</v>
      </c>
      <c r="F8541" t="s">
        <v>93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 s="16">
        <v>8542</v>
      </c>
      <c r="B8542" t="s">
        <v>6237</v>
      </c>
      <c r="C8542" t="s">
        <v>26</v>
      </c>
      <c r="D8542" s="18">
        <v>2009</v>
      </c>
      <c r="E8542" t="s">
        <v>24</v>
      </c>
      <c r="F8542" t="s">
        <v>972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 s="16">
        <v>8543</v>
      </c>
      <c r="B8543" t="s">
        <v>6238</v>
      </c>
      <c r="C8543" t="s">
        <v>26</v>
      </c>
      <c r="D8543" s="18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 s="16">
        <v>8544</v>
      </c>
      <c r="B8544" t="s">
        <v>6239</v>
      </c>
      <c r="C8544" t="s">
        <v>47</v>
      </c>
      <c r="D8544" s="18">
        <v>2005</v>
      </c>
      <c r="E8544" t="s">
        <v>84</v>
      </c>
      <c r="F8544" t="s">
        <v>62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 s="16">
        <v>8545</v>
      </c>
      <c r="B8545" t="s">
        <v>6240</v>
      </c>
      <c r="C8545" t="s">
        <v>47</v>
      </c>
      <c r="D8545" s="18">
        <v>2003</v>
      </c>
      <c r="E8545" t="s">
        <v>44</v>
      </c>
      <c r="F8545" t="s">
        <v>93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 s="16">
        <v>8546</v>
      </c>
      <c r="B8546" t="s">
        <v>2560</v>
      </c>
      <c r="C8546" t="s">
        <v>42</v>
      </c>
      <c r="D8546" s="18">
        <v>2012</v>
      </c>
      <c r="E8546" t="s">
        <v>44</v>
      </c>
      <c r="F8546" t="s">
        <v>62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 s="16">
        <v>8547</v>
      </c>
      <c r="B8547" t="s">
        <v>6241</v>
      </c>
      <c r="C8547" t="s">
        <v>12</v>
      </c>
      <c r="D8547" s="18">
        <v>2007</v>
      </c>
      <c r="E8547" t="s">
        <v>2</v>
      </c>
      <c r="F8547" t="s">
        <v>185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 s="16">
        <v>8548</v>
      </c>
      <c r="B8548" t="s">
        <v>6242</v>
      </c>
      <c r="C8548" t="s">
        <v>47</v>
      </c>
      <c r="D8548" s="18">
        <v>2002</v>
      </c>
      <c r="E8548" t="s">
        <v>84</v>
      </c>
      <c r="F8548" t="s">
        <v>418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 s="16">
        <v>8549</v>
      </c>
      <c r="B8549" t="s">
        <v>6243</v>
      </c>
      <c r="C8549" t="s">
        <v>131</v>
      </c>
      <c r="D8549" s="18">
        <v>2011</v>
      </c>
      <c r="E8549" t="s">
        <v>213</v>
      </c>
      <c r="F8549" t="s">
        <v>185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 s="16">
        <v>8550</v>
      </c>
      <c r="B8550" t="s">
        <v>4812</v>
      </c>
      <c r="C8550" t="s">
        <v>42</v>
      </c>
      <c r="D8550" s="18">
        <v>2008</v>
      </c>
      <c r="E8550" t="s">
        <v>31</v>
      </c>
      <c r="F8550" t="s">
        <v>964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 s="16">
        <v>8551</v>
      </c>
      <c r="B8551" t="s">
        <v>751</v>
      </c>
      <c r="C8551" t="s">
        <v>114</v>
      </c>
      <c r="D8551" s="18">
        <v>2003</v>
      </c>
      <c r="E8551" t="s">
        <v>44</v>
      </c>
      <c r="F8551" t="s">
        <v>752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 s="16">
        <v>8552</v>
      </c>
      <c r="B8552" t="s">
        <v>6244</v>
      </c>
      <c r="C8552" t="s">
        <v>47</v>
      </c>
      <c r="D8552" s="18">
        <v>2003</v>
      </c>
      <c r="E8552" t="s">
        <v>13</v>
      </c>
      <c r="F8552" t="s">
        <v>62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 s="16">
        <v>8553</v>
      </c>
      <c r="B8553" t="s">
        <v>3657</v>
      </c>
      <c r="C8553" t="s">
        <v>148</v>
      </c>
      <c r="D8553" s="18">
        <v>2005</v>
      </c>
      <c r="E8553" t="s">
        <v>44</v>
      </c>
      <c r="F8553" t="s">
        <v>386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 s="16">
        <v>8554</v>
      </c>
      <c r="B8554" t="s">
        <v>6245</v>
      </c>
      <c r="C8554" t="s">
        <v>49</v>
      </c>
      <c r="D8554" s="18">
        <v>1997</v>
      </c>
      <c r="E8554" t="s">
        <v>13</v>
      </c>
      <c r="F8554" t="s">
        <v>185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5">
      <c r="A8555" s="16">
        <v>8555</v>
      </c>
      <c r="B8555" t="s">
        <v>6246</v>
      </c>
      <c r="C8555" t="s">
        <v>87</v>
      </c>
      <c r="D8555" s="18"/>
      <c r="E8555" t="s">
        <v>84</v>
      </c>
      <c r="F8555" t="s">
        <v>788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 s="16">
        <v>8556</v>
      </c>
      <c r="B8556" t="s">
        <v>3062</v>
      </c>
      <c r="C8556" t="s">
        <v>42</v>
      </c>
      <c r="D8556" s="18">
        <v>2007</v>
      </c>
      <c r="E8556" t="s">
        <v>13</v>
      </c>
      <c r="F8556" t="s">
        <v>45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 s="16">
        <v>8557</v>
      </c>
      <c r="B8557" t="s">
        <v>6247</v>
      </c>
      <c r="C8557" t="s">
        <v>148</v>
      </c>
      <c r="D8557" s="18">
        <v>2006</v>
      </c>
      <c r="E8557" t="s">
        <v>2</v>
      </c>
      <c r="F8557" t="s">
        <v>972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 s="16">
        <v>8558</v>
      </c>
      <c r="B8558" t="s">
        <v>6248</v>
      </c>
      <c r="C8558" t="s">
        <v>26</v>
      </c>
      <c r="D8558" s="18">
        <v>2006</v>
      </c>
      <c r="E8558" t="s">
        <v>44</v>
      </c>
      <c r="F8558" t="s">
        <v>261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 s="16">
        <v>8559</v>
      </c>
      <c r="B8559" t="s">
        <v>6249</v>
      </c>
      <c r="C8559" t="s">
        <v>131</v>
      </c>
      <c r="D8559" s="18">
        <v>2006</v>
      </c>
      <c r="E8559" t="s">
        <v>213</v>
      </c>
      <c r="F8559" t="s">
        <v>261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 s="16">
        <v>8560</v>
      </c>
      <c r="B8560" t="s">
        <v>6250</v>
      </c>
      <c r="C8560" t="s">
        <v>47</v>
      </c>
      <c r="D8560" s="18">
        <v>2005</v>
      </c>
      <c r="E8560" t="s">
        <v>22</v>
      </c>
      <c r="F8560" t="s">
        <v>970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 s="16">
        <v>8561</v>
      </c>
      <c r="B8561" t="s">
        <v>6251</v>
      </c>
      <c r="C8561" t="s">
        <v>47</v>
      </c>
      <c r="D8561" s="18">
        <v>2006</v>
      </c>
      <c r="E8561" t="s">
        <v>13</v>
      </c>
      <c r="F8561" t="s">
        <v>185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 s="16">
        <v>8562</v>
      </c>
      <c r="B8562" t="s">
        <v>6252</v>
      </c>
      <c r="C8562" t="s">
        <v>47</v>
      </c>
      <c r="D8562" s="18">
        <v>2002</v>
      </c>
      <c r="E8562" t="s">
        <v>31</v>
      </c>
      <c r="F8562" t="s">
        <v>185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 s="16">
        <v>8563</v>
      </c>
      <c r="B8563" t="s">
        <v>6253</v>
      </c>
      <c r="C8563" t="s">
        <v>39</v>
      </c>
      <c r="D8563" s="18">
        <v>2006</v>
      </c>
      <c r="E8563" t="s">
        <v>28</v>
      </c>
      <c r="F8563" t="s">
        <v>62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 s="16">
        <v>8564</v>
      </c>
      <c r="B8564" t="s">
        <v>2668</v>
      </c>
      <c r="C8564" t="s">
        <v>56</v>
      </c>
      <c r="D8564" s="18">
        <v>2002</v>
      </c>
      <c r="E8564" t="s">
        <v>18</v>
      </c>
      <c r="F8564" t="s">
        <v>788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 s="16">
        <v>8565</v>
      </c>
      <c r="B8565" t="s">
        <v>6254</v>
      </c>
      <c r="C8565" t="s">
        <v>47</v>
      </c>
      <c r="D8565" s="18">
        <v>2008</v>
      </c>
      <c r="E8565" t="s">
        <v>73</v>
      </c>
      <c r="F8565" t="s">
        <v>297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 s="16">
        <v>8566</v>
      </c>
      <c r="B8566" t="s">
        <v>6255</v>
      </c>
      <c r="C8566" t="s">
        <v>49</v>
      </c>
      <c r="D8566" s="18">
        <v>1995</v>
      </c>
      <c r="E8566" t="s">
        <v>13</v>
      </c>
      <c r="F8566" t="s">
        <v>185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 s="16">
        <v>8567</v>
      </c>
      <c r="B8567" t="s">
        <v>3338</v>
      </c>
      <c r="C8567" t="s">
        <v>12</v>
      </c>
      <c r="D8567" s="18">
        <v>2008</v>
      </c>
      <c r="E8567" t="s">
        <v>73</v>
      </c>
      <c r="F8567" t="s">
        <v>609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 s="16">
        <v>8568</v>
      </c>
      <c r="B8568" t="s">
        <v>6256</v>
      </c>
      <c r="C8568" t="s">
        <v>47</v>
      </c>
      <c r="D8568" s="18">
        <v>2003</v>
      </c>
      <c r="E8568" t="s">
        <v>28</v>
      </c>
      <c r="F8568" t="s">
        <v>1683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 s="16">
        <v>8569</v>
      </c>
      <c r="B8569" t="s">
        <v>6257</v>
      </c>
      <c r="C8569" t="s">
        <v>131</v>
      </c>
      <c r="D8569" s="18">
        <v>2006</v>
      </c>
      <c r="E8569" t="s">
        <v>213</v>
      </c>
      <c r="F8569" t="s">
        <v>1347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 s="16">
        <v>8570</v>
      </c>
      <c r="B8570" t="s">
        <v>3893</v>
      </c>
      <c r="C8570" t="s">
        <v>148</v>
      </c>
      <c r="D8570" s="18">
        <v>2005</v>
      </c>
      <c r="E8570" t="s">
        <v>44</v>
      </c>
      <c r="F8570" t="s">
        <v>261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 s="16">
        <v>8571</v>
      </c>
      <c r="B8571" t="s">
        <v>6258</v>
      </c>
      <c r="C8571" t="s">
        <v>12</v>
      </c>
      <c r="D8571" s="18">
        <v>2009</v>
      </c>
      <c r="E8571" t="s">
        <v>13</v>
      </c>
      <c r="F8571" t="s">
        <v>62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 s="16">
        <v>8572</v>
      </c>
      <c r="B8572" t="s">
        <v>6259</v>
      </c>
      <c r="C8572" t="s">
        <v>42</v>
      </c>
      <c r="D8572" s="18">
        <v>2009</v>
      </c>
      <c r="E8572" t="s">
        <v>73</v>
      </c>
      <c r="F8572" t="s">
        <v>2833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 s="16">
        <v>8573</v>
      </c>
      <c r="B8573" t="s">
        <v>6260</v>
      </c>
      <c r="C8573" t="s">
        <v>26</v>
      </c>
      <c r="D8573" s="18">
        <v>2010</v>
      </c>
      <c r="E8573" t="s">
        <v>84</v>
      </c>
      <c r="F8573" t="s">
        <v>5825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 s="16">
        <v>8574</v>
      </c>
      <c r="B8574" t="s">
        <v>4196</v>
      </c>
      <c r="C8574" t="s">
        <v>142</v>
      </c>
      <c r="D8574" s="18">
        <v>2014</v>
      </c>
      <c r="E8574" t="s">
        <v>44</v>
      </c>
      <c r="F8574" t="s">
        <v>193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 s="16">
        <v>8575</v>
      </c>
      <c r="B8575" t="s">
        <v>6261</v>
      </c>
      <c r="C8575" t="s">
        <v>26</v>
      </c>
      <c r="D8575" s="18">
        <v>2008</v>
      </c>
      <c r="E8575" t="s">
        <v>13</v>
      </c>
      <c r="F8575" t="s">
        <v>93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 s="16">
        <v>8576</v>
      </c>
      <c r="B8576" t="s">
        <v>6262</v>
      </c>
      <c r="C8576" t="s">
        <v>26</v>
      </c>
      <c r="D8576" s="18">
        <v>2009</v>
      </c>
      <c r="E8576" t="s">
        <v>213</v>
      </c>
      <c r="F8576" t="s">
        <v>511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 s="16">
        <v>8577</v>
      </c>
      <c r="B8577" t="s">
        <v>6263</v>
      </c>
      <c r="C8577" t="s">
        <v>49</v>
      </c>
      <c r="D8577" s="18">
        <v>1991</v>
      </c>
      <c r="E8577" t="s">
        <v>33</v>
      </c>
      <c r="F8577" t="s">
        <v>2905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 s="16">
        <v>8578</v>
      </c>
      <c r="B8578" t="s">
        <v>3332</v>
      </c>
      <c r="C8578" t="s">
        <v>12</v>
      </c>
      <c r="D8578" s="18">
        <v>2011</v>
      </c>
      <c r="E8578" t="s">
        <v>13</v>
      </c>
      <c r="F8578" t="s">
        <v>45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 s="16">
        <v>8579</v>
      </c>
      <c r="B8579" t="s">
        <v>6264</v>
      </c>
      <c r="C8579" t="s">
        <v>131</v>
      </c>
      <c r="D8579" s="18">
        <v>2011</v>
      </c>
      <c r="E8579" t="s">
        <v>44</v>
      </c>
      <c r="F8579" t="s">
        <v>177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 s="16">
        <v>8580</v>
      </c>
      <c r="B8580" t="s">
        <v>584</v>
      </c>
      <c r="C8580" t="s">
        <v>119</v>
      </c>
      <c r="D8580" s="18">
        <v>2011</v>
      </c>
      <c r="E8580" t="s">
        <v>13</v>
      </c>
      <c r="F8580" t="s">
        <v>45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 s="16">
        <v>8581</v>
      </c>
      <c r="B8581" t="s">
        <v>6265</v>
      </c>
      <c r="C8581" t="s">
        <v>56</v>
      </c>
      <c r="D8581" s="18">
        <v>2001</v>
      </c>
      <c r="E8581" t="s">
        <v>44</v>
      </c>
      <c r="F8581" t="s">
        <v>386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 s="16">
        <v>8582</v>
      </c>
      <c r="B8582" t="s">
        <v>6266</v>
      </c>
      <c r="C8582" t="s">
        <v>87</v>
      </c>
      <c r="D8582" s="18">
        <v>1997</v>
      </c>
      <c r="E8582" t="s">
        <v>13</v>
      </c>
      <c r="F8582" t="s">
        <v>6267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 s="16">
        <v>8583</v>
      </c>
      <c r="B8583" t="s">
        <v>6268</v>
      </c>
      <c r="C8583" t="s">
        <v>79</v>
      </c>
      <c r="D8583" s="18">
        <v>1998</v>
      </c>
      <c r="E8583" t="s">
        <v>73</v>
      </c>
      <c r="F8583" t="s">
        <v>1497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 s="16">
        <v>8584</v>
      </c>
      <c r="B8584" t="s">
        <v>6269</v>
      </c>
      <c r="C8584" t="s">
        <v>79</v>
      </c>
      <c r="D8584" s="18">
        <v>1999</v>
      </c>
      <c r="E8584" t="s">
        <v>31</v>
      </c>
      <c r="F8584" t="s">
        <v>1138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 s="16">
        <v>8585</v>
      </c>
      <c r="B8585" t="s">
        <v>4947</v>
      </c>
      <c r="C8585" t="s">
        <v>79</v>
      </c>
      <c r="D8585" s="18">
        <v>2001</v>
      </c>
      <c r="E8585" t="s">
        <v>44</v>
      </c>
      <c r="F8585" t="s">
        <v>3325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 s="16">
        <v>8586</v>
      </c>
      <c r="B8586" t="s">
        <v>6270</v>
      </c>
      <c r="C8586" t="s">
        <v>79</v>
      </c>
      <c r="D8586" s="18">
        <v>2001</v>
      </c>
      <c r="E8586" t="s">
        <v>13</v>
      </c>
      <c r="F8586" t="s">
        <v>185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 s="16">
        <v>8587</v>
      </c>
      <c r="B8587" t="s">
        <v>6271</v>
      </c>
      <c r="C8587" t="s">
        <v>79</v>
      </c>
      <c r="D8587" s="18">
        <v>2000</v>
      </c>
      <c r="E8587" t="s">
        <v>73</v>
      </c>
      <c r="F8587" t="s">
        <v>93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 s="16">
        <v>8588</v>
      </c>
      <c r="B8588" t="s">
        <v>3282</v>
      </c>
      <c r="C8588" t="s">
        <v>79</v>
      </c>
      <c r="D8588" s="18">
        <v>2000</v>
      </c>
      <c r="E8588" t="s">
        <v>18</v>
      </c>
      <c r="F8588" t="s">
        <v>609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 s="16">
        <v>8589</v>
      </c>
      <c r="B8589" t="s">
        <v>605</v>
      </c>
      <c r="C8589" t="s">
        <v>79</v>
      </c>
      <c r="D8589" s="18">
        <v>1999</v>
      </c>
      <c r="E8589" t="s">
        <v>31</v>
      </c>
      <c r="F8589" t="s">
        <v>62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 s="16">
        <v>8590</v>
      </c>
      <c r="B8590" t="s">
        <v>6272</v>
      </c>
      <c r="C8590" t="s">
        <v>79</v>
      </c>
      <c r="D8590" s="18">
        <v>2000</v>
      </c>
      <c r="E8590" t="s">
        <v>213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 s="16">
        <v>8591</v>
      </c>
      <c r="B8591" t="s">
        <v>6273</v>
      </c>
      <c r="C8591" t="s">
        <v>79</v>
      </c>
      <c r="D8591" s="18">
        <v>1999</v>
      </c>
      <c r="E8591" t="s">
        <v>18</v>
      </c>
      <c r="F8591" t="s">
        <v>386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 s="16">
        <v>8592</v>
      </c>
      <c r="B8592" t="s">
        <v>6274</v>
      </c>
      <c r="C8592" t="s">
        <v>79</v>
      </c>
      <c r="D8592" s="18">
        <v>1998</v>
      </c>
      <c r="E8592" t="s">
        <v>44</v>
      </c>
      <c r="F8592" t="s">
        <v>93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 s="16">
        <v>8593</v>
      </c>
      <c r="B8593" t="s">
        <v>6275</v>
      </c>
      <c r="C8593" t="s">
        <v>79</v>
      </c>
      <c r="D8593" s="18">
        <v>1999</v>
      </c>
      <c r="E8593" t="s">
        <v>28</v>
      </c>
      <c r="F8593" t="s">
        <v>609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 s="16">
        <v>8594</v>
      </c>
      <c r="B8594" t="s">
        <v>6276</v>
      </c>
      <c r="C8594" t="s">
        <v>79</v>
      </c>
      <c r="D8594" s="18">
        <v>1996</v>
      </c>
      <c r="E8594" t="s">
        <v>33</v>
      </c>
      <c r="F8594" t="s">
        <v>277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 s="16">
        <v>8595</v>
      </c>
      <c r="B8595" t="s">
        <v>6277</v>
      </c>
      <c r="C8595" t="s">
        <v>39</v>
      </c>
      <c r="D8595" s="18">
        <v>2006</v>
      </c>
      <c r="E8595" t="s">
        <v>22</v>
      </c>
      <c r="F8595" t="s">
        <v>297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 s="16">
        <v>8596</v>
      </c>
      <c r="B8596" t="s">
        <v>6278</v>
      </c>
      <c r="C8596" t="s">
        <v>26</v>
      </c>
      <c r="D8596" s="18">
        <v>2009</v>
      </c>
      <c r="E8596" t="s">
        <v>24</v>
      </c>
      <c r="F8596" t="s">
        <v>93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 s="16">
        <v>8597</v>
      </c>
      <c r="B8597" t="s">
        <v>6279</v>
      </c>
      <c r="C8597" t="s">
        <v>26</v>
      </c>
      <c r="D8597" s="18">
        <v>2010</v>
      </c>
      <c r="E8597" t="s">
        <v>44</v>
      </c>
      <c r="F8597" t="s">
        <v>297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 s="16">
        <v>8598</v>
      </c>
      <c r="B8598" t="s">
        <v>6280</v>
      </c>
      <c r="C8598" t="s">
        <v>26</v>
      </c>
      <c r="D8598" s="18">
        <v>2006</v>
      </c>
      <c r="E8598" t="s">
        <v>28</v>
      </c>
      <c r="F8598" t="s">
        <v>5702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 s="16">
        <v>8599</v>
      </c>
      <c r="B8599" t="s">
        <v>6281</v>
      </c>
      <c r="C8599" t="s">
        <v>131</v>
      </c>
      <c r="D8599" s="18">
        <v>2006</v>
      </c>
      <c r="E8599" t="s">
        <v>33</v>
      </c>
      <c r="F8599" t="s">
        <v>1204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 s="16">
        <v>8600</v>
      </c>
      <c r="B8600" t="s">
        <v>965</v>
      </c>
      <c r="C8600" t="s">
        <v>119</v>
      </c>
      <c r="D8600" s="18">
        <v>2014</v>
      </c>
      <c r="E8600" t="s">
        <v>18</v>
      </c>
      <c r="F8600" t="s">
        <v>93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 s="16">
        <v>8601</v>
      </c>
      <c r="B8601" t="s">
        <v>6282</v>
      </c>
      <c r="C8601" t="s">
        <v>131</v>
      </c>
      <c r="D8601" s="18">
        <v>2008</v>
      </c>
      <c r="E8601" t="s">
        <v>33</v>
      </c>
      <c r="F8601" t="s">
        <v>297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 s="16">
        <v>8602</v>
      </c>
      <c r="B8602" t="s">
        <v>6283</v>
      </c>
      <c r="C8602" t="s">
        <v>47</v>
      </c>
      <c r="D8602" s="18">
        <v>2003</v>
      </c>
      <c r="E8602" t="s">
        <v>73</v>
      </c>
      <c r="F8602" t="s">
        <v>261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 s="16">
        <v>8603</v>
      </c>
      <c r="B8603" t="s">
        <v>6284</v>
      </c>
      <c r="C8603" t="s">
        <v>39</v>
      </c>
      <c r="D8603" s="18">
        <v>2009</v>
      </c>
      <c r="E8603" t="s">
        <v>84</v>
      </c>
      <c r="F8603" t="s">
        <v>1413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 s="16">
        <v>8604</v>
      </c>
      <c r="B8604" t="s">
        <v>6285</v>
      </c>
      <c r="C8604" t="s">
        <v>47</v>
      </c>
      <c r="D8604" s="18">
        <v>2006</v>
      </c>
      <c r="E8604" t="s">
        <v>22</v>
      </c>
      <c r="F8604" t="s">
        <v>297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 s="16">
        <v>8605</v>
      </c>
      <c r="B8605" t="s">
        <v>3930</v>
      </c>
      <c r="C8605" t="s">
        <v>114</v>
      </c>
      <c r="D8605" s="18">
        <v>2004</v>
      </c>
      <c r="E8605" t="s">
        <v>13</v>
      </c>
      <c r="F8605" t="s">
        <v>1500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 s="16">
        <v>8606</v>
      </c>
      <c r="B8606" t="s">
        <v>3569</v>
      </c>
      <c r="C8606" t="s">
        <v>42</v>
      </c>
      <c r="D8606" s="18">
        <v>2007</v>
      </c>
      <c r="E8606" t="s">
        <v>31</v>
      </c>
      <c r="F8606" t="s">
        <v>261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 s="16">
        <v>8607</v>
      </c>
      <c r="B8607" t="s">
        <v>1932</v>
      </c>
      <c r="C8607" t="s">
        <v>39</v>
      </c>
      <c r="D8607" s="18">
        <v>2006</v>
      </c>
      <c r="E8607" t="s">
        <v>13</v>
      </c>
      <c r="F8607" t="s">
        <v>609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 s="16">
        <v>8608</v>
      </c>
      <c r="B8608" t="s">
        <v>6286</v>
      </c>
      <c r="C8608" t="s">
        <v>26</v>
      </c>
      <c r="D8608" s="18">
        <v>2010</v>
      </c>
      <c r="E8608" t="s">
        <v>33</v>
      </c>
      <c r="F8608" t="s">
        <v>386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 s="16">
        <v>8609</v>
      </c>
      <c r="B8609" t="s">
        <v>4709</v>
      </c>
      <c r="C8609" t="s">
        <v>42</v>
      </c>
      <c r="D8609" s="18">
        <v>2011</v>
      </c>
      <c r="E8609" t="s">
        <v>13</v>
      </c>
      <c r="F8609" t="s">
        <v>93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 s="16">
        <v>8610</v>
      </c>
      <c r="B8610" t="s">
        <v>6287</v>
      </c>
      <c r="C8610" t="s">
        <v>26</v>
      </c>
      <c r="D8610" s="18">
        <v>2008</v>
      </c>
      <c r="E8610" t="s">
        <v>13</v>
      </c>
      <c r="F8610" t="s">
        <v>93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 s="16">
        <v>8611</v>
      </c>
      <c r="B8611" t="s">
        <v>6288</v>
      </c>
      <c r="C8611" t="s">
        <v>26</v>
      </c>
      <c r="D8611" s="18">
        <v>2008</v>
      </c>
      <c r="E8611" t="s">
        <v>84</v>
      </c>
      <c r="F8611" t="s">
        <v>185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 s="16">
        <v>8612</v>
      </c>
      <c r="B8612" t="s">
        <v>1788</v>
      </c>
      <c r="C8612" t="s">
        <v>42</v>
      </c>
      <c r="D8612" s="18">
        <v>2013</v>
      </c>
      <c r="E8612" t="s">
        <v>33</v>
      </c>
      <c r="F8612" t="s">
        <v>1413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 s="16">
        <v>8613</v>
      </c>
      <c r="B8613" t="s">
        <v>6289</v>
      </c>
      <c r="C8613" t="s">
        <v>12</v>
      </c>
      <c r="D8613" s="18">
        <v>2010</v>
      </c>
      <c r="E8613" t="s">
        <v>44</v>
      </c>
      <c r="F8613" t="s">
        <v>1138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 s="16">
        <v>8614</v>
      </c>
      <c r="B8614" t="s">
        <v>6290</v>
      </c>
      <c r="C8614" t="s">
        <v>694</v>
      </c>
      <c r="D8614" s="18">
        <v>2011</v>
      </c>
      <c r="E8614" t="s">
        <v>44</v>
      </c>
      <c r="F8614" t="s">
        <v>60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 s="16">
        <v>8615</v>
      </c>
      <c r="B8615" t="s">
        <v>6291</v>
      </c>
      <c r="C8615" t="s">
        <v>26</v>
      </c>
      <c r="D8615" s="18">
        <v>2009</v>
      </c>
      <c r="E8615" t="s">
        <v>44</v>
      </c>
      <c r="F8615" t="s">
        <v>386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 s="16">
        <v>8616</v>
      </c>
      <c r="B8616" t="s">
        <v>6292</v>
      </c>
      <c r="C8616" t="s">
        <v>47</v>
      </c>
      <c r="D8616" s="18">
        <v>2004</v>
      </c>
      <c r="E8616" t="s">
        <v>84</v>
      </c>
      <c r="F8616" t="s">
        <v>297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 s="16">
        <v>8617</v>
      </c>
      <c r="B8617" t="s">
        <v>6293</v>
      </c>
      <c r="C8617" t="s">
        <v>26</v>
      </c>
      <c r="D8617" s="18">
        <v>2007</v>
      </c>
      <c r="E8617" t="s">
        <v>22</v>
      </c>
      <c r="F8617" t="s">
        <v>1542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 s="16">
        <v>8618</v>
      </c>
      <c r="B8618" t="s">
        <v>1733</v>
      </c>
      <c r="C8618" t="s">
        <v>119</v>
      </c>
      <c r="D8618" s="18">
        <v>2011</v>
      </c>
      <c r="E8618" t="s">
        <v>31</v>
      </c>
      <c r="F8618" t="s">
        <v>111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 s="16">
        <v>8619</v>
      </c>
      <c r="B8619" t="s">
        <v>6294</v>
      </c>
      <c r="C8619" t="s">
        <v>49</v>
      </c>
      <c r="D8619" s="18">
        <v>1992</v>
      </c>
      <c r="E8619" t="s">
        <v>13</v>
      </c>
      <c r="F8619" t="s">
        <v>970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 s="16">
        <v>8620</v>
      </c>
      <c r="B8620" t="s">
        <v>5794</v>
      </c>
      <c r="C8620" t="s">
        <v>39</v>
      </c>
      <c r="D8620" s="18">
        <v>2010</v>
      </c>
      <c r="E8620" t="s">
        <v>13</v>
      </c>
      <c r="F8620" t="s">
        <v>93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 s="16">
        <v>8621</v>
      </c>
      <c r="B8621" t="s">
        <v>2755</v>
      </c>
      <c r="C8621" t="s">
        <v>131</v>
      </c>
      <c r="D8621" s="18">
        <v>2011</v>
      </c>
      <c r="E8621" t="s">
        <v>13</v>
      </c>
      <c r="F8621" t="s">
        <v>60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5">
      <c r="A8622" s="16">
        <v>8622</v>
      </c>
      <c r="B8622" t="s">
        <v>6295</v>
      </c>
      <c r="C8622" t="s">
        <v>12</v>
      </c>
      <c r="D8622" s="18"/>
      <c r="E8622" t="s">
        <v>28</v>
      </c>
      <c r="F8622" t="s">
        <v>879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 s="16">
        <v>8623</v>
      </c>
      <c r="B8623" t="s">
        <v>6296</v>
      </c>
      <c r="C8623" t="s">
        <v>39</v>
      </c>
      <c r="D8623" s="18">
        <v>2005</v>
      </c>
      <c r="E8623" t="s">
        <v>13</v>
      </c>
      <c r="F8623" t="s">
        <v>45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 s="16">
        <v>8624</v>
      </c>
      <c r="B8624" t="s">
        <v>6297</v>
      </c>
      <c r="C8624" t="s">
        <v>12</v>
      </c>
      <c r="D8624" s="18">
        <v>2009</v>
      </c>
      <c r="E8624" t="s">
        <v>28</v>
      </c>
      <c r="F8624" t="s">
        <v>972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 s="16">
        <v>8625</v>
      </c>
      <c r="B8625" t="s">
        <v>6298</v>
      </c>
      <c r="C8625" t="s">
        <v>47</v>
      </c>
      <c r="D8625" s="18">
        <v>2006</v>
      </c>
      <c r="E8625" t="s">
        <v>18</v>
      </c>
      <c r="F8625" t="s">
        <v>1529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 s="16">
        <v>8626</v>
      </c>
      <c r="B8626" t="s">
        <v>6299</v>
      </c>
      <c r="C8626" t="s">
        <v>131</v>
      </c>
      <c r="D8626" s="18">
        <v>2006</v>
      </c>
      <c r="E8626" t="s">
        <v>73</v>
      </c>
      <c r="F8626" t="s">
        <v>129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 s="16">
        <v>8627</v>
      </c>
      <c r="B8627" t="s">
        <v>6300</v>
      </c>
      <c r="C8627" t="s">
        <v>87</v>
      </c>
      <c r="D8627" s="18">
        <v>1995</v>
      </c>
      <c r="E8627" t="s">
        <v>13</v>
      </c>
      <c r="F8627" t="s">
        <v>111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 s="16">
        <v>8628</v>
      </c>
      <c r="B8628" t="s">
        <v>6301</v>
      </c>
      <c r="C8628" t="s">
        <v>26</v>
      </c>
      <c r="D8628" s="18">
        <v>2008</v>
      </c>
      <c r="E8628" t="s">
        <v>44</v>
      </c>
      <c r="F8628" t="s">
        <v>2868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 s="16">
        <v>8629</v>
      </c>
      <c r="B8629" t="s">
        <v>2618</v>
      </c>
      <c r="C8629" t="s">
        <v>39</v>
      </c>
      <c r="D8629" s="18">
        <v>2013</v>
      </c>
      <c r="E8629" t="s">
        <v>44</v>
      </c>
      <c r="F8629" t="s">
        <v>752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 s="16">
        <v>8630</v>
      </c>
      <c r="B8630" t="s">
        <v>5847</v>
      </c>
      <c r="C8630" t="s">
        <v>87</v>
      </c>
      <c r="D8630" s="18">
        <v>2000</v>
      </c>
      <c r="E8630" t="s">
        <v>13</v>
      </c>
      <c r="F8630" t="s">
        <v>60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 s="16">
        <v>8631</v>
      </c>
      <c r="B8631" t="s">
        <v>4650</v>
      </c>
      <c r="C8631" t="s">
        <v>12</v>
      </c>
      <c r="D8631" s="18">
        <v>2008</v>
      </c>
      <c r="E8631" t="s">
        <v>44</v>
      </c>
      <c r="F8631" t="s">
        <v>386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 s="16">
        <v>8632</v>
      </c>
      <c r="B8632" t="s">
        <v>6302</v>
      </c>
      <c r="C8632" t="s">
        <v>39</v>
      </c>
      <c r="D8632" s="18">
        <v>2012</v>
      </c>
      <c r="E8632" t="s">
        <v>28</v>
      </c>
      <c r="F8632" t="s">
        <v>93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 s="16">
        <v>8633</v>
      </c>
      <c r="B8633" t="s">
        <v>1382</v>
      </c>
      <c r="C8633" t="s">
        <v>26</v>
      </c>
      <c r="D8633" s="18">
        <v>2012</v>
      </c>
      <c r="E8633" t="s">
        <v>44</v>
      </c>
      <c r="F8633" t="s">
        <v>207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 s="16">
        <v>8634</v>
      </c>
      <c r="B8634" t="s">
        <v>5931</v>
      </c>
      <c r="C8634" t="s">
        <v>42</v>
      </c>
      <c r="D8634" s="18">
        <v>2014</v>
      </c>
      <c r="E8634" t="s">
        <v>73</v>
      </c>
      <c r="F8634" t="s">
        <v>122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 s="16">
        <v>8635</v>
      </c>
      <c r="B8635" t="s">
        <v>6303</v>
      </c>
      <c r="C8635" t="s">
        <v>87</v>
      </c>
      <c r="D8635" s="18">
        <v>2000</v>
      </c>
      <c r="E8635" t="s">
        <v>13</v>
      </c>
      <c r="F8635" t="s">
        <v>185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 s="16">
        <v>8636</v>
      </c>
      <c r="B8636" t="s">
        <v>6304</v>
      </c>
      <c r="C8636" t="s">
        <v>835</v>
      </c>
      <c r="D8636" s="18">
        <v>1998</v>
      </c>
      <c r="E8636" t="s">
        <v>84</v>
      </c>
      <c r="F8636" t="s">
        <v>2905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 s="16">
        <v>8637</v>
      </c>
      <c r="B8637" t="s">
        <v>6305</v>
      </c>
      <c r="C8637" t="s">
        <v>26</v>
      </c>
      <c r="D8637" s="18">
        <v>2007</v>
      </c>
      <c r="E8637" t="s">
        <v>28</v>
      </c>
      <c r="F8637" t="s">
        <v>93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 s="16">
        <v>8638</v>
      </c>
      <c r="B8638" t="s">
        <v>6306</v>
      </c>
      <c r="C8638" t="s">
        <v>12</v>
      </c>
      <c r="D8638" s="18">
        <v>2010</v>
      </c>
      <c r="E8638" t="s">
        <v>213</v>
      </c>
      <c r="F8638" t="s">
        <v>185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 s="16">
        <v>8639</v>
      </c>
      <c r="B8639" t="s">
        <v>4349</v>
      </c>
      <c r="C8639" t="s">
        <v>694</v>
      </c>
      <c r="D8639" s="18">
        <v>2013</v>
      </c>
      <c r="E8639" t="s">
        <v>84</v>
      </c>
      <c r="F8639" t="s">
        <v>207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 s="16">
        <v>8640</v>
      </c>
      <c r="B8640" t="s">
        <v>6307</v>
      </c>
      <c r="C8640" t="s">
        <v>56</v>
      </c>
      <c r="D8640" s="18">
        <v>2001</v>
      </c>
      <c r="E8640" t="s">
        <v>18</v>
      </c>
      <c r="F8640" t="s">
        <v>185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 s="16">
        <v>8641</v>
      </c>
      <c r="B8641" t="s">
        <v>6308</v>
      </c>
      <c r="C8641" t="s">
        <v>49</v>
      </c>
      <c r="D8641" s="18">
        <v>1994</v>
      </c>
      <c r="E8641" t="s">
        <v>73</v>
      </c>
      <c r="F8641" t="s">
        <v>177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 s="16">
        <v>8642</v>
      </c>
      <c r="B8642" t="s">
        <v>6309</v>
      </c>
      <c r="C8642" t="s">
        <v>42</v>
      </c>
      <c r="D8642" s="18">
        <v>2008</v>
      </c>
      <c r="E8642" t="s">
        <v>13</v>
      </c>
      <c r="F8642" t="s">
        <v>609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 s="16">
        <v>8643</v>
      </c>
      <c r="B8643" t="s">
        <v>6310</v>
      </c>
      <c r="C8643" t="s">
        <v>56</v>
      </c>
      <c r="D8643" s="18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 s="16">
        <v>8644</v>
      </c>
      <c r="B8644" t="s">
        <v>6311</v>
      </c>
      <c r="C8644" t="s">
        <v>87</v>
      </c>
      <c r="D8644" s="18">
        <v>1999</v>
      </c>
      <c r="E8644" t="s">
        <v>18</v>
      </c>
      <c r="F8644" t="s">
        <v>914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 s="16">
        <v>8645</v>
      </c>
      <c r="B8645" t="s">
        <v>6312</v>
      </c>
      <c r="C8645" t="s">
        <v>26</v>
      </c>
      <c r="D8645" s="18">
        <v>2011</v>
      </c>
      <c r="E8645" t="s">
        <v>28</v>
      </c>
      <c r="F8645" t="s">
        <v>972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 s="16">
        <v>8646</v>
      </c>
      <c r="B8646" t="s">
        <v>6313</v>
      </c>
      <c r="C8646" t="s">
        <v>56</v>
      </c>
      <c r="D8646" s="18">
        <v>2001</v>
      </c>
      <c r="E8646" t="s">
        <v>24</v>
      </c>
      <c r="F8646" t="s">
        <v>297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 s="16">
        <v>8647</v>
      </c>
      <c r="B8647" t="s">
        <v>6314</v>
      </c>
      <c r="C8647" t="s">
        <v>26</v>
      </c>
      <c r="D8647" s="18">
        <v>2009</v>
      </c>
      <c r="E8647" t="s">
        <v>28</v>
      </c>
      <c r="F8647" t="s">
        <v>4736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 s="16">
        <v>8648</v>
      </c>
      <c r="B8648" t="s">
        <v>2000</v>
      </c>
      <c r="C8648" t="s">
        <v>150</v>
      </c>
      <c r="D8648" s="18">
        <v>2012</v>
      </c>
      <c r="E8648" t="s">
        <v>44</v>
      </c>
      <c r="F8648" t="s">
        <v>386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 s="16">
        <v>8649</v>
      </c>
      <c r="B8649" t="s">
        <v>6315</v>
      </c>
      <c r="C8649" t="s">
        <v>12</v>
      </c>
      <c r="D8649" s="18">
        <v>2010</v>
      </c>
      <c r="E8649" t="s">
        <v>84</v>
      </c>
      <c r="F8649" t="s">
        <v>2868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 s="16">
        <v>8650</v>
      </c>
      <c r="B8650" t="s">
        <v>6316</v>
      </c>
      <c r="C8650" t="s">
        <v>12</v>
      </c>
      <c r="D8650" s="18">
        <v>2011</v>
      </c>
      <c r="E8650" t="s">
        <v>28</v>
      </c>
      <c r="F8650" t="s">
        <v>111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 s="16">
        <v>8651</v>
      </c>
      <c r="B8651" t="s">
        <v>6317</v>
      </c>
      <c r="C8651" t="s">
        <v>26</v>
      </c>
      <c r="D8651" s="18">
        <v>2007</v>
      </c>
      <c r="E8651" t="s">
        <v>13</v>
      </c>
      <c r="F8651" t="s">
        <v>2298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 s="16">
        <v>8652</v>
      </c>
      <c r="B8652" t="s">
        <v>6318</v>
      </c>
      <c r="C8652" t="s">
        <v>131</v>
      </c>
      <c r="D8652" s="18">
        <v>2009</v>
      </c>
      <c r="E8652" t="s">
        <v>13</v>
      </c>
      <c r="F8652" t="s">
        <v>122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 s="16">
        <v>8653</v>
      </c>
      <c r="B8653" t="s">
        <v>6319</v>
      </c>
      <c r="C8653" t="s">
        <v>12</v>
      </c>
      <c r="D8653" s="18">
        <v>2011</v>
      </c>
      <c r="E8653" t="s">
        <v>13</v>
      </c>
      <c r="F8653" t="s">
        <v>45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 s="16">
        <v>8654</v>
      </c>
      <c r="B8654" t="s">
        <v>1520</v>
      </c>
      <c r="C8654" t="s">
        <v>119</v>
      </c>
      <c r="D8654" s="18">
        <v>2010</v>
      </c>
      <c r="E8654" t="s">
        <v>31</v>
      </c>
      <c r="F8654" t="s">
        <v>1521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 s="16">
        <v>8655</v>
      </c>
      <c r="B8655" t="s">
        <v>6320</v>
      </c>
      <c r="C8655" t="s">
        <v>26</v>
      </c>
      <c r="D8655" s="18">
        <v>2007</v>
      </c>
      <c r="E8655" t="s">
        <v>28</v>
      </c>
      <c r="F8655" t="s">
        <v>160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 s="16">
        <v>8656</v>
      </c>
      <c r="B8656" t="s">
        <v>5712</v>
      </c>
      <c r="C8656" t="s">
        <v>42</v>
      </c>
      <c r="D8656" s="18">
        <v>2011</v>
      </c>
      <c r="E8656" t="s">
        <v>28</v>
      </c>
      <c r="F8656" t="s">
        <v>386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 s="16">
        <v>8657</v>
      </c>
      <c r="B8657" t="s">
        <v>6321</v>
      </c>
      <c r="C8657" t="s">
        <v>56</v>
      </c>
      <c r="D8657" s="18">
        <v>2005</v>
      </c>
      <c r="E8657" t="s">
        <v>44</v>
      </c>
      <c r="F8657" t="s">
        <v>386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 s="16">
        <v>8658</v>
      </c>
      <c r="B8658" t="s">
        <v>6322</v>
      </c>
      <c r="C8658" t="s">
        <v>42</v>
      </c>
      <c r="D8658" s="18">
        <v>2012</v>
      </c>
      <c r="E8658" t="s">
        <v>22</v>
      </c>
      <c r="F8658" t="s">
        <v>2321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 s="16">
        <v>8659</v>
      </c>
      <c r="B8659" t="s">
        <v>6323</v>
      </c>
      <c r="C8659" t="s">
        <v>68</v>
      </c>
      <c r="D8659" s="18">
        <v>2016</v>
      </c>
      <c r="E8659" t="s">
        <v>84</v>
      </c>
      <c r="F8659" t="s">
        <v>122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 s="16">
        <v>8660</v>
      </c>
      <c r="B8660" t="s">
        <v>6324</v>
      </c>
      <c r="C8660" t="s">
        <v>87</v>
      </c>
      <c r="D8660" s="18">
        <v>1998</v>
      </c>
      <c r="E8660" t="s">
        <v>28</v>
      </c>
      <c r="F8660" t="s">
        <v>6325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 s="16">
        <v>8661</v>
      </c>
      <c r="B8661" t="s">
        <v>6326</v>
      </c>
      <c r="C8661" t="s">
        <v>39</v>
      </c>
      <c r="D8661" s="18">
        <v>2009</v>
      </c>
      <c r="E8661" t="s">
        <v>13</v>
      </c>
      <c r="F8661" t="s">
        <v>5593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 s="16">
        <v>8662</v>
      </c>
      <c r="B8662" t="s">
        <v>6327</v>
      </c>
      <c r="C8662" t="s">
        <v>87</v>
      </c>
      <c r="D8662" s="18">
        <v>1996</v>
      </c>
      <c r="E8662" t="s">
        <v>13</v>
      </c>
      <c r="F8662" t="s">
        <v>111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 s="16">
        <v>8663</v>
      </c>
      <c r="B8663" t="s">
        <v>5692</v>
      </c>
      <c r="C8663" t="s">
        <v>39</v>
      </c>
      <c r="D8663" s="18">
        <v>2010</v>
      </c>
      <c r="E8663" t="s">
        <v>44</v>
      </c>
      <c r="F8663" t="s">
        <v>185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 s="16">
        <v>8664</v>
      </c>
      <c r="B8664" t="s">
        <v>6328</v>
      </c>
      <c r="C8664" t="s">
        <v>87</v>
      </c>
      <c r="D8664" s="18">
        <v>1996</v>
      </c>
      <c r="E8664" t="s">
        <v>73</v>
      </c>
      <c r="F8664" t="s">
        <v>418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 s="16">
        <v>8665</v>
      </c>
      <c r="B8665" t="s">
        <v>6329</v>
      </c>
      <c r="C8665" t="s">
        <v>47</v>
      </c>
      <c r="D8665" s="18">
        <v>2004</v>
      </c>
      <c r="E8665" t="s">
        <v>31</v>
      </c>
      <c r="F8665" t="s">
        <v>1683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 s="16">
        <v>8666</v>
      </c>
      <c r="B8666" t="s">
        <v>6330</v>
      </c>
      <c r="C8666" t="s">
        <v>26</v>
      </c>
      <c r="D8666" s="18">
        <v>2007</v>
      </c>
      <c r="E8666" t="s">
        <v>24</v>
      </c>
      <c r="F8666" t="s">
        <v>1204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 s="16">
        <v>8667</v>
      </c>
      <c r="B8667" t="s">
        <v>281</v>
      </c>
      <c r="C8667" t="s">
        <v>131</v>
      </c>
      <c r="D8667" s="18">
        <v>2010</v>
      </c>
      <c r="E8667" t="s">
        <v>28</v>
      </c>
      <c r="F8667" t="s">
        <v>93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 s="16">
        <v>8668</v>
      </c>
      <c r="B8668" t="s">
        <v>6331</v>
      </c>
      <c r="C8668" t="s">
        <v>12</v>
      </c>
      <c r="D8668" s="18">
        <v>2007</v>
      </c>
      <c r="E8668" t="s">
        <v>84</v>
      </c>
      <c r="F8668" t="s">
        <v>111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 s="16">
        <v>8669</v>
      </c>
      <c r="B8669" t="s">
        <v>6332</v>
      </c>
      <c r="C8669" t="s">
        <v>87</v>
      </c>
      <c r="D8669" s="18">
        <v>1995</v>
      </c>
      <c r="E8669" t="s">
        <v>31</v>
      </c>
      <c r="F8669" t="s">
        <v>60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 s="16">
        <v>8670</v>
      </c>
      <c r="B8670" t="s">
        <v>6333</v>
      </c>
      <c r="C8670" t="s">
        <v>131</v>
      </c>
      <c r="D8670" s="18">
        <v>2008</v>
      </c>
      <c r="E8670" t="s">
        <v>213</v>
      </c>
      <c r="F8670" t="s">
        <v>297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 s="16">
        <v>8671</v>
      </c>
      <c r="B8671" t="s">
        <v>1033</v>
      </c>
      <c r="C8671" t="s">
        <v>148</v>
      </c>
      <c r="D8671" s="18">
        <v>2003</v>
      </c>
      <c r="E8671" t="s">
        <v>13</v>
      </c>
      <c r="F8671" t="s">
        <v>111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 s="16">
        <v>8672</v>
      </c>
      <c r="B8672" t="s">
        <v>6334</v>
      </c>
      <c r="C8672" t="s">
        <v>26</v>
      </c>
      <c r="D8672" s="18">
        <v>2006</v>
      </c>
      <c r="E8672" t="s">
        <v>84</v>
      </c>
      <c r="F8672" t="s">
        <v>386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 s="16">
        <v>8673</v>
      </c>
      <c r="B8673" t="s">
        <v>3987</v>
      </c>
      <c r="C8673" t="s">
        <v>142</v>
      </c>
      <c r="D8673" s="18">
        <v>2013</v>
      </c>
      <c r="E8673" t="s">
        <v>213</v>
      </c>
      <c r="F8673" t="s">
        <v>62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 s="16">
        <v>8674</v>
      </c>
      <c r="B8674" t="s">
        <v>6335</v>
      </c>
      <c r="C8674" t="s">
        <v>12</v>
      </c>
      <c r="D8674" s="18">
        <v>2010</v>
      </c>
      <c r="E8674" t="s">
        <v>13</v>
      </c>
      <c r="F8674" t="s">
        <v>129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 s="16">
        <v>8675</v>
      </c>
      <c r="B8675" t="s">
        <v>5930</v>
      </c>
      <c r="C8675" t="s">
        <v>68</v>
      </c>
      <c r="D8675" s="18">
        <v>2014</v>
      </c>
      <c r="E8675" t="s">
        <v>73</v>
      </c>
      <c r="F8675" t="s">
        <v>4534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 s="16">
        <v>8676</v>
      </c>
      <c r="B8676" t="s">
        <v>6336</v>
      </c>
      <c r="C8676" t="s">
        <v>12</v>
      </c>
      <c r="D8676" s="18">
        <v>2009</v>
      </c>
      <c r="E8676" t="s">
        <v>28</v>
      </c>
      <c r="F8676" t="s">
        <v>62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 s="16">
        <v>8677</v>
      </c>
      <c r="B8677" t="s">
        <v>3969</v>
      </c>
      <c r="C8677" t="s">
        <v>26</v>
      </c>
      <c r="D8677" s="18">
        <v>2010</v>
      </c>
      <c r="E8677" t="s">
        <v>28</v>
      </c>
      <c r="F8677" t="s">
        <v>386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 s="16">
        <v>8678</v>
      </c>
      <c r="B8678" t="s">
        <v>6337</v>
      </c>
      <c r="C8678" t="s">
        <v>66</v>
      </c>
      <c r="D8678" s="18">
        <v>2015</v>
      </c>
      <c r="E8678" t="s">
        <v>22</v>
      </c>
      <c r="F8678" t="s">
        <v>122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 s="16">
        <v>8679</v>
      </c>
      <c r="B8679" t="s">
        <v>1639</v>
      </c>
      <c r="C8679" t="s">
        <v>119</v>
      </c>
      <c r="D8679" s="18">
        <v>2011</v>
      </c>
      <c r="E8679" t="s">
        <v>18</v>
      </c>
      <c r="F8679" t="s">
        <v>515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 s="16">
        <v>8680</v>
      </c>
      <c r="B8680" t="s">
        <v>6338</v>
      </c>
      <c r="C8680" t="s">
        <v>66</v>
      </c>
      <c r="D8680" s="18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 s="16">
        <v>8681</v>
      </c>
      <c r="B8681" t="s">
        <v>4944</v>
      </c>
      <c r="C8681" t="s">
        <v>39</v>
      </c>
      <c r="D8681" s="18">
        <v>2012</v>
      </c>
      <c r="E8681" t="s">
        <v>33</v>
      </c>
      <c r="F8681" t="s">
        <v>185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 s="16">
        <v>8682</v>
      </c>
      <c r="B8682" t="s">
        <v>6289</v>
      </c>
      <c r="C8682" t="s">
        <v>26</v>
      </c>
      <c r="D8682" s="18">
        <v>2010</v>
      </c>
      <c r="E8682" t="s">
        <v>44</v>
      </c>
      <c r="F8682" t="s">
        <v>1138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 s="16">
        <v>8683</v>
      </c>
      <c r="B8683" t="s">
        <v>1244</v>
      </c>
      <c r="C8683" t="s">
        <v>12</v>
      </c>
      <c r="D8683" s="18">
        <v>2012</v>
      </c>
      <c r="E8683" t="s">
        <v>44</v>
      </c>
      <c r="F8683" t="s">
        <v>386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 s="16">
        <v>8684</v>
      </c>
      <c r="B8684" t="s">
        <v>2846</v>
      </c>
      <c r="C8684" t="s">
        <v>56</v>
      </c>
      <c r="D8684" s="18">
        <v>2001</v>
      </c>
      <c r="E8684" t="s">
        <v>18</v>
      </c>
      <c r="F8684" t="s">
        <v>386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 s="16">
        <v>8685</v>
      </c>
      <c r="B8685" t="s">
        <v>6339</v>
      </c>
      <c r="C8685" t="s">
        <v>114</v>
      </c>
      <c r="D8685" s="18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 s="16">
        <v>8686</v>
      </c>
      <c r="B8686" t="s">
        <v>6340</v>
      </c>
      <c r="C8686" t="s">
        <v>87</v>
      </c>
      <c r="D8686" s="18">
        <v>1996</v>
      </c>
      <c r="E8686" t="s">
        <v>18</v>
      </c>
      <c r="F8686" t="s">
        <v>93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 s="16">
        <v>8687</v>
      </c>
      <c r="B8687" t="s">
        <v>1731</v>
      </c>
      <c r="C8687" t="s">
        <v>26</v>
      </c>
      <c r="D8687" s="18">
        <v>2005</v>
      </c>
      <c r="E8687" t="s">
        <v>24</v>
      </c>
      <c r="F8687" t="s">
        <v>93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 s="16">
        <v>8688</v>
      </c>
      <c r="B8688" t="s">
        <v>1696</v>
      </c>
      <c r="C8688" t="s">
        <v>148</v>
      </c>
      <c r="D8688" s="18">
        <v>2002</v>
      </c>
      <c r="E8688" t="s">
        <v>13</v>
      </c>
      <c r="F8688" t="s">
        <v>122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 s="16">
        <v>8689</v>
      </c>
      <c r="B8689" t="s">
        <v>6341</v>
      </c>
      <c r="C8689" t="s">
        <v>47</v>
      </c>
      <c r="D8689" s="18">
        <v>2007</v>
      </c>
      <c r="E8689" t="s">
        <v>73</v>
      </c>
      <c r="F8689" t="s">
        <v>5326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 s="16">
        <v>8690</v>
      </c>
      <c r="B8690" t="s">
        <v>3337</v>
      </c>
      <c r="C8690" t="s">
        <v>114</v>
      </c>
      <c r="D8690" s="18">
        <v>2004</v>
      </c>
      <c r="E8690" t="s">
        <v>13</v>
      </c>
      <c r="F8690" t="s">
        <v>111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 s="16">
        <v>8691</v>
      </c>
      <c r="B8691" t="s">
        <v>5237</v>
      </c>
      <c r="C8691" t="s">
        <v>131</v>
      </c>
      <c r="D8691" s="18">
        <v>2010</v>
      </c>
      <c r="E8691" t="s">
        <v>13</v>
      </c>
      <c r="F8691" t="s">
        <v>185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 s="16">
        <v>8692</v>
      </c>
      <c r="B8692" t="s">
        <v>6342</v>
      </c>
      <c r="C8692" t="s">
        <v>131</v>
      </c>
      <c r="D8692" s="18">
        <v>2005</v>
      </c>
      <c r="E8692" t="s">
        <v>31</v>
      </c>
      <c r="F8692" t="s">
        <v>386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 s="16">
        <v>8693</v>
      </c>
      <c r="B8693" t="s">
        <v>6343</v>
      </c>
      <c r="C8693" t="s">
        <v>47</v>
      </c>
      <c r="D8693" s="18">
        <v>2003</v>
      </c>
      <c r="E8693" t="s">
        <v>31</v>
      </c>
      <c r="F8693" t="s">
        <v>261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 s="16">
        <v>8694</v>
      </c>
      <c r="B8694" t="s">
        <v>2131</v>
      </c>
      <c r="C8694" t="s">
        <v>142</v>
      </c>
      <c r="D8694" s="18">
        <v>2014</v>
      </c>
      <c r="E8694" t="s">
        <v>84</v>
      </c>
      <c r="F8694" t="s">
        <v>3317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 s="16">
        <v>8695</v>
      </c>
      <c r="B8695" t="s">
        <v>6344</v>
      </c>
      <c r="C8695" t="s">
        <v>131</v>
      </c>
      <c r="D8695" s="18">
        <v>2011</v>
      </c>
      <c r="E8695" t="s">
        <v>22</v>
      </c>
      <c r="F8695" t="s">
        <v>193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 s="16">
        <v>8696</v>
      </c>
      <c r="B8696" t="s">
        <v>6345</v>
      </c>
      <c r="C8696" t="s">
        <v>12</v>
      </c>
      <c r="D8696" s="18">
        <v>2007</v>
      </c>
      <c r="E8696" t="s">
        <v>24</v>
      </c>
      <c r="F8696" t="s">
        <v>160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 s="16">
        <v>8697</v>
      </c>
      <c r="B8697" t="s">
        <v>6346</v>
      </c>
      <c r="C8697" t="s">
        <v>12</v>
      </c>
      <c r="D8697" s="18">
        <v>2008</v>
      </c>
      <c r="E8697" t="s">
        <v>28</v>
      </c>
      <c r="F8697" t="s">
        <v>62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 s="16">
        <v>8698</v>
      </c>
      <c r="B8698" t="s">
        <v>6347</v>
      </c>
      <c r="C8698" t="s">
        <v>66</v>
      </c>
      <c r="D8698" s="18">
        <v>2012</v>
      </c>
      <c r="E8698" t="s">
        <v>22</v>
      </c>
      <c r="F8698" t="s">
        <v>297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 s="16">
        <v>8699</v>
      </c>
      <c r="B8699" t="s">
        <v>6348</v>
      </c>
      <c r="C8699" t="s">
        <v>87</v>
      </c>
      <c r="D8699" s="18">
        <v>1996</v>
      </c>
      <c r="E8699" t="s">
        <v>44</v>
      </c>
      <c r="F8699" t="s">
        <v>224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 s="16">
        <v>8700</v>
      </c>
      <c r="B8700" t="s">
        <v>2000</v>
      </c>
      <c r="C8700" t="s">
        <v>119</v>
      </c>
      <c r="D8700" s="18">
        <v>2012</v>
      </c>
      <c r="E8700" t="s">
        <v>44</v>
      </c>
      <c r="F8700" t="s">
        <v>2164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 s="16">
        <v>8701</v>
      </c>
      <c r="B8701" t="s">
        <v>6349</v>
      </c>
      <c r="C8701" t="s">
        <v>42</v>
      </c>
      <c r="D8701" s="18">
        <v>2010</v>
      </c>
      <c r="E8701" t="s">
        <v>44</v>
      </c>
      <c r="F8701" t="s">
        <v>386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 s="16">
        <v>8702</v>
      </c>
      <c r="B8702" t="s">
        <v>6350</v>
      </c>
      <c r="C8702" t="s">
        <v>42</v>
      </c>
      <c r="D8702" s="18">
        <v>2011</v>
      </c>
      <c r="E8702" t="s">
        <v>28</v>
      </c>
      <c r="F8702" t="s">
        <v>297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 s="16">
        <v>8703</v>
      </c>
      <c r="B8703" t="s">
        <v>6351</v>
      </c>
      <c r="C8703" t="s">
        <v>26</v>
      </c>
      <c r="D8703" s="18">
        <v>2009</v>
      </c>
      <c r="E8703" t="s">
        <v>44</v>
      </c>
      <c r="F8703" t="s">
        <v>62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 s="16">
        <v>8704</v>
      </c>
      <c r="B8704" t="s">
        <v>6352</v>
      </c>
      <c r="C8704" t="s">
        <v>26</v>
      </c>
      <c r="D8704" s="18">
        <v>2009</v>
      </c>
      <c r="E8704" t="s">
        <v>33</v>
      </c>
      <c r="F8704" t="s">
        <v>93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 s="16">
        <v>8705</v>
      </c>
      <c r="B8705" t="s">
        <v>4646</v>
      </c>
      <c r="C8705" t="s">
        <v>47</v>
      </c>
      <c r="D8705" s="18">
        <v>2008</v>
      </c>
      <c r="E8705" t="s">
        <v>28</v>
      </c>
      <c r="F8705" t="s">
        <v>446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 s="16">
        <v>8706</v>
      </c>
      <c r="B8706" t="s">
        <v>6353</v>
      </c>
      <c r="C8706" t="s">
        <v>66</v>
      </c>
      <c r="D8706" s="18">
        <v>2011</v>
      </c>
      <c r="E8706" t="s">
        <v>44</v>
      </c>
      <c r="F8706" t="s">
        <v>4337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 s="16">
        <v>8707</v>
      </c>
      <c r="B8707" t="s">
        <v>2289</v>
      </c>
      <c r="C8707" t="s">
        <v>26</v>
      </c>
      <c r="D8707" s="18">
        <v>2005</v>
      </c>
      <c r="E8707" t="s">
        <v>44</v>
      </c>
      <c r="F8707" t="s">
        <v>62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 s="16">
        <v>8708</v>
      </c>
      <c r="B8708" t="s">
        <v>2475</v>
      </c>
      <c r="C8708" t="s">
        <v>39</v>
      </c>
      <c r="D8708" s="18">
        <v>2010</v>
      </c>
      <c r="E8708" t="s">
        <v>44</v>
      </c>
      <c r="F8708" t="s">
        <v>2012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5">
      <c r="A8709" s="16">
        <v>8709</v>
      </c>
      <c r="B8709" t="s">
        <v>6354</v>
      </c>
      <c r="C8709" t="s">
        <v>39</v>
      </c>
      <c r="D8709" s="18"/>
      <c r="E8709" t="s">
        <v>44</v>
      </c>
      <c r="F8709" t="s">
        <v>879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 s="16">
        <v>8710</v>
      </c>
      <c r="B8710" t="s">
        <v>6355</v>
      </c>
      <c r="C8710" t="s">
        <v>56</v>
      </c>
      <c r="D8710" s="18">
        <v>2002</v>
      </c>
      <c r="E8710" t="s">
        <v>44</v>
      </c>
      <c r="F8710" t="s">
        <v>1299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 s="16">
        <v>8711</v>
      </c>
      <c r="B8711" t="s">
        <v>6356</v>
      </c>
      <c r="C8711" t="s">
        <v>26</v>
      </c>
      <c r="D8711" s="18">
        <v>2007</v>
      </c>
      <c r="E8711" t="s">
        <v>24</v>
      </c>
      <c r="F8711" t="s">
        <v>6357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 s="16">
        <v>8712</v>
      </c>
      <c r="B8712" t="s">
        <v>6358</v>
      </c>
      <c r="C8712" t="s">
        <v>68</v>
      </c>
      <c r="D8712" s="18">
        <v>2013</v>
      </c>
      <c r="E8712" t="s">
        <v>2</v>
      </c>
      <c r="F8712" t="s">
        <v>6359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 s="16">
        <v>8713</v>
      </c>
      <c r="B8713" t="s">
        <v>6360</v>
      </c>
      <c r="C8713" t="s">
        <v>87</v>
      </c>
      <c r="D8713" s="18">
        <v>2000</v>
      </c>
      <c r="E8713" t="s">
        <v>18</v>
      </c>
      <c r="F8713" t="s">
        <v>6361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 s="16">
        <v>8714</v>
      </c>
      <c r="B8714" t="s">
        <v>6362</v>
      </c>
      <c r="C8714" t="s">
        <v>87</v>
      </c>
      <c r="D8714" s="18">
        <v>1996</v>
      </c>
      <c r="E8714" t="s">
        <v>44</v>
      </c>
      <c r="F8714" t="s">
        <v>111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 s="16">
        <v>8715</v>
      </c>
      <c r="B8715" t="s">
        <v>2315</v>
      </c>
      <c r="C8715" t="s">
        <v>12</v>
      </c>
      <c r="D8715" s="18">
        <v>2011</v>
      </c>
      <c r="E8715" t="s">
        <v>13</v>
      </c>
      <c r="F8715" t="s">
        <v>45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 s="16">
        <v>8716</v>
      </c>
      <c r="B8716" t="s">
        <v>2362</v>
      </c>
      <c r="C8716" t="s">
        <v>26</v>
      </c>
      <c r="D8716" s="18">
        <v>2010</v>
      </c>
      <c r="E8716" t="s">
        <v>44</v>
      </c>
      <c r="F8716" t="s">
        <v>93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 s="16">
        <v>8717</v>
      </c>
      <c r="B8717" t="s">
        <v>3256</v>
      </c>
      <c r="C8717" t="s">
        <v>56</v>
      </c>
      <c r="D8717" s="18">
        <v>2002</v>
      </c>
      <c r="E8717" t="s">
        <v>13</v>
      </c>
      <c r="F8717" t="s">
        <v>62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 s="16">
        <v>8718</v>
      </c>
      <c r="B8718" t="s">
        <v>6363</v>
      </c>
      <c r="C8718" t="s">
        <v>87</v>
      </c>
      <c r="D8718" s="18">
        <v>1999</v>
      </c>
      <c r="E8718" t="s">
        <v>18</v>
      </c>
      <c r="F8718" t="s">
        <v>60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 s="16">
        <v>8719</v>
      </c>
      <c r="B8719" t="s">
        <v>6364</v>
      </c>
      <c r="C8719" t="s">
        <v>87</v>
      </c>
      <c r="D8719" s="18">
        <v>1996</v>
      </c>
      <c r="E8719" t="s">
        <v>28</v>
      </c>
      <c r="F8719" t="s">
        <v>60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 s="16">
        <v>8720</v>
      </c>
      <c r="B8720" t="s">
        <v>6365</v>
      </c>
      <c r="C8720" t="s">
        <v>87</v>
      </c>
      <c r="D8720" s="18">
        <v>1997</v>
      </c>
      <c r="E8720" t="s">
        <v>18</v>
      </c>
      <c r="F8720" t="s">
        <v>2741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 s="16">
        <v>8721</v>
      </c>
      <c r="B8721" t="s">
        <v>6366</v>
      </c>
      <c r="C8721" t="s">
        <v>26</v>
      </c>
      <c r="D8721" s="18">
        <v>2007</v>
      </c>
      <c r="E8721" t="s">
        <v>73</v>
      </c>
      <c r="F8721" t="s">
        <v>122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 s="16">
        <v>8722</v>
      </c>
      <c r="B8722" t="s">
        <v>6367</v>
      </c>
      <c r="C8722" t="s">
        <v>12</v>
      </c>
      <c r="D8722" s="18">
        <v>2011</v>
      </c>
      <c r="E8722" t="s">
        <v>33</v>
      </c>
      <c r="F8722" t="s">
        <v>1138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 s="16">
        <v>8723</v>
      </c>
      <c r="B8723" t="s">
        <v>6368</v>
      </c>
      <c r="C8723" t="s">
        <v>56</v>
      </c>
      <c r="D8723" s="18">
        <v>2003</v>
      </c>
      <c r="E8723" t="s">
        <v>73</v>
      </c>
      <c r="F8723" t="s">
        <v>297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 s="16">
        <v>8724</v>
      </c>
      <c r="B8724" t="s">
        <v>6369</v>
      </c>
      <c r="C8724" t="s">
        <v>87</v>
      </c>
      <c r="D8724" s="18">
        <v>1998</v>
      </c>
      <c r="E8724" t="s">
        <v>18</v>
      </c>
      <c r="F8724" t="s">
        <v>752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 s="16">
        <v>8725</v>
      </c>
      <c r="B8725" t="s">
        <v>6370</v>
      </c>
      <c r="C8725" t="s">
        <v>39</v>
      </c>
      <c r="D8725" s="18">
        <v>2005</v>
      </c>
      <c r="E8725" t="s">
        <v>13</v>
      </c>
      <c r="F8725" t="s">
        <v>111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 s="16">
        <v>8726</v>
      </c>
      <c r="B8726" t="s">
        <v>6371</v>
      </c>
      <c r="C8726" t="s">
        <v>47</v>
      </c>
      <c r="D8726" s="18">
        <v>2001</v>
      </c>
      <c r="E8726" t="s">
        <v>18</v>
      </c>
      <c r="F8726" t="s">
        <v>3325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 s="16">
        <v>8727</v>
      </c>
      <c r="B8727" t="s">
        <v>3265</v>
      </c>
      <c r="C8727" t="s">
        <v>119</v>
      </c>
      <c r="D8727" s="18">
        <v>2011</v>
      </c>
      <c r="E8727" t="s">
        <v>31</v>
      </c>
      <c r="F8727" t="s">
        <v>207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 s="16">
        <v>8728</v>
      </c>
      <c r="B8728" t="s">
        <v>5429</v>
      </c>
      <c r="C8728" t="s">
        <v>39</v>
      </c>
      <c r="D8728" s="18">
        <v>2011</v>
      </c>
      <c r="E8728" t="s">
        <v>2</v>
      </c>
      <c r="F8728" t="s">
        <v>386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 s="16">
        <v>8729</v>
      </c>
      <c r="B8729" t="s">
        <v>6372</v>
      </c>
      <c r="C8729" t="s">
        <v>47</v>
      </c>
      <c r="D8729" s="18">
        <v>2003</v>
      </c>
      <c r="E8729" t="s">
        <v>31</v>
      </c>
      <c r="F8729" t="s">
        <v>386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 s="16">
        <v>8730</v>
      </c>
      <c r="B8730" t="s">
        <v>5861</v>
      </c>
      <c r="C8730" t="s">
        <v>26</v>
      </c>
      <c r="D8730" s="18">
        <v>2009</v>
      </c>
      <c r="E8730" t="s">
        <v>18</v>
      </c>
      <c r="F8730" t="s">
        <v>62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 s="16">
        <v>8731</v>
      </c>
      <c r="B8731" t="s">
        <v>6373</v>
      </c>
      <c r="C8731" t="s">
        <v>66</v>
      </c>
      <c r="D8731" s="18">
        <v>2011</v>
      </c>
      <c r="E8731" t="s">
        <v>84</v>
      </c>
      <c r="F8731" t="s">
        <v>93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 s="16">
        <v>8732</v>
      </c>
      <c r="B8732" t="s">
        <v>4761</v>
      </c>
      <c r="C8732" t="s">
        <v>42</v>
      </c>
      <c r="D8732" s="18">
        <v>2010</v>
      </c>
      <c r="E8732" t="s">
        <v>44</v>
      </c>
      <c r="F8732" t="s">
        <v>1204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 s="16">
        <v>8733</v>
      </c>
      <c r="B8733" t="s">
        <v>1731</v>
      </c>
      <c r="C8733" t="s">
        <v>131</v>
      </c>
      <c r="D8733" s="18">
        <v>2006</v>
      </c>
      <c r="E8733" t="s">
        <v>24</v>
      </c>
      <c r="F8733" t="s">
        <v>185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 s="16">
        <v>8734</v>
      </c>
      <c r="B8734" t="s">
        <v>6374</v>
      </c>
      <c r="C8734" t="s">
        <v>47</v>
      </c>
      <c r="D8734" s="18">
        <v>2001</v>
      </c>
      <c r="E8734" t="s">
        <v>28</v>
      </c>
      <c r="F8734" t="s">
        <v>515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 s="16">
        <v>8735</v>
      </c>
      <c r="B8735" t="s">
        <v>6375</v>
      </c>
      <c r="C8735" t="s">
        <v>26</v>
      </c>
      <c r="D8735" s="18">
        <v>2008</v>
      </c>
      <c r="E8735" t="s">
        <v>24</v>
      </c>
      <c r="F8735" t="s">
        <v>3752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 s="16">
        <v>8736</v>
      </c>
      <c r="B8736" t="s">
        <v>5738</v>
      </c>
      <c r="C8736" t="s">
        <v>39</v>
      </c>
      <c r="D8736" s="18">
        <v>2009</v>
      </c>
      <c r="E8736" t="s">
        <v>44</v>
      </c>
      <c r="F8736" t="s">
        <v>62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 s="16">
        <v>8737</v>
      </c>
      <c r="B8737" t="s">
        <v>6376</v>
      </c>
      <c r="C8737" t="s">
        <v>26</v>
      </c>
      <c r="D8737" s="18">
        <v>2008</v>
      </c>
      <c r="E8737" t="s">
        <v>31</v>
      </c>
      <c r="F8737" t="s">
        <v>193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 s="16">
        <v>8738</v>
      </c>
      <c r="B8738" t="s">
        <v>2024</v>
      </c>
      <c r="C8738" t="s">
        <v>148</v>
      </c>
      <c r="D8738" s="18">
        <v>2003</v>
      </c>
      <c r="E8738" t="s">
        <v>18</v>
      </c>
      <c r="F8738" t="s">
        <v>418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 s="16">
        <v>8739</v>
      </c>
      <c r="B8739" t="s">
        <v>6377</v>
      </c>
      <c r="C8739" t="s">
        <v>47</v>
      </c>
      <c r="D8739" s="18">
        <v>2001</v>
      </c>
      <c r="E8739" t="s">
        <v>18</v>
      </c>
      <c r="F8739" t="s">
        <v>418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 s="16">
        <v>8740</v>
      </c>
      <c r="B8740" t="s">
        <v>4795</v>
      </c>
      <c r="C8740" t="s">
        <v>42</v>
      </c>
      <c r="D8740" s="18">
        <v>2007</v>
      </c>
      <c r="E8740" t="s">
        <v>13</v>
      </c>
      <c r="F8740" t="s">
        <v>45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 s="16">
        <v>8741</v>
      </c>
      <c r="B8741" t="s">
        <v>6378</v>
      </c>
      <c r="C8741" t="s">
        <v>26</v>
      </c>
      <c r="D8741" s="18">
        <v>2007</v>
      </c>
      <c r="E8741" t="s">
        <v>22</v>
      </c>
      <c r="F8741" t="s">
        <v>297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 s="16">
        <v>8742</v>
      </c>
      <c r="B8742" t="s">
        <v>6379</v>
      </c>
      <c r="C8742" t="s">
        <v>47</v>
      </c>
      <c r="D8742" s="18">
        <v>2004</v>
      </c>
      <c r="E8742" t="s">
        <v>22</v>
      </c>
      <c r="F8742" t="s">
        <v>752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 s="16">
        <v>8743</v>
      </c>
      <c r="B8743" t="s">
        <v>6380</v>
      </c>
      <c r="C8743" t="s">
        <v>114</v>
      </c>
      <c r="D8743" s="18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 s="16">
        <v>8744</v>
      </c>
      <c r="B8744" t="s">
        <v>6002</v>
      </c>
      <c r="C8744" t="s">
        <v>39</v>
      </c>
      <c r="D8744" s="18">
        <v>2009</v>
      </c>
      <c r="E8744" t="s">
        <v>213</v>
      </c>
      <c r="F8744" t="s">
        <v>122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 s="16">
        <v>8745</v>
      </c>
      <c r="B8745" t="s">
        <v>3908</v>
      </c>
      <c r="C8745" t="s">
        <v>42</v>
      </c>
      <c r="D8745" s="18">
        <v>2009</v>
      </c>
      <c r="E8745" t="s">
        <v>13</v>
      </c>
      <c r="F8745" t="s">
        <v>45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 s="16">
        <v>8746</v>
      </c>
      <c r="B8746" t="s">
        <v>3870</v>
      </c>
      <c r="C8746" t="s">
        <v>131</v>
      </c>
      <c r="D8746" s="18">
        <v>2006</v>
      </c>
      <c r="E8746" t="s">
        <v>13</v>
      </c>
      <c r="F8746" t="s">
        <v>111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 s="16">
        <v>8747</v>
      </c>
      <c r="B8747" t="s">
        <v>6073</v>
      </c>
      <c r="C8747" t="s">
        <v>148</v>
      </c>
      <c r="D8747" s="18">
        <v>2005</v>
      </c>
      <c r="E8747" t="s">
        <v>2</v>
      </c>
      <c r="F8747" t="s">
        <v>386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 s="16">
        <v>8748</v>
      </c>
      <c r="B8748" t="s">
        <v>6381</v>
      </c>
      <c r="C8748" t="s">
        <v>119</v>
      </c>
      <c r="D8748" s="18">
        <v>2012</v>
      </c>
      <c r="E8748" t="s">
        <v>84</v>
      </c>
      <c r="F8748" t="s">
        <v>6382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 s="16">
        <v>8749</v>
      </c>
      <c r="B8749" t="s">
        <v>6383</v>
      </c>
      <c r="C8749" t="s">
        <v>66</v>
      </c>
      <c r="D8749" s="18">
        <v>2014</v>
      </c>
      <c r="E8749" t="s">
        <v>33</v>
      </c>
      <c r="F8749" t="s">
        <v>1391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 s="16">
        <v>8750</v>
      </c>
      <c r="B8750" t="s">
        <v>6384</v>
      </c>
      <c r="C8750" t="s">
        <v>148</v>
      </c>
      <c r="D8750" s="18">
        <v>2002</v>
      </c>
      <c r="E8750" t="s">
        <v>13</v>
      </c>
      <c r="F8750" t="s">
        <v>111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 s="16">
        <v>8751</v>
      </c>
      <c r="B8751" t="s">
        <v>1003</v>
      </c>
      <c r="C8751" t="s">
        <v>148</v>
      </c>
      <c r="D8751" s="18">
        <v>2003</v>
      </c>
      <c r="E8751" t="s">
        <v>13</v>
      </c>
      <c r="F8751" t="s">
        <v>111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 s="16">
        <v>8752</v>
      </c>
      <c r="B8752" t="s">
        <v>4744</v>
      </c>
      <c r="C8752" t="s">
        <v>148</v>
      </c>
      <c r="D8752" s="18">
        <v>2001</v>
      </c>
      <c r="E8752" t="s">
        <v>18</v>
      </c>
      <c r="F8752" t="s">
        <v>418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 s="16">
        <v>8753</v>
      </c>
      <c r="B8753" t="s">
        <v>5580</v>
      </c>
      <c r="C8753" t="s">
        <v>142</v>
      </c>
      <c r="D8753" s="18">
        <v>2016</v>
      </c>
      <c r="E8753" t="s">
        <v>13</v>
      </c>
      <c r="F8753" t="s">
        <v>111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 s="16">
        <v>8754</v>
      </c>
      <c r="B8754" t="s">
        <v>6385</v>
      </c>
      <c r="C8754" t="s">
        <v>26</v>
      </c>
      <c r="D8754" s="18">
        <v>2009</v>
      </c>
      <c r="E8754" t="s">
        <v>24</v>
      </c>
      <c r="F8754" t="s">
        <v>1666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 s="16">
        <v>8755</v>
      </c>
      <c r="B8755" t="s">
        <v>1349</v>
      </c>
      <c r="C8755" t="s">
        <v>39</v>
      </c>
      <c r="D8755" s="18">
        <v>2014</v>
      </c>
      <c r="E8755" t="s">
        <v>44</v>
      </c>
      <c r="F8755" t="s">
        <v>185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 s="16">
        <v>8756</v>
      </c>
      <c r="B8756" t="s">
        <v>6386</v>
      </c>
      <c r="C8756" t="s">
        <v>47</v>
      </c>
      <c r="D8756" s="18">
        <v>2005</v>
      </c>
      <c r="E8756" t="s">
        <v>22</v>
      </c>
      <c r="F8756" t="s">
        <v>129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 s="16">
        <v>8757</v>
      </c>
      <c r="B8757" t="s">
        <v>1781</v>
      </c>
      <c r="C8757" t="s">
        <v>39</v>
      </c>
      <c r="D8757" s="18">
        <v>2009</v>
      </c>
      <c r="E8757" t="s">
        <v>18</v>
      </c>
      <c r="F8757" t="s">
        <v>386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 s="16">
        <v>8758</v>
      </c>
      <c r="B8758" t="s">
        <v>6387</v>
      </c>
      <c r="C8758" t="s">
        <v>87</v>
      </c>
      <c r="D8758" s="18">
        <v>1999</v>
      </c>
      <c r="E8758" t="s">
        <v>28</v>
      </c>
      <c r="F8758" t="s">
        <v>60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 s="16">
        <v>8759</v>
      </c>
      <c r="B8759" t="s">
        <v>6388</v>
      </c>
      <c r="C8759" t="s">
        <v>128</v>
      </c>
      <c r="D8759" s="18">
        <v>1989</v>
      </c>
      <c r="E8759" t="s">
        <v>24</v>
      </c>
      <c r="F8759" t="s">
        <v>129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 s="16">
        <v>8760</v>
      </c>
      <c r="B8760" t="s">
        <v>6389</v>
      </c>
      <c r="C8760" t="s">
        <v>128</v>
      </c>
      <c r="D8760" s="18">
        <v>1982</v>
      </c>
      <c r="E8760" t="s">
        <v>44</v>
      </c>
      <c r="F8760" t="s">
        <v>62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 s="16">
        <v>8761</v>
      </c>
      <c r="B8761" t="s">
        <v>6390</v>
      </c>
      <c r="C8761" t="s">
        <v>835</v>
      </c>
      <c r="D8761" s="18">
        <v>1996</v>
      </c>
      <c r="E8761" t="s">
        <v>24</v>
      </c>
      <c r="F8761" t="s">
        <v>122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5">
      <c r="A8762" s="16">
        <v>8762</v>
      </c>
      <c r="B8762" t="s">
        <v>6391</v>
      </c>
      <c r="C8762" t="s">
        <v>128</v>
      </c>
      <c r="D8762" s="18"/>
      <c r="E8762" t="s">
        <v>13</v>
      </c>
      <c r="F8762" t="s">
        <v>129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 s="16">
        <v>8763</v>
      </c>
      <c r="B8763" t="s">
        <v>6392</v>
      </c>
      <c r="C8763" t="s">
        <v>131</v>
      </c>
      <c r="D8763" s="18">
        <v>2006</v>
      </c>
      <c r="E8763" t="s">
        <v>13</v>
      </c>
      <c r="F8763" t="s">
        <v>185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 s="16">
        <v>8764</v>
      </c>
      <c r="B8764" t="s">
        <v>4047</v>
      </c>
      <c r="C8764" t="s">
        <v>66</v>
      </c>
      <c r="D8764" s="18">
        <v>2011</v>
      </c>
      <c r="E8764" t="s">
        <v>44</v>
      </c>
      <c r="F8764" t="s">
        <v>93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 s="16">
        <v>8765</v>
      </c>
      <c r="B8765" t="s">
        <v>3518</v>
      </c>
      <c r="C8765" t="s">
        <v>114</v>
      </c>
      <c r="D8765" s="18">
        <v>2004</v>
      </c>
      <c r="E8765" t="s">
        <v>18</v>
      </c>
      <c r="F8765" t="s">
        <v>1500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 s="16">
        <v>8766</v>
      </c>
      <c r="B8766" t="s">
        <v>6393</v>
      </c>
      <c r="C8766" t="s">
        <v>26</v>
      </c>
      <c r="D8766" s="18">
        <v>2010</v>
      </c>
      <c r="E8766" t="s">
        <v>44</v>
      </c>
      <c r="F8766" t="s">
        <v>452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 s="16">
        <v>8767</v>
      </c>
      <c r="B8767" t="s">
        <v>4196</v>
      </c>
      <c r="C8767" t="s">
        <v>42</v>
      </c>
      <c r="D8767" s="18">
        <v>2014</v>
      </c>
      <c r="E8767" t="s">
        <v>44</v>
      </c>
      <c r="F8767" t="s">
        <v>193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 s="16">
        <v>8768</v>
      </c>
      <c r="B8768" t="s">
        <v>6394</v>
      </c>
      <c r="C8768" t="s">
        <v>26</v>
      </c>
      <c r="D8768" s="18">
        <v>2009</v>
      </c>
      <c r="E8768" t="s">
        <v>33</v>
      </c>
      <c r="F8768" t="s">
        <v>1521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 s="16">
        <v>8769</v>
      </c>
      <c r="B8769" t="s">
        <v>6395</v>
      </c>
      <c r="C8769" t="s">
        <v>114</v>
      </c>
      <c r="D8769" s="18">
        <v>2005</v>
      </c>
      <c r="E8769" t="s">
        <v>213</v>
      </c>
      <c r="F8769" t="s">
        <v>651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 s="16">
        <v>8770</v>
      </c>
      <c r="B8770" t="s">
        <v>3535</v>
      </c>
      <c r="C8770" t="s">
        <v>142</v>
      </c>
      <c r="D8770" s="18">
        <v>2015</v>
      </c>
      <c r="E8770" t="s">
        <v>44</v>
      </c>
      <c r="F8770" t="s">
        <v>108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 s="16">
        <v>8771</v>
      </c>
      <c r="B8771" t="s">
        <v>3608</v>
      </c>
      <c r="C8771" t="s">
        <v>114</v>
      </c>
      <c r="D8771" s="18">
        <v>2002</v>
      </c>
      <c r="E8771" t="s">
        <v>44</v>
      </c>
      <c r="F8771" t="s">
        <v>129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 s="16">
        <v>8772</v>
      </c>
      <c r="B8772" t="s">
        <v>6396</v>
      </c>
      <c r="C8772" t="s">
        <v>56</v>
      </c>
      <c r="D8772" s="18">
        <v>2005</v>
      </c>
      <c r="E8772" t="s">
        <v>28</v>
      </c>
      <c r="F8772" t="s">
        <v>226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 s="16">
        <v>8773</v>
      </c>
      <c r="B8773" t="s">
        <v>6397</v>
      </c>
      <c r="C8773" t="s">
        <v>131</v>
      </c>
      <c r="D8773" s="18">
        <v>2009</v>
      </c>
      <c r="E8773" t="s">
        <v>73</v>
      </c>
      <c r="F8773" t="s">
        <v>297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 s="16">
        <v>8774</v>
      </c>
      <c r="B8774" t="s">
        <v>4975</v>
      </c>
      <c r="C8774" t="s">
        <v>148</v>
      </c>
      <c r="D8774" s="18">
        <v>2005</v>
      </c>
      <c r="E8774" t="s">
        <v>2</v>
      </c>
      <c r="F8774" t="s">
        <v>386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 s="16">
        <v>8775</v>
      </c>
      <c r="B8775" t="s">
        <v>6398</v>
      </c>
      <c r="C8775" t="s">
        <v>87</v>
      </c>
      <c r="D8775" s="18">
        <v>1998</v>
      </c>
      <c r="E8775" t="s">
        <v>18</v>
      </c>
      <c r="F8775" t="s">
        <v>180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 s="16">
        <v>8776</v>
      </c>
      <c r="B8776" t="s">
        <v>6399</v>
      </c>
      <c r="C8776" t="s">
        <v>12</v>
      </c>
      <c r="D8776" s="18">
        <v>2007</v>
      </c>
      <c r="E8776" t="s">
        <v>44</v>
      </c>
      <c r="F8776" t="s">
        <v>752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 s="16">
        <v>8777</v>
      </c>
      <c r="B8777" t="s">
        <v>6400</v>
      </c>
      <c r="C8777" t="s">
        <v>39</v>
      </c>
      <c r="D8777" s="18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 s="16">
        <v>8778</v>
      </c>
      <c r="B8778" t="s">
        <v>6401</v>
      </c>
      <c r="C8778" t="s">
        <v>47</v>
      </c>
      <c r="D8778" s="18">
        <v>2005</v>
      </c>
      <c r="E8778" t="s">
        <v>18</v>
      </c>
      <c r="F8778" t="s">
        <v>185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 s="16">
        <v>8779</v>
      </c>
      <c r="B8779" t="s">
        <v>4148</v>
      </c>
      <c r="C8779" t="s">
        <v>47</v>
      </c>
      <c r="D8779" s="18">
        <v>2000</v>
      </c>
      <c r="E8779" t="s">
        <v>13</v>
      </c>
      <c r="F8779" t="s">
        <v>60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 s="16">
        <v>8780</v>
      </c>
      <c r="B8780" t="s">
        <v>6402</v>
      </c>
      <c r="C8780" t="s">
        <v>47</v>
      </c>
      <c r="D8780" s="18">
        <v>2004</v>
      </c>
      <c r="E8780" t="s">
        <v>28</v>
      </c>
      <c r="F8780" t="s">
        <v>224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 s="16">
        <v>8781</v>
      </c>
      <c r="B8781" t="s">
        <v>6403</v>
      </c>
      <c r="C8781" t="s">
        <v>26</v>
      </c>
      <c r="D8781" s="18">
        <v>2007</v>
      </c>
      <c r="E8781" t="s">
        <v>213</v>
      </c>
      <c r="F8781" t="s">
        <v>193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 s="16">
        <v>8782</v>
      </c>
      <c r="B8782" t="s">
        <v>5856</v>
      </c>
      <c r="C8782" t="s">
        <v>12</v>
      </c>
      <c r="D8782" s="18">
        <v>2009</v>
      </c>
      <c r="E8782" t="s">
        <v>31</v>
      </c>
      <c r="F8782" t="s">
        <v>62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 s="16">
        <v>8783</v>
      </c>
      <c r="B8783" t="s">
        <v>6404</v>
      </c>
      <c r="C8783" t="s">
        <v>148</v>
      </c>
      <c r="D8783" s="18">
        <v>2004</v>
      </c>
      <c r="E8783" t="s">
        <v>31</v>
      </c>
      <c r="F8783" t="s">
        <v>1060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 s="16">
        <v>8784</v>
      </c>
      <c r="B8784" t="s">
        <v>6405</v>
      </c>
      <c r="C8784" t="s">
        <v>12</v>
      </c>
      <c r="D8784" s="18">
        <v>2008</v>
      </c>
      <c r="E8784" t="s">
        <v>33</v>
      </c>
      <c r="F8784" t="s">
        <v>651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 s="16">
        <v>8785</v>
      </c>
      <c r="B8785" t="s">
        <v>6406</v>
      </c>
      <c r="C8785" t="s">
        <v>131</v>
      </c>
      <c r="D8785" s="18">
        <v>2011</v>
      </c>
      <c r="E8785" t="s">
        <v>84</v>
      </c>
      <c r="F8785" t="s">
        <v>2851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 s="16">
        <v>8786</v>
      </c>
      <c r="B8786" t="s">
        <v>3747</v>
      </c>
      <c r="C8786" t="s">
        <v>26</v>
      </c>
      <c r="D8786" s="18">
        <v>2006</v>
      </c>
      <c r="E8786" t="s">
        <v>2</v>
      </c>
      <c r="F8786" t="s">
        <v>261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 s="16">
        <v>8787</v>
      </c>
      <c r="B8787" t="s">
        <v>6407</v>
      </c>
      <c r="C8787" t="s">
        <v>47</v>
      </c>
      <c r="D8787" s="18">
        <v>2009</v>
      </c>
      <c r="E8787" t="s">
        <v>13</v>
      </c>
      <c r="F8787" t="s">
        <v>185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 s="16">
        <v>8788</v>
      </c>
      <c r="B8788" t="s">
        <v>6408</v>
      </c>
      <c r="C8788" t="s">
        <v>42</v>
      </c>
      <c r="D8788" s="18">
        <v>2007</v>
      </c>
      <c r="E8788" t="s">
        <v>33</v>
      </c>
      <c r="F8788" t="s">
        <v>93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 s="16">
        <v>8789</v>
      </c>
      <c r="B8789" t="s">
        <v>4191</v>
      </c>
      <c r="C8789" t="s">
        <v>26</v>
      </c>
      <c r="D8789" s="18">
        <v>2009</v>
      </c>
      <c r="E8789" t="s">
        <v>18</v>
      </c>
      <c r="F8789" t="s">
        <v>1500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 s="16">
        <v>8790</v>
      </c>
      <c r="B8790" t="s">
        <v>4654</v>
      </c>
      <c r="C8790" t="s">
        <v>39</v>
      </c>
      <c r="D8790" s="18">
        <v>2010</v>
      </c>
      <c r="E8790" t="s">
        <v>44</v>
      </c>
      <c r="F8790" t="s">
        <v>386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 s="16">
        <v>8791</v>
      </c>
      <c r="B8791" t="s">
        <v>6409</v>
      </c>
      <c r="C8791" t="s">
        <v>835</v>
      </c>
      <c r="D8791" s="18">
        <v>1997</v>
      </c>
      <c r="E8791" t="s">
        <v>213</v>
      </c>
      <c r="F8791" t="s">
        <v>122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 s="16">
        <v>8792</v>
      </c>
      <c r="B8792" t="s">
        <v>6410</v>
      </c>
      <c r="C8792" t="s">
        <v>42</v>
      </c>
      <c r="D8792" s="18">
        <v>2013</v>
      </c>
      <c r="E8792" t="s">
        <v>22</v>
      </c>
      <c r="F8792" t="s">
        <v>2321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 s="16">
        <v>8793</v>
      </c>
      <c r="B8793" t="s">
        <v>4216</v>
      </c>
      <c r="C8793" t="s">
        <v>148</v>
      </c>
      <c r="D8793" s="18">
        <v>2003</v>
      </c>
      <c r="E8793" t="s">
        <v>2</v>
      </c>
      <c r="F8793" t="s">
        <v>185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 s="16">
        <v>8794</v>
      </c>
      <c r="B8794" t="s">
        <v>3657</v>
      </c>
      <c r="C8794" t="s">
        <v>26</v>
      </c>
      <c r="D8794" s="18">
        <v>2005</v>
      </c>
      <c r="E8794" t="s">
        <v>44</v>
      </c>
      <c r="F8794" t="s">
        <v>386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 s="16">
        <v>8795</v>
      </c>
      <c r="B8795" t="s">
        <v>1667</v>
      </c>
      <c r="C8795" t="s">
        <v>119</v>
      </c>
      <c r="D8795" s="18">
        <v>2010</v>
      </c>
      <c r="E8795" t="s">
        <v>44</v>
      </c>
      <c r="F8795" t="s">
        <v>386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 s="16">
        <v>8796</v>
      </c>
      <c r="B8796" t="s">
        <v>6411</v>
      </c>
      <c r="C8796" t="s">
        <v>47</v>
      </c>
      <c r="D8796" s="18">
        <v>2009</v>
      </c>
      <c r="E8796" t="s">
        <v>44</v>
      </c>
      <c r="F8796" t="s">
        <v>972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 s="16">
        <v>8797</v>
      </c>
      <c r="B8797" t="s">
        <v>6412</v>
      </c>
      <c r="C8797" t="s">
        <v>26</v>
      </c>
      <c r="D8797" s="18">
        <v>2009</v>
      </c>
      <c r="E8797" t="s">
        <v>24</v>
      </c>
      <c r="F8797" t="s">
        <v>765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 s="16">
        <v>8798</v>
      </c>
      <c r="B8798" t="s">
        <v>6413</v>
      </c>
      <c r="C8798" t="s">
        <v>12</v>
      </c>
      <c r="D8798" s="18">
        <v>2010</v>
      </c>
      <c r="E8798" t="s">
        <v>13</v>
      </c>
      <c r="F8798" t="s">
        <v>297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 s="16">
        <v>8799</v>
      </c>
      <c r="B8799" t="s">
        <v>6414</v>
      </c>
      <c r="C8799" t="s">
        <v>47</v>
      </c>
      <c r="D8799" s="18">
        <v>2008</v>
      </c>
      <c r="E8799" t="s">
        <v>13</v>
      </c>
      <c r="F8799" t="s">
        <v>185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 s="16">
        <v>8800</v>
      </c>
      <c r="B8800" t="s">
        <v>6415</v>
      </c>
      <c r="C8800" t="s">
        <v>56</v>
      </c>
      <c r="D8800" s="18">
        <v>2005</v>
      </c>
      <c r="E8800" t="s">
        <v>84</v>
      </c>
      <c r="F8800" t="s">
        <v>386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 s="16">
        <v>8801</v>
      </c>
      <c r="B8801" t="s">
        <v>6416</v>
      </c>
      <c r="C8801" t="s">
        <v>66</v>
      </c>
      <c r="D8801" s="18">
        <v>2015</v>
      </c>
      <c r="E8801" t="s">
        <v>28</v>
      </c>
      <c r="F8801" t="s">
        <v>193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 s="16">
        <v>8802</v>
      </c>
      <c r="B8802" t="s">
        <v>3049</v>
      </c>
      <c r="C8802" t="s">
        <v>26</v>
      </c>
      <c r="D8802" s="18">
        <v>2010</v>
      </c>
      <c r="E8802" t="s">
        <v>13</v>
      </c>
      <c r="F8802" t="s">
        <v>45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 s="16">
        <v>8803</v>
      </c>
      <c r="B8803" t="s">
        <v>6417</v>
      </c>
      <c r="C8803" t="s">
        <v>66</v>
      </c>
      <c r="D8803" s="18">
        <v>2012</v>
      </c>
      <c r="E8803" t="s">
        <v>2</v>
      </c>
      <c r="F8803" t="s">
        <v>297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 s="16">
        <v>8804</v>
      </c>
      <c r="B8804" t="s">
        <v>6418</v>
      </c>
      <c r="C8804" t="s">
        <v>87</v>
      </c>
      <c r="D8804" s="18">
        <v>2000</v>
      </c>
      <c r="E8804" t="s">
        <v>44</v>
      </c>
      <c r="F8804" t="s">
        <v>62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 s="16">
        <v>8805</v>
      </c>
      <c r="B8805" t="s">
        <v>6419</v>
      </c>
      <c r="C8805" t="s">
        <v>12</v>
      </c>
      <c r="D8805" s="18">
        <v>2010</v>
      </c>
      <c r="E8805" t="s">
        <v>13</v>
      </c>
      <c r="F8805" t="s">
        <v>972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 s="16">
        <v>8806</v>
      </c>
      <c r="B8806" t="s">
        <v>6199</v>
      </c>
      <c r="C8806" t="s">
        <v>42</v>
      </c>
      <c r="D8806" s="18">
        <v>2011</v>
      </c>
      <c r="E8806" t="s">
        <v>44</v>
      </c>
      <c r="F8806" t="s">
        <v>122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 s="16">
        <v>8807</v>
      </c>
      <c r="B8807" t="s">
        <v>3696</v>
      </c>
      <c r="C8807" t="s">
        <v>42</v>
      </c>
      <c r="D8807" s="18">
        <v>2007</v>
      </c>
      <c r="E8807" t="s">
        <v>44</v>
      </c>
      <c r="F8807" t="s">
        <v>45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 s="16">
        <v>8808</v>
      </c>
      <c r="B8808" t="s">
        <v>6420</v>
      </c>
      <c r="C8808" t="s">
        <v>12</v>
      </c>
      <c r="D8808" s="18">
        <v>2006</v>
      </c>
      <c r="E8808" t="s">
        <v>31</v>
      </c>
      <c r="F8808" t="s">
        <v>2833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 s="16">
        <v>8809</v>
      </c>
      <c r="B8809" t="s">
        <v>871</v>
      </c>
      <c r="C8809" t="s">
        <v>26</v>
      </c>
      <c r="D8809" s="18">
        <v>2010</v>
      </c>
      <c r="E8809" t="s">
        <v>44</v>
      </c>
      <c r="F8809" t="s">
        <v>62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 s="16">
        <v>8810</v>
      </c>
      <c r="B8810" t="s">
        <v>5518</v>
      </c>
      <c r="C8810" t="s">
        <v>131</v>
      </c>
      <c r="D8810" s="18">
        <v>2012</v>
      </c>
      <c r="E8810" t="s">
        <v>44</v>
      </c>
      <c r="F8810" t="s">
        <v>185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 s="16">
        <v>8811</v>
      </c>
      <c r="B8811" t="s">
        <v>6421</v>
      </c>
      <c r="C8811" t="s">
        <v>835</v>
      </c>
      <c r="D8811" s="18">
        <v>1997</v>
      </c>
      <c r="E8811" t="s">
        <v>73</v>
      </c>
      <c r="F8811" t="s">
        <v>122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 s="16">
        <v>8812</v>
      </c>
      <c r="B8812" t="s">
        <v>6422</v>
      </c>
      <c r="C8812" t="s">
        <v>49</v>
      </c>
      <c r="D8812" s="18">
        <v>1996</v>
      </c>
      <c r="E8812" t="s">
        <v>22</v>
      </c>
      <c r="F8812" t="s">
        <v>125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 s="16">
        <v>8813</v>
      </c>
      <c r="B8813" t="s">
        <v>6423</v>
      </c>
      <c r="C8813" t="s">
        <v>694</v>
      </c>
      <c r="D8813" s="18">
        <v>2014</v>
      </c>
      <c r="E8813" t="s">
        <v>44</v>
      </c>
      <c r="F8813" t="s">
        <v>297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 s="16">
        <v>8814</v>
      </c>
      <c r="B8814" t="s">
        <v>705</v>
      </c>
      <c r="C8814" t="s">
        <v>56</v>
      </c>
      <c r="D8814" s="18">
        <v>2003</v>
      </c>
      <c r="E8814" t="s">
        <v>44</v>
      </c>
      <c r="F8814" t="s">
        <v>93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 s="16">
        <v>8815</v>
      </c>
      <c r="B8815" t="s">
        <v>6424</v>
      </c>
      <c r="C8815" t="s">
        <v>12</v>
      </c>
      <c r="D8815" s="18">
        <v>2008</v>
      </c>
      <c r="E8815" t="s">
        <v>24</v>
      </c>
      <c r="F8815" t="s">
        <v>511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 s="16">
        <v>8816</v>
      </c>
      <c r="B8816" t="s">
        <v>6425</v>
      </c>
      <c r="C8816" t="s">
        <v>148</v>
      </c>
      <c r="D8816" s="18">
        <v>2003</v>
      </c>
      <c r="E8816" t="s">
        <v>44</v>
      </c>
      <c r="F8816" t="s">
        <v>1735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 s="16">
        <v>8817</v>
      </c>
      <c r="B8817" t="s">
        <v>4978</v>
      </c>
      <c r="C8817" t="s">
        <v>114</v>
      </c>
      <c r="D8817" s="18">
        <v>2003</v>
      </c>
      <c r="E8817" t="s">
        <v>13</v>
      </c>
      <c r="F8817" t="s">
        <v>122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 s="16">
        <v>8818</v>
      </c>
      <c r="B8818" t="s">
        <v>6426</v>
      </c>
      <c r="C8818" t="s">
        <v>114</v>
      </c>
      <c r="D8818" s="18">
        <v>2002</v>
      </c>
      <c r="E8818" t="s">
        <v>31</v>
      </c>
      <c r="F8818" t="s">
        <v>45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 s="16">
        <v>8819</v>
      </c>
      <c r="B8819" t="s">
        <v>6427</v>
      </c>
      <c r="C8819" t="s">
        <v>87</v>
      </c>
      <c r="D8819" s="18">
        <v>1997</v>
      </c>
      <c r="E8819" t="s">
        <v>84</v>
      </c>
      <c r="F8819" t="s">
        <v>60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 s="16">
        <v>8820</v>
      </c>
      <c r="B8820" t="s">
        <v>6428</v>
      </c>
      <c r="C8820" t="s">
        <v>148</v>
      </c>
      <c r="D8820" s="18">
        <v>2005</v>
      </c>
      <c r="E8820" t="s">
        <v>44</v>
      </c>
      <c r="F8820" t="s">
        <v>177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 s="16">
        <v>8821</v>
      </c>
      <c r="B8821" t="s">
        <v>6429</v>
      </c>
      <c r="C8821" t="s">
        <v>131</v>
      </c>
      <c r="D8821" s="18">
        <v>2005</v>
      </c>
      <c r="E8821" t="s">
        <v>22</v>
      </c>
      <c r="F8821" t="s">
        <v>60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 s="16">
        <v>8822</v>
      </c>
      <c r="B8822" t="s">
        <v>6430</v>
      </c>
      <c r="C8822" t="s">
        <v>26</v>
      </c>
      <c r="D8822" s="18">
        <v>2010</v>
      </c>
      <c r="E8822" t="s">
        <v>24</v>
      </c>
      <c r="F8822" t="s">
        <v>5722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 s="16">
        <v>8823</v>
      </c>
      <c r="B8823" t="s">
        <v>3096</v>
      </c>
      <c r="C8823" t="s">
        <v>42</v>
      </c>
      <c r="D8823" s="18">
        <v>2007</v>
      </c>
      <c r="E8823" t="s">
        <v>13</v>
      </c>
      <c r="F8823" t="s">
        <v>111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 s="16">
        <v>8824</v>
      </c>
      <c r="B8824" t="s">
        <v>6431</v>
      </c>
      <c r="C8824" t="s">
        <v>119</v>
      </c>
      <c r="D8824" s="18">
        <v>2011</v>
      </c>
      <c r="E8824" t="s">
        <v>33</v>
      </c>
      <c r="F8824" t="s">
        <v>111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 s="16">
        <v>8825</v>
      </c>
      <c r="B8825" t="s">
        <v>6029</v>
      </c>
      <c r="C8825" t="s">
        <v>39</v>
      </c>
      <c r="D8825" s="18">
        <v>2011</v>
      </c>
      <c r="E8825" t="s">
        <v>44</v>
      </c>
      <c r="F8825" t="s">
        <v>4736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 s="16">
        <v>8826</v>
      </c>
      <c r="B8826" t="s">
        <v>6432</v>
      </c>
      <c r="C8826" t="s">
        <v>148</v>
      </c>
      <c r="D8826" s="18">
        <v>2006</v>
      </c>
      <c r="E8826" t="s">
        <v>2</v>
      </c>
      <c r="F8826" t="s">
        <v>122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 s="16">
        <v>8827</v>
      </c>
      <c r="B8827" t="s">
        <v>6433</v>
      </c>
      <c r="C8827" t="s">
        <v>26</v>
      </c>
      <c r="D8827" s="18">
        <v>2011</v>
      </c>
      <c r="E8827" t="s">
        <v>28</v>
      </c>
      <c r="F8827" t="s">
        <v>879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 s="16">
        <v>8828</v>
      </c>
      <c r="B8828" t="s">
        <v>2574</v>
      </c>
      <c r="C8828" t="s">
        <v>87</v>
      </c>
      <c r="D8828" s="18">
        <v>2001</v>
      </c>
      <c r="E8828" t="s">
        <v>13</v>
      </c>
      <c r="F8828" t="s">
        <v>111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 s="16">
        <v>8829</v>
      </c>
      <c r="B8829" t="s">
        <v>6434</v>
      </c>
      <c r="C8829" t="s">
        <v>26</v>
      </c>
      <c r="D8829" s="18">
        <v>2010</v>
      </c>
      <c r="E8829" t="s">
        <v>28</v>
      </c>
      <c r="F8829" t="s">
        <v>1867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 s="16">
        <v>8830</v>
      </c>
      <c r="B8830" t="s">
        <v>2472</v>
      </c>
      <c r="C8830" t="s">
        <v>114</v>
      </c>
      <c r="D8830" s="18">
        <v>2004</v>
      </c>
      <c r="E8830" t="s">
        <v>73</v>
      </c>
      <c r="F8830" t="s">
        <v>177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 s="16">
        <v>8831</v>
      </c>
      <c r="B8831" t="s">
        <v>6435</v>
      </c>
      <c r="C8831" t="s">
        <v>39</v>
      </c>
      <c r="D8831" s="18">
        <v>2007</v>
      </c>
      <c r="E8831" t="s">
        <v>22</v>
      </c>
      <c r="F8831" t="s">
        <v>193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 s="16">
        <v>8832</v>
      </c>
      <c r="B8832" t="s">
        <v>6436</v>
      </c>
      <c r="C8832" t="s">
        <v>131</v>
      </c>
      <c r="D8832" s="18">
        <v>2007</v>
      </c>
      <c r="E8832" t="s">
        <v>84</v>
      </c>
      <c r="F8832" t="s">
        <v>297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 s="16">
        <v>8833</v>
      </c>
      <c r="B8833" t="s">
        <v>6437</v>
      </c>
      <c r="C8833" t="s">
        <v>114</v>
      </c>
      <c r="D8833" s="18">
        <v>2004</v>
      </c>
      <c r="E8833" t="s">
        <v>31</v>
      </c>
      <c r="F8833" t="s">
        <v>129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 s="16">
        <v>8834</v>
      </c>
      <c r="B8834" t="s">
        <v>6438</v>
      </c>
      <c r="C8834" t="s">
        <v>47</v>
      </c>
      <c r="D8834" s="18">
        <v>2005</v>
      </c>
      <c r="E8834" t="s">
        <v>84</v>
      </c>
      <c r="F8834" t="s">
        <v>129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 s="16">
        <v>8835</v>
      </c>
      <c r="B8835" t="s">
        <v>6439</v>
      </c>
      <c r="C8835" t="s">
        <v>694</v>
      </c>
      <c r="D8835" s="18">
        <v>2013</v>
      </c>
      <c r="E8835" t="s">
        <v>22</v>
      </c>
      <c r="F8835" t="s">
        <v>1132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 s="16">
        <v>8836</v>
      </c>
      <c r="B8836" t="s">
        <v>6440</v>
      </c>
      <c r="C8836" t="s">
        <v>49</v>
      </c>
      <c r="D8836" s="18">
        <v>1991</v>
      </c>
      <c r="E8836" t="s">
        <v>13</v>
      </c>
      <c r="F8836" t="s">
        <v>2905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 s="16">
        <v>8837</v>
      </c>
      <c r="B8837" t="s">
        <v>4763</v>
      </c>
      <c r="C8837" t="s">
        <v>47</v>
      </c>
      <c r="D8837" s="18">
        <v>2001</v>
      </c>
      <c r="E8837" t="s">
        <v>13</v>
      </c>
      <c r="F8837" t="s">
        <v>60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 s="16">
        <v>8838</v>
      </c>
      <c r="B8838" t="s">
        <v>3900</v>
      </c>
      <c r="C8838" t="s">
        <v>39</v>
      </c>
      <c r="D8838" s="18">
        <v>2013</v>
      </c>
      <c r="E8838" t="s">
        <v>31</v>
      </c>
      <c r="F8838" t="s">
        <v>972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 s="16">
        <v>8839</v>
      </c>
      <c r="B8839" t="s">
        <v>3238</v>
      </c>
      <c r="C8839" t="s">
        <v>12</v>
      </c>
      <c r="D8839" s="18">
        <v>2007</v>
      </c>
      <c r="E8839" t="s">
        <v>44</v>
      </c>
      <c r="F8839" t="s">
        <v>62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 s="16">
        <v>8840</v>
      </c>
      <c r="B8840" t="s">
        <v>6441</v>
      </c>
      <c r="C8840" t="s">
        <v>12</v>
      </c>
      <c r="D8840" s="18">
        <v>2007</v>
      </c>
      <c r="E8840" t="s">
        <v>28</v>
      </c>
      <c r="F8840" t="s">
        <v>3194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 s="16">
        <v>8841</v>
      </c>
      <c r="B8841" t="s">
        <v>5876</v>
      </c>
      <c r="C8841" t="s">
        <v>42</v>
      </c>
      <c r="D8841" s="18">
        <v>2012</v>
      </c>
      <c r="E8841" t="s">
        <v>31</v>
      </c>
      <c r="F8841" t="s">
        <v>6442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 s="16">
        <v>8842</v>
      </c>
      <c r="B8842" t="s">
        <v>6443</v>
      </c>
      <c r="C8842" t="s">
        <v>47</v>
      </c>
      <c r="D8842" s="18">
        <v>2008</v>
      </c>
      <c r="E8842" t="s">
        <v>73</v>
      </c>
      <c r="F8842" t="s">
        <v>2833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 s="16">
        <v>8843</v>
      </c>
      <c r="B8843" t="s">
        <v>6084</v>
      </c>
      <c r="C8843" t="s">
        <v>42</v>
      </c>
      <c r="D8843" s="18">
        <v>2008</v>
      </c>
      <c r="E8843" t="s">
        <v>13</v>
      </c>
      <c r="F8843" t="s">
        <v>60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 s="16">
        <v>8844</v>
      </c>
      <c r="B8844" t="s">
        <v>6444</v>
      </c>
      <c r="C8844" t="s">
        <v>47</v>
      </c>
      <c r="D8844" s="18">
        <v>2005</v>
      </c>
      <c r="E8844" t="s">
        <v>22</v>
      </c>
      <c r="F8844" t="s">
        <v>129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 s="16">
        <v>8845</v>
      </c>
      <c r="B8845" t="s">
        <v>6445</v>
      </c>
      <c r="C8845" t="s">
        <v>68</v>
      </c>
      <c r="D8845" s="18">
        <v>2015</v>
      </c>
      <c r="E8845" t="s">
        <v>73</v>
      </c>
      <c r="F8845" t="s">
        <v>297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 s="16">
        <v>8846</v>
      </c>
      <c r="B8846" t="s">
        <v>2300</v>
      </c>
      <c r="C8846" t="s">
        <v>119</v>
      </c>
      <c r="D8846" s="18">
        <v>2011</v>
      </c>
      <c r="E8846" t="s">
        <v>44</v>
      </c>
      <c r="F8846" t="s">
        <v>879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 s="16">
        <v>8847</v>
      </c>
      <c r="B8847" t="s">
        <v>6446</v>
      </c>
      <c r="C8847" t="s">
        <v>66</v>
      </c>
      <c r="D8847" s="18">
        <v>2013</v>
      </c>
      <c r="E8847" t="s">
        <v>44</v>
      </c>
      <c r="F8847" t="s">
        <v>185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 s="16">
        <v>8848</v>
      </c>
      <c r="B8848" t="s">
        <v>5831</v>
      </c>
      <c r="C8848" t="s">
        <v>42</v>
      </c>
      <c r="D8848" s="18">
        <v>2015</v>
      </c>
      <c r="E8848" t="s">
        <v>44</v>
      </c>
      <c r="F8848" t="s">
        <v>297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 s="16">
        <v>8849</v>
      </c>
      <c r="B8849" t="s">
        <v>6447</v>
      </c>
      <c r="C8849" t="s">
        <v>142</v>
      </c>
      <c r="D8849" s="18">
        <v>2014</v>
      </c>
      <c r="E8849" t="s">
        <v>28</v>
      </c>
      <c r="F8849" t="s">
        <v>452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 s="16">
        <v>8850</v>
      </c>
      <c r="B8850" t="s">
        <v>6448</v>
      </c>
      <c r="C8850" t="s">
        <v>56</v>
      </c>
      <c r="D8850" s="18">
        <v>2004</v>
      </c>
      <c r="E8850" t="s">
        <v>28</v>
      </c>
      <c r="F8850" t="s">
        <v>226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 s="16">
        <v>8851</v>
      </c>
      <c r="B8851" t="s">
        <v>6449</v>
      </c>
      <c r="C8851" t="s">
        <v>47</v>
      </c>
      <c r="D8851" s="18">
        <v>2001</v>
      </c>
      <c r="E8851" t="s">
        <v>18</v>
      </c>
      <c r="F8851" t="s">
        <v>111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 s="16">
        <v>8852</v>
      </c>
      <c r="B8852" t="s">
        <v>6450</v>
      </c>
      <c r="C8852" t="s">
        <v>694</v>
      </c>
      <c r="D8852" s="18">
        <v>2014</v>
      </c>
      <c r="E8852" t="s">
        <v>22</v>
      </c>
      <c r="F8852" t="s">
        <v>2321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 s="16">
        <v>8853</v>
      </c>
      <c r="B8853" t="s">
        <v>1876</v>
      </c>
      <c r="C8853" t="s">
        <v>148</v>
      </c>
      <c r="D8853" s="18">
        <v>2002</v>
      </c>
      <c r="E8853" t="s">
        <v>33</v>
      </c>
      <c r="F8853" t="s">
        <v>1877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 s="16">
        <v>8854</v>
      </c>
      <c r="B8854" t="s">
        <v>6451</v>
      </c>
      <c r="C8854" t="s">
        <v>835</v>
      </c>
      <c r="D8854" s="18">
        <v>1995</v>
      </c>
      <c r="E8854" t="s">
        <v>13</v>
      </c>
      <c r="F8854" t="s">
        <v>122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 s="16">
        <v>8855</v>
      </c>
      <c r="B8855" t="s">
        <v>3133</v>
      </c>
      <c r="C8855" t="s">
        <v>131</v>
      </c>
      <c r="D8855" s="18">
        <v>2010</v>
      </c>
      <c r="E8855" t="s">
        <v>44</v>
      </c>
      <c r="F8855" t="s">
        <v>62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 s="16">
        <v>8856</v>
      </c>
      <c r="B8856" t="s">
        <v>6452</v>
      </c>
      <c r="C8856" t="s">
        <v>694</v>
      </c>
      <c r="D8856" s="18">
        <v>2014</v>
      </c>
      <c r="E8856" t="s">
        <v>22</v>
      </c>
      <c r="F8856" t="s">
        <v>60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 s="16">
        <v>8857</v>
      </c>
      <c r="B8857" t="s">
        <v>6453</v>
      </c>
      <c r="C8857" t="s">
        <v>131</v>
      </c>
      <c r="D8857" s="18">
        <v>2011</v>
      </c>
      <c r="E8857" t="s">
        <v>22</v>
      </c>
      <c r="F8857" t="s">
        <v>60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 s="16">
        <v>8858</v>
      </c>
      <c r="B8858" t="s">
        <v>6454</v>
      </c>
      <c r="C8858" t="s">
        <v>66</v>
      </c>
      <c r="D8858" s="18">
        <v>2015</v>
      </c>
      <c r="E8858" t="s">
        <v>33</v>
      </c>
      <c r="F8858" t="s">
        <v>1898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 s="16">
        <v>8859</v>
      </c>
      <c r="B8859" t="s">
        <v>6455</v>
      </c>
      <c r="C8859" t="s">
        <v>56</v>
      </c>
      <c r="D8859" s="18">
        <v>2005</v>
      </c>
      <c r="E8859" t="s">
        <v>44</v>
      </c>
      <c r="F8859" t="s">
        <v>386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 s="16">
        <v>8860</v>
      </c>
      <c r="B8860" t="s">
        <v>6456</v>
      </c>
      <c r="C8860" t="s">
        <v>47</v>
      </c>
      <c r="D8860" s="18">
        <v>2008</v>
      </c>
      <c r="E8860" t="s">
        <v>31</v>
      </c>
      <c r="F8860" t="s">
        <v>62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 s="16">
        <v>8861</v>
      </c>
      <c r="B8861" t="s">
        <v>3075</v>
      </c>
      <c r="C8861" t="s">
        <v>47</v>
      </c>
      <c r="D8861" s="18">
        <v>2008</v>
      </c>
      <c r="E8861" t="s">
        <v>13</v>
      </c>
      <c r="F8861" t="s">
        <v>111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 s="16">
        <v>8862</v>
      </c>
      <c r="B8862" t="s">
        <v>4233</v>
      </c>
      <c r="C8862" t="s">
        <v>142</v>
      </c>
      <c r="D8862" s="18">
        <v>2016</v>
      </c>
      <c r="E8862" t="s">
        <v>2</v>
      </c>
      <c r="F8862" t="s">
        <v>111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 s="16">
        <v>8863</v>
      </c>
      <c r="B8863" t="s">
        <v>6457</v>
      </c>
      <c r="C8863" t="s">
        <v>79</v>
      </c>
      <c r="D8863" s="18">
        <v>2001</v>
      </c>
      <c r="E8863" t="s">
        <v>13</v>
      </c>
      <c r="F8863" t="s">
        <v>6458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 s="16">
        <v>8864</v>
      </c>
      <c r="B8864" t="s">
        <v>6459</v>
      </c>
      <c r="C8864" t="s">
        <v>79</v>
      </c>
      <c r="D8864" s="18">
        <v>2000</v>
      </c>
      <c r="E8864" t="s">
        <v>2</v>
      </c>
      <c r="F8864" t="s">
        <v>3320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 s="16">
        <v>8865</v>
      </c>
      <c r="B8865" t="s">
        <v>6460</v>
      </c>
      <c r="C8865" t="s">
        <v>79</v>
      </c>
      <c r="D8865" s="18">
        <v>1997</v>
      </c>
      <c r="E8865" t="s">
        <v>84</v>
      </c>
      <c r="F8865" t="s">
        <v>45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 s="16">
        <v>8866</v>
      </c>
      <c r="B8866" t="s">
        <v>6461</v>
      </c>
      <c r="C8866" t="s">
        <v>79</v>
      </c>
      <c r="D8866" s="18">
        <v>1997</v>
      </c>
      <c r="E8866" t="s">
        <v>73</v>
      </c>
      <c r="F8866" t="s">
        <v>6462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 s="16">
        <v>8867</v>
      </c>
      <c r="B8867" t="s">
        <v>6463</v>
      </c>
      <c r="C8867" t="s">
        <v>694</v>
      </c>
      <c r="D8867" s="18">
        <v>2015</v>
      </c>
      <c r="E8867" t="s">
        <v>22</v>
      </c>
      <c r="F8867" t="s">
        <v>4496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 s="16">
        <v>8868</v>
      </c>
      <c r="B8868" t="s">
        <v>2201</v>
      </c>
      <c r="C8868" t="s">
        <v>148</v>
      </c>
      <c r="D8868" s="18">
        <v>2002</v>
      </c>
      <c r="E8868" t="s">
        <v>13</v>
      </c>
      <c r="F8868" t="s">
        <v>418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 s="16">
        <v>8869</v>
      </c>
      <c r="B8869" t="s">
        <v>6301</v>
      </c>
      <c r="C8869" t="s">
        <v>12</v>
      </c>
      <c r="D8869" s="18">
        <v>2009</v>
      </c>
      <c r="E8869" t="s">
        <v>44</v>
      </c>
      <c r="F8869" t="s">
        <v>2868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 s="16">
        <v>8870</v>
      </c>
      <c r="B8870" t="s">
        <v>6464</v>
      </c>
      <c r="C8870" t="s">
        <v>26</v>
      </c>
      <c r="D8870" s="18">
        <v>2009</v>
      </c>
      <c r="E8870" t="s">
        <v>33</v>
      </c>
      <c r="F8870" t="s">
        <v>93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 s="16">
        <v>8871</v>
      </c>
      <c r="B8871" t="s">
        <v>6465</v>
      </c>
      <c r="C8871" t="s">
        <v>87</v>
      </c>
      <c r="D8871" s="18">
        <v>1998</v>
      </c>
      <c r="E8871" t="s">
        <v>44</v>
      </c>
      <c r="F8871" t="s">
        <v>62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 s="16">
        <v>8872</v>
      </c>
      <c r="B8872" t="s">
        <v>2003</v>
      </c>
      <c r="C8872" t="s">
        <v>114</v>
      </c>
      <c r="D8872" s="18">
        <v>2002</v>
      </c>
      <c r="E8872" t="s">
        <v>73</v>
      </c>
      <c r="F8872" t="s">
        <v>2004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 s="16">
        <v>8873</v>
      </c>
      <c r="B8873" t="s">
        <v>1754</v>
      </c>
      <c r="C8873" t="s">
        <v>114</v>
      </c>
      <c r="D8873" s="18">
        <v>2003</v>
      </c>
      <c r="E8873" t="s">
        <v>18</v>
      </c>
      <c r="F8873" t="s">
        <v>1529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 s="16">
        <v>8874</v>
      </c>
      <c r="B8874" t="s">
        <v>5934</v>
      </c>
      <c r="C8874" t="s">
        <v>694</v>
      </c>
      <c r="D8874" s="18">
        <v>2016</v>
      </c>
      <c r="E8874" t="s">
        <v>22</v>
      </c>
      <c r="F8874" t="s">
        <v>2321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 s="16">
        <v>8875</v>
      </c>
      <c r="B8875" t="s">
        <v>6466</v>
      </c>
      <c r="C8875" t="s">
        <v>12</v>
      </c>
      <c r="D8875" s="18">
        <v>2008</v>
      </c>
      <c r="E8875" t="s">
        <v>84</v>
      </c>
      <c r="F8875" t="s">
        <v>5452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 s="16">
        <v>8876</v>
      </c>
      <c r="B8876" t="s">
        <v>3287</v>
      </c>
      <c r="C8876" t="s">
        <v>12</v>
      </c>
      <c r="D8876" s="18">
        <v>2011</v>
      </c>
      <c r="E8876" t="s">
        <v>13</v>
      </c>
      <c r="F8876" t="s">
        <v>122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 s="16">
        <v>8877</v>
      </c>
      <c r="B8877" t="s">
        <v>5259</v>
      </c>
      <c r="C8877" t="s">
        <v>49</v>
      </c>
      <c r="D8877" s="18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 s="16">
        <v>8878</v>
      </c>
      <c r="B8878" t="s">
        <v>6467</v>
      </c>
      <c r="C8878" t="s">
        <v>12</v>
      </c>
      <c r="D8878" s="18">
        <v>2008</v>
      </c>
      <c r="E8878" t="s">
        <v>44</v>
      </c>
      <c r="F8878" t="s">
        <v>2868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 s="16">
        <v>8879</v>
      </c>
      <c r="B8879" t="s">
        <v>4723</v>
      </c>
      <c r="C8879" t="s">
        <v>114</v>
      </c>
      <c r="D8879" s="18">
        <v>2004</v>
      </c>
      <c r="E8879" t="s">
        <v>31</v>
      </c>
      <c r="F8879" t="s">
        <v>386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 s="16">
        <v>8880</v>
      </c>
      <c r="B8880" t="s">
        <v>3675</v>
      </c>
      <c r="C8880" t="s">
        <v>12</v>
      </c>
      <c r="D8880" s="18">
        <v>2007</v>
      </c>
      <c r="E8880" t="s">
        <v>18</v>
      </c>
      <c r="F8880" t="s">
        <v>62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 s="16">
        <v>8881</v>
      </c>
      <c r="B8881" t="s">
        <v>5634</v>
      </c>
      <c r="C8881" t="s">
        <v>42</v>
      </c>
      <c r="D8881" s="18">
        <v>2007</v>
      </c>
      <c r="E8881" t="s">
        <v>31</v>
      </c>
      <c r="F8881" t="s">
        <v>62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 s="16">
        <v>8882</v>
      </c>
      <c r="B8882" t="s">
        <v>2664</v>
      </c>
      <c r="C8882" t="s">
        <v>114</v>
      </c>
      <c r="D8882" s="18">
        <v>2006</v>
      </c>
      <c r="E8882" t="s">
        <v>44</v>
      </c>
      <c r="F8882" t="s">
        <v>386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 s="16">
        <v>8883</v>
      </c>
      <c r="B8883" t="s">
        <v>6468</v>
      </c>
      <c r="C8883" t="s">
        <v>42</v>
      </c>
      <c r="D8883" s="18">
        <v>2009</v>
      </c>
      <c r="E8883" t="s">
        <v>13</v>
      </c>
      <c r="F8883" t="s">
        <v>185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 s="16">
        <v>8884</v>
      </c>
      <c r="B8884" t="s">
        <v>6469</v>
      </c>
      <c r="C8884" t="s">
        <v>47</v>
      </c>
      <c r="D8884" s="18">
        <v>2001</v>
      </c>
      <c r="E8884" t="s">
        <v>31</v>
      </c>
      <c r="F8884" t="s">
        <v>515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 s="16">
        <v>8885</v>
      </c>
      <c r="B8885" t="s">
        <v>3592</v>
      </c>
      <c r="C8885" t="s">
        <v>148</v>
      </c>
      <c r="D8885" s="18">
        <v>2006</v>
      </c>
      <c r="E8885" t="s">
        <v>44</v>
      </c>
      <c r="F8885" t="s">
        <v>62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 s="16">
        <v>8886</v>
      </c>
      <c r="B8886" t="s">
        <v>6470</v>
      </c>
      <c r="C8886" t="s">
        <v>26</v>
      </c>
      <c r="D8886" s="18">
        <v>2005</v>
      </c>
      <c r="E8886" t="s">
        <v>24</v>
      </c>
      <c r="F8886" t="s">
        <v>160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 s="16">
        <v>8887</v>
      </c>
      <c r="B8887" t="s">
        <v>1471</v>
      </c>
      <c r="C8887" t="s">
        <v>12</v>
      </c>
      <c r="D8887" s="18">
        <v>2007</v>
      </c>
      <c r="E8887" t="s">
        <v>44</v>
      </c>
      <c r="F8887" t="s">
        <v>261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 s="16">
        <v>8888</v>
      </c>
      <c r="B8888" t="s">
        <v>6471</v>
      </c>
      <c r="C8888" t="s">
        <v>39</v>
      </c>
      <c r="D8888" s="18">
        <v>2009</v>
      </c>
      <c r="E8888" t="s">
        <v>28</v>
      </c>
      <c r="F8888" t="s">
        <v>446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 s="16">
        <v>8889</v>
      </c>
      <c r="B8889" t="s">
        <v>6472</v>
      </c>
      <c r="C8889" t="s">
        <v>87</v>
      </c>
      <c r="D8889" s="18">
        <v>1998</v>
      </c>
      <c r="E8889" t="s">
        <v>213</v>
      </c>
      <c r="F8889" t="s">
        <v>765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 s="16">
        <v>8890</v>
      </c>
      <c r="B8890" t="s">
        <v>2201</v>
      </c>
      <c r="C8890" t="s">
        <v>56</v>
      </c>
      <c r="D8890" s="18">
        <v>2002</v>
      </c>
      <c r="E8890" t="s">
        <v>13</v>
      </c>
      <c r="F8890" t="s">
        <v>418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 s="16">
        <v>8891</v>
      </c>
      <c r="B8891" t="s">
        <v>3382</v>
      </c>
      <c r="C8891" t="s">
        <v>114</v>
      </c>
      <c r="D8891" s="18">
        <v>2004</v>
      </c>
      <c r="E8891" t="s">
        <v>44</v>
      </c>
      <c r="F8891" t="s">
        <v>386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 s="16">
        <v>8892</v>
      </c>
      <c r="B8892" t="s">
        <v>6473</v>
      </c>
      <c r="C8892" t="s">
        <v>87</v>
      </c>
      <c r="D8892" s="18">
        <v>1999</v>
      </c>
      <c r="E8892" t="s">
        <v>13</v>
      </c>
      <c r="F8892" t="s">
        <v>752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 s="16">
        <v>8893</v>
      </c>
      <c r="B8893" t="s">
        <v>3239</v>
      </c>
      <c r="C8893" t="s">
        <v>42</v>
      </c>
      <c r="D8893" s="18">
        <v>2013</v>
      </c>
      <c r="E8893" t="s">
        <v>13</v>
      </c>
      <c r="F8893" t="s">
        <v>45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 s="16">
        <v>8894</v>
      </c>
      <c r="B8894" t="s">
        <v>6474</v>
      </c>
      <c r="C8894" t="s">
        <v>12</v>
      </c>
      <c r="D8894" s="18">
        <v>2011</v>
      </c>
      <c r="E8894" t="s">
        <v>18</v>
      </c>
      <c r="F8894" t="s">
        <v>62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 s="16">
        <v>8895</v>
      </c>
      <c r="B8895" t="s">
        <v>6475</v>
      </c>
      <c r="C8895" t="s">
        <v>42</v>
      </c>
      <c r="D8895" s="18">
        <v>2015</v>
      </c>
      <c r="E8895" t="s">
        <v>44</v>
      </c>
      <c r="F8895" t="s">
        <v>185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 s="16">
        <v>8896</v>
      </c>
      <c r="B8896" t="s">
        <v>6476</v>
      </c>
      <c r="C8896" t="s">
        <v>47</v>
      </c>
      <c r="D8896" s="18">
        <v>2005</v>
      </c>
      <c r="E8896" t="s">
        <v>18</v>
      </c>
      <c r="F8896" t="s">
        <v>93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 s="16">
        <v>8897</v>
      </c>
      <c r="B8897" t="s">
        <v>6207</v>
      </c>
      <c r="C8897" t="s">
        <v>148</v>
      </c>
      <c r="D8897" s="18">
        <v>2006</v>
      </c>
      <c r="E8897" t="s">
        <v>44</v>
      </c>
      <c r="F8897" t="s">
        <v>297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 s="16">
        <v>8898</v>
      </c>
      <c r="B8898" t="s">
        <v>6477</v>
      </c>
      <c r="C8898" t="s">
        <v>56</v>
      </c>
      <c r="D8898" s="18">
        <v>2004</v>
      </c>
      <c r="E8898" t="s">
        <v>28</v>
      </c>
      <c r="F8898" t="s">
        <v>226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 s="16">
        <v>8899</v>
      </c>
      <c r="B8899" t="s">
        <v>5750</v>
      </c>
      <c r="C8899" t="s">
        <v>39</v>
      </c>
      <c r="D8899" s="18">
        <v>2008</v>
      </c>
      <c r="E8899" t="s">
        <v>33</v>
      </c>
      <c r="F8899" t="s">
        <v>93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 s="16">
        <v>8900</v>
      </c>
      <c r="B8900" t="s">
        <v>6478</v>
      </c>
      <c r="C8900" t="s">
        <v>148</v>
      </c>
      <c r="D8900" s="18">
        <v>2005</v>
      </c>
      <c r="E8900" t="s">
        <v>84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5">
      <c r="A8901" s="16">
        <v>8901</v>
      </c>
      <c r="B8901" t="s">
        <v>6479</v>
      </c>
      <c r="C8901" t="s">
        <v>47</v>
      </c>
      <c r="D8901" s="18"/>
      <c r="E8901" t="s">
        <v>28</v>
      </c>
      <c r="F8901" t="s">
        <v>1529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 s="16">
        <v>8902</v>
      </c>
      <c r="B8902" t="s">
        <v>6480</v>
      </c>
      <c r="C8902" t="s">
        <v>87</v>
      </c>
      <c r="D8902" s="18">
        <v>1998</v>
      </c>
      <c r="E8902" t="s">
        <v>73</v>
      </c>
      <c r="F8902" t="s">
        <v>60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 s="16">
        <v>8903</v>
      </c>
      <c r="B8903" t="s">
        <v>6481</v>
      </c>
      <c r="C8903" t="s">
        <v>12</v>
      </c>
      <c r="D8903" s="18">
        <v>2009</v>
      </c>
      <c r="E8903" t="s">
        <v>28</v>
      </c>
      <c r="F8903" t="s">
        <v>111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 s="16">
        <v>8904</v>
      </c>
      <c r="B8904" t="s">
        <v>1732</v>
      </c>
      <c r="C8904" t="s">
        <v>56</v>
      </c>
      <c r="D8904" s="18">
        <v>2002</v>
      </c>
      <c r="E8904" t="s">
        <v>73</v>
      </c>
      <c r="F8904" t="s">
        <v>177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 s="16">
        <v>8905</v>
      </c>
      <c r="B8905" t="s">
        <v>6482</v>
      </c>
      <c r="C8905" t="s">
        <v>26</v>
      </c>
      <c r="D8905" s="18">
        <v>2008</v>
      </c>
      <c r="E8905" t="s">
        <v>22</v>
      </c>
      <c r="F8905" t="s">
        <v>972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 s="16">
        <v>8906</v>
      </c>
      <c r="B8906" t="s">
        <v>6483</v>
      </c>
      <c r="C8906" t="s">
        <v>835</v>
      </c>
      <c r="D8906" s="18">
        <v>1997</v>
      </c>
      <c r="E8906" t="s">
        <v>31</v>
      </c>
      <c r="F8906" t="s">
        <v>297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 s="16">
        <v>8907</v>
      </c>
      <c r="B8907" t="s">
        <v>6484</v>
      </c>
      <c r="C8907" t="s">
        <v>26</v>
      </c>
      <c r="D8907" s="18">
        <v>2004</v>
      </c>
      <c r="E8907" t="s">
        <v>18</v>
      </c>
      <c r="F8907" t="s">
        <v>297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 s="16">
        <v>8908</v>
      </c>
      <c r="B8908" t="s">
        <v>2592</v>
      </c>
      <c r="C8908" t="s">
        <v>68</v>
      </c>
      <c r="D8908" s="18">
        <v>2014</v>
      </c>
      <c r="E8908" t="s">
        <v>44</v>
      </c>
      <c r="F8908" t="s">
        <v>752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 s="16">
        <v>8909</v>
      </c>
      <c r="B8909" t="s">
        <v>6485</v>
      </c>
      <c r="C8909" t="s">
        <v>12</v>
      </c>
      <c r="D8909" s="18">
        <v>2008</v>
      </c>
      <c r="E8909" t="s">
        <v>84</v>
      </c>
      <c r="F8909" t="s">
        <v>122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 s="16">
        <v>8910</v>
      </c>
      <c r="B8910" t="s">
        <v>806</v>
      </c>
      <c r="C8910" t="s">
        <v>187</v>
      </c>
      <c r="D8910" s="18">
        <v>1993</v>
      </c>
      <c r="E8910" t="s">
        <v>73</v>
      </c>
      <c r="F8910" t="s">
        <v>177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 s="16">
        <v>8911</v>
      </c>
      <c r="B8911" t="s">
        <v>6486</v>
      </c>
      <c r="C8911" t="s">
        <v>42</v>
      </c>
      <c r="D8911" s="18">
        <v>2011</v>
      </c>
      <c r="E8911" t="s">
        <v>44</v>
      </c>
      <c r="F8911" t="s">
        <v>185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 s="16">
        <v>8912</v>
      </c>
      <c r="B8912" t="s">
        <v>6487</v>
      </c>
      <c r="C8912" t="s">
        <v>47</v>
      </c>
      <c r="D8912" s="18">
        <v>2006</v>
      </c>
      <c r="E8912" t="s">
        <v>73</v>
      </c>
      <c r="F8912" t="s">
        <v>297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 s="16">
        <v>8913</v>
      </c>
      <c r="B8913" t="s">
        <v>6488</v>
      </c>
      <c r="C8913" t="s">
        <v>87</v>
      </c>
      <c r="D8913" s="18">
        <v>2000</v>
      </c>
      <c r="E8913" t="s">
        <v>13</v>
      </c>
      <c r="F8913" t="s">
        <v>185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 s="16">
        <v>8914</v>
      </c>
      <c r="B8914" t="s">
        <v>6489</v>
      </c>
      <c r="C8914" t="s">
        <v>26</v>
      </c>
      <c r="D8914" s="18">
        <v>2005</v>
      </c>
      <c r="E8914" t="s">
        <v>24</v>
      </c>
      <c r="F8914" t="s">
        <v>160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 s="16">
        <v>8915</v>
      </c>
      <c r="B8915" t="s">
        <v>6490</v>
      </c>
      <c r="C8915" t="s">
        <v>26</v>
      </c>
      <c r="D8915" s="18">
        <v>2006</v>
      </c>
      <c r="E8915" t="s">
        <v>13</v>
      </c>
      <c r="F8915" t="s">
        <v>185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 s="16">
        <v>8916</v>
      </c>
      <c r="B8916" t="s">
        <v>6491</v>
      </c>
      <c r="C8916" t="s">
        <v>12</v>
      </c>
      <c r="D8916" s="18">
        <v>2008</v>
      </c>
      <c r="E8916" t="s">
        <v>24</v>
      </c>
      <c r="F8916" t="s">
        <v>1867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 s="16">
        <v>8917</v>
      </c>
      <c r="B8917" t="s">
        <v>6492</v>
      </c>
      <c r="C8917" t="s">
        <v>12</v>
      </c>
      <c r="D8917" s="18">
        <v>2008</v>
      </c>
      <c r="E8917" t="s">
        <v>13</v>
      </c>
      <c r="F8917" t="s">
        <v>386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 s="16">
        <v>8918</v>
      </c>
      <c r="B8918" t="s">
        <v>4255</v>
      </c>
      <c r="C8918" t="s">
        <v>635</v>
      </c>
      <c r="D8918" s="18">
        <v>2001</v>
      </c>
      <c r="E8918" t="s">
        <v>84</v>
      </c>
      <c r="F8918" t="s">
        <v>122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 s="16">
        <v>8919</v>
      </c>
      <c r="B8919" t="s">
        <v>2636</v>
      </c>
      <c r="C8919" t="s">
        <v>47</v>
      </c>
      <c r="D8919" s="18">
        <v>2008</v>
      </c>
      <c r="E8919" t="s">
        <v>13</v>
      </c>
      <c r="F8919" t="s">
        <v>108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 s="16">
        <v>8920</v>
      </c>
      <c r="B8920" t="s">
        <v>3070</v>
      </c>
      <c r="C8920" t="s">
        <v>114</v>
      </c>
      <c r="D8920" s="18">
        <v>2005</v>
      </c>
      <c r="E8920" t="s">
        <v>28</v>
      </c>
      <c r="F8920" t="s">
        <v>177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 s="16">
        <v>8921</v>
      </c>
      <c r="B8921" t="s">
        <v>6493</v>
      </c>
      <c r="C8921" t="s">
        <v>47</v>
      </c>
      <c r="D8921" s="18">
        <v>2003</v>
      </c>
      <c r="E8921" t="s">
        <v>31</v>
      </c>
      <c r="F8921" t="s">
        <v>1683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 s="16">
        <v>8922</v>
      </c>
      <c r="B8922" t="s">
        <v>2948</v>
      </c>
      <c r="C8922" t="s">
        <v>148</v>
      </c>
      <c r="D8922" s="18">
        <v>2005</v>
      </c>
      <c r="E8922" t="s">
        <v>44</v>
      </c>
      <c r="F8922" t="s">
        <v>261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 s="16">
        <v>8923</v>
      </c>
      <c r="B8923" t="s">
        <v>2409</v>
      </c>
      <c r="C8923" t="s">
        <v>148</v>
      </c>
      <c r="D8923" s="18">
        <v>2005</v>
      </c>
      <c r="E8923" t="s">
        <v>44</v>
      </c>
      <c r="F8923" t="s">
        <v>93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 s="16">
        <v>8924</v>
      </c>
      <c r="B8924" t="s">
        <v>6494</v>
      </c>
      <c r="C8924" t="s">
        <v>131</v>
      </c>
      <c r="D8924" s="18">
        <v>2011</v>
      </c>
      <c r="E8924" t="s">
        <v>84</v>
      </c>
      <c r="F8924" t="s">
        <v>970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 s="16">
        <v>8925</v>
      </c>
      <c r="B8925" t="s">
        <v>6495</v>
      </c>
      <c r="C8925" t="s">
        <v>12</v>
      </c>
      <c r="D8925" s="18">
        <v>2009</v>
      </c>
      <c r="E8925" t="s">
        <v>13</v>
      </c>
      <c r="F8925" t="s">
        <v>45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 s="16">
        <v>8926</v>
      </c>
      <c r="B8926" t="s">
        <v>5443</v>
      </c>
      <c r="C8926" t="s">
        <v>114</v>
      </c>
      <c r="D8926" s="18">
        <v>2005</v>
      </c>
      <c r="E8926" t="s">
        <v>2</v>
      </c>
      <c r="F8926" t="s">
        <v>297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 s="16">
        <v>8927</v>
      </c>
      <c r="B8927" t="s">
        <v>5149</v>
      </c>
      <c r="C8927" t="s">
        <v>694</v>
      </c>
      <c r="D8927" s="18">
        <v>2014</v>
      </c>
      <c r="E8927" t="s">
        <v>84</v>
      </c>
      <c r="F8927" t="s">
        <v>3317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 s="16">
        <v>8928</v>
      </c>
      <c r="B8928" t="s">
        <v>6496</v>
      </c>
      <c r="C8928" t="s">
        <v>131</v>
      </c>
      <c r="D8928" s="18">
        <v>2009</v>
      </c>
      <c r="E8928" t="s">
        <v>33</v>
      </c>
      <c r="F8928" t="s">
        <v>1204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 s="16">
        <v>8929</v>
      </c>
      <c r="B8929" t="s">
        <v>3322</v>
      </c>
      <c r="C8929" t="s">
        <v>114</v>
      </c>
      <c r="D8929" s="18">
        <v>2003</v>
      </c>
      <c r="E8929" t="s">
        <v>22</v>
      </c>
      <c r="F8929" t="s">
        <v>122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 s="16">
        <v>8930</v>
      </c>
      <c r="B8930" t="s">
        <v>1655</v>
      </c>
      <c r="C8930" t="s">
        <v>119</v>
      </c>
      <c r="D8930" s="18">
        <v>2012</v>
      </c>
      <c r="E8930" t="s">
        <v>18</v>
      </c>
      <c r="F8930" t="s">
        <v>515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5">
      <c r="A8931" s="16">
        <v>8931</v>
      </c>
      <c r="B8931" t="s">
        <v>4239</v>
      </c>
      <c r="C8931" t="s">
        <v>114</v>
      </c>
      <c r="D8931" s="18"/>
      <c r="E8931" t="s">
        <v>13</v>
      </c>
      <c r="F8931" t="s">
        <v>879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 s="16">
        <v>8932</v>
      </c>
      <c r="B8932" t="s">
        <v>1210</v>
      </c>
      <c r="C8932" t="s">
        <v>26</v>
      </c>
      <c r="D8932" s="18">
        <v>2007</v>
      </c>
      <c r="E8932" t="s">
        <v>28</v>
      </c>
      <c r="F8932" t="s">
        <v>93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 s="16">
        <v>8933</v>
      </c>
      <c r="B8933" t="s">
        <v>6497</v>
      </c>
      <c r="C8933" t="s">
        <v>39</v>
      </c>
      <c r="D8933" s="18">
        <v>2011</v>
      </c>
      <c r="E8933" t="s">
        <v>44</v>
      </c>
      <c r="F8933" t="s">
        <v>3778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 s="16">
        <v>8934</v>
      </c>
      <c r="B8934" t="s">
        <v>5756</v>
      </c>
      <c r="C8934" t="s">
        <v>131</v>
      </c>
      <c r="D8934" s="18">
        <v>2008</v>
      </c>
      <c r="E8934" t="s">
        <v>28</v>
      </c>
      <c r="F8934" t="s">
        <v>2833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 s="16">
        <v>8935</v>
      </c>
      <c r="B8935" t="s">
        <v>6498</v>
      </c>
      <c r="C8935" t="s">
        <v>131</v>
      </c>
      <c r="D8935" s="18">
        <v>2004</v>
      </c>
      <c r="E8935" t="s">
        <v>73</v>
      </c>
      <c r="F8935" t="s">
        <v>177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 s="16">
        <v>8936</v>
      </c>
      <c r="B8936" t="s">
        <v>3908</v>
      </c>
      <c r="C8936" t="s">
        <v>39</v>
      </c>
      <c r="D8936" s="18">
        <v>2009</v>
      </c>
      <c r="E8936" t="s">
        <v>13</v>
      </c>
      <c r="F8936" t="s">
        <v>45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 s="16">
        <v>8937</v>
      </c>
      <c r="B8937" t="s">
        <v>2826</v>
      </c>
      <c r="C8937" t="s">
        <v>148</v>
      </c>
      <c r="D8937" s="18">
        <v>2005</v>
      </c>
      <c r="E8937" t="s">
        <v>44</v>
      </c>
      <c r="F8937" t="s">
        <v>111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 s="16">
        <v>8938</v>
      </c>
      <c r="B8938" t="s">
        <v>6499</v>
      </c>
      <c r="C8938" t="s">
        <v>87</v>
      </c>
      <c r="D8938" s="18">
        <v>2001</v>
      </c>
      <c r="E8938" t="s">
        <v>18</v>
      </c>
      <c r="F8938" t="s">
        <v>62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 s="16">
        <v>8939</v>
      </c>
      <c r="B8939" t="s">
        <v>4860</v>
      </c>
      <c r="C8939" t="s">
        <v>68</v>
      </c>
      <c r="D8939" s="18">
        <v>2014</v>
      </c>
      <c r="E8939" t="s">
        <v>44</v>
      </c>
      <c r="F8939" t="s">
        <v>122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 s="16">
        <v>8940</v>
      </c>
      <c r="B8940" t="s">
        <v>1431</v>
      </c>
      <c r="C8940" t="s">
        <v>694</v>
      </c>
      <c r="D8940" s="18">
        <v>2011</v>
      </c>
      <c r="E8940" t="s">
        <v>18</v>
      </c>
      <c r="F8940" t="s">
        <v>515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 s="16">
        <v>8941</v>
      </c>
      <c r="B8941" t="s">
        <v>6500</v>
      </c>
      <c r="C8941" t="s">
        <v>87</v>
      </c>
      <c r="D8941" s="18">
        <v>2000</v>
      </c>
      <c r="E8941" t="s">
        <v>2</v>
      </c>
      <c r="F8941" t="s">
        <v>93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 s="16">
        <v>8942</v>
      </c>
      <c r="B8942" t="s">
        <v>6501</v>
      </c>
      <c r="C8942" t="s">
        <v>87</v>
      </c>
      <c r="D8942" s="18">
        <v>1997</v>
      </c>
      <c r="E8942" t="s">
        <v>213</v>
      </c>
      <c r="F8942" t="s">
        <v>297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 s="16">
        <v>8943</v>
      </c>
      <c r="B8943" t="s">
        <v>6502</v>
      </c>
      <c r="C8943" t="s">
        <v>87</v>
      </c>
      <c r="D8943" s="18">
        <v>1999</v>
      </c>
      <c r="E8943" t="s">
        <v>84</v>
      </c>
      <c r="F8943" t="s">
        <v>1138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 s="16">
        <v>8944</v>
      </c>
      <c r="B8944" t="s">
        <v>2521</v>
      </c>
      <c r="C8944" t="s">
        <v>114</v>
      </c>
      <c r="D8944" s="18">
        <v>2004</v>
      </c>
      <c r="E8944" t="s">
        <v>2</v>
      </c>
      <c r="F8944" t="s">
        <v>261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 s="16">
        <v>8945</v>
      </c>
      <c r="B8945" t="s">
        <v>6503</v>
      </c>
      <c r="C8945" t="s">
        <v>47</v>
      </c>
      <c r="D8945" s="18">
        <v>2000</v>
      </c>
      <c r="E8945" t="s">
        <v>33</v>
      </c>
      <c r="F8945" t="s">
        <v>185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 s="16">
        <v>8946</v>
      </c>
      <c r="B8946" t="s">
        <v>6504</v>
      </c>
      <c r="C8946" t="s">
        <v>26</v>
      </c>
      <c r="D8946" s="18">
        <v>2005</v>
      </c>
      <c r="E8946" t="s">
        <v>44</v>
      </c>
      <c r="F8946" t="s">
        <v>185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 s="16">
        <v>8947</v>
      </c>
      <c r="B8947" t="s">
        <v>6505</v>
      </c>
      <c r="C8947" t="s">
        <v>694</v>
      </c>
      <c r="D8947" s="18">
        <v>2014</v>
      </c>
      <c r="E8947" t="s">
        <v>84</v>
      </c>
      <c r="F8947" t="s">
        <v>5772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 s="16">
        <v>8948</v>
      </c>
      <c r="B8948" t="s">
        <v>6506</v>
      </c>
      <c r="C8948" t="s">
        <v>66</v>
      </c>
      <c r="D8948" s="18">
        <v>2013</v>
      </c>
      <c r="E8948" t="s">
        <v>44</v>
      </c>
      <c r="F8948" t="s">
        <v>4663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 s="16">
        <v>8949</v>
      </c>
      <c r="B8949" t="s">
        <v>4123</v>
      </c>
      <c r="C8949" t="s">
        <v>142</v>
      </c>
      <c r="D8949" s="18">
        <v>2016</v>
      </c>
      <c r="E8949" t="s">
        <v>22</v>
      </c>
      <c r="F8949" t="s">
        <v>193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 s="16">
        <v>8950</v>
      </c>
      <c r="B8950" t="s">
        <v>2802</v>
      </c>
      <c r="C8950" t="s">
        <v>114</v>
      </c>
      <c r="D8950" s="18">
        <v>2006</v>
      </c>
      <c r="E8950" t="s">
        <v>13</v>
      </c>
      <c r="F8950" t="s">
        <v>111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 s="16">
        <v>8951</v>
      </c>
      <c r="B8951" t="s">
        <v>6507</v>
      </c>
      <c r="C8951" t="s">
        <v>26</v>
      </c>
      <c r="D8951" s="18">
        <v>2009</v>
      </c>
      <c r="E8951" t="s">
        <v>22</v>
      </c>
      <c r="F8951" t="s">
        <v>297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 s="16">
        <v>8952</v>
      </c>
      <c r="B8952" t="s">
        <v>6508</v>
      </c>
      <c r="C8952" t="s">
        <v>56</v>
      </c>
      <c r="D8952" s="18">
        <v>2004</v>
      </c>
      <c r="E8952" t="s">
        <v>13</v>
      </c>
      <c r="F8952" t="s">
        <v>185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 s="16">
        <v>8953</v>
      </c>
      <c r="B8953" t="s">
        <v>1727</v>
      </c>
      <c r="C8953" t="s">
        <v>66</v>
      </c>
      <c r="D8953" s="18">
        <v>2012</v>
      </c>
      <c r="E8953" t="s">
        <v>2</v>
      </c>
      <c r="F8953" t="s">
        <v>93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 s="16">
        <v>8954</v>
      </c>
      <c r="B8954" t="s">
        <v>6199</v>
      </c>
      <c r="C8954" t="s">
        <v>39</v>
      </c>
      <c r="D8954" s="18">
        <v>2011</v>
      </c>
      <c r="E8954" t="s">
        <v>44</v>
      </c>
      <c r="F8954" t="s">
        <v>122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 s="16">
        <v>8955</v>
      </c>
      <c r="B8955" t="s">
        <v>6509</v>
      </c>
      <c r="C8955" t="s">
        <v>56</v>
      </c>
      <c r="D8955" s="18">
        <v>2003</v>
      </c>
      <c r="E8955" t="s">
        <v>31</v>
      </c>
      <c r="F8955" t="s">
        <v>111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 s="16">
        <v>8956</v>
      </c>
      <c r="B8956" t="s">
        <v>5127</v>
      </c>
      <c r="C8956" t="s">
        <v>39</v>
      </c>
      <c r="D8956" s="18">
        <v>2012</v>
      </c>
      <c r="E8956" t="s">
        <v>22</v>
      </c>
      <c r="F8956" t="s">
        <v>651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 s="16">
        <v>8957</v>
      </c>
      <c r="B8957" t="s">
        <v>6510</v>
      </c>
      <c r="C8957" t="s">
        <v>87</v>
      </c>
      <c r="D8957" s="18">
        <v>1996</v>
      </c>
      <c r="E8957" t="s">
        <v>84</v>
      </c>
      <c r="F8957" t="s">
        <v>1972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 s="16">
        <v>8958</v>
      </c>
      <c r="B8958" t="s">
        <v>6511</v>
      </c>
      <c r="C8958" t="s">
        <v>26</v>
      </c>
      <c r="D8958" s="18">
        <v>2007</v>
      </c>
      <c r="E8958" t="s">
        <v>31</v>
      </c>
      <c r="F8958" t="s">
        <v>261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 s="16">
        <v>8959</v>
      </c>
      <c r="B8959" t="s">
        <v>5068</v>
      </c>
      <c r="C8959" t="s">
        <v>114</v>
      </c>
      <c r="D8959" s="18">
        <v>2005</v>
      </c>
      <c r="E8959" t="s">
        <v>28</v>
      </c>
      <c r="F8959" t="s">
        <v>122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 s="16">
        <v>8960</v>
      </c>
      <c r="B8960" t="s">
        <v>4317</v>
      </c>
      <c r="C8960" t="s">
        <v>87</v>
      </c>
      <c r="D8960" s="18">
        <v>1999</v>
      </c>
      <c r="E8960" t="s">
        <v>22</v>
      </c>
      <c r="F8960" t="s">
        <v>1250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 s="16">
        <v>8961</v>
      </c>
      <c r="B8961" t="s">
        <v>6512</v>
      </c>
      <c r="C8961" t="s">
        <v>26</v>
      </c>
      <c r="D8961" s="18">
        <v>2008</v>
      </c>
      <c r="E8961" t="s">
        <v>2</v>
      </c>
      <c r="F8961" t="s">
        <v>160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 s="16">
        <v>8962</v>
      </c>
      <c r="B8962" t="s">
        <v>1567</v>
      </c>
      <c r="C8962" t="s">
        <v>119</v>
      </c>
      <c r="D8962" s="18">
        <v>2014</v>
      </c>
      <c r="E8962" t="s">
        <v>31</v>
      </c>
      <c r="F8962" t="s">
        <v>122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 s="16">
        <v>8963</v>
      </c>
      <c r="B8963" t="s">
        <v>6513</v>
      </c>
      <c r="C8963" t="s">
        <v>42</v>
      </c>
      <c r="D8963" s="18">
        <v>2010</v>
      </c>
      <c r="E8963" t="s">
        <v>13</v>
      </c>
      <c r="F8963" t="s">
        <v>60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 s="16">
        <v>8964</v>
      </c>
      <c r="B8964" t="s">
        <v>6514</v>
      </c>
      <c r="C8964" t="s">
        <v>26</v>
      </c>
      <c r="D8964" s="18">
        <v>2011</v>
      </c>
      <c r="E8964" t="s">
        <v>28</v>
      </c>
      <c r="F8964" t="s">
        <v>297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 s="16">
        <v>8965</v>
      </c>
      <c r="B8965" t="s">
        <v>6515</v>
      </c>
      <c r="C8965" t="s">
        <v>66</v>
      </c>
      <c r="D8965" s="18">
        <v>2011</v>
      </c>
      <c r="E8965" t="s">
        <v>28</v>
      </c>
      <c r="F8965" t="s">
        <v>297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 s="16">
        <v>8966</v>
      </c>
      <c r="B8966" t="s">
        <v>6516</v>
      </c>
      <c r="C8966" t="s">
        <v>12</v>
      </c>
      <c r="D8966" s="18">
        <v>2010</v>
      </c>
      <c r="E8966" t="s">
        <v>13</v>
      </c>
      <c r="F8966" t="s">
        <v>3778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 s="16">
        <v>8967</v>
      </c>
      <c r="B8967" t="s">
        <v>6335</v>
      </c>
      <c r="C8967" t="s">
        <v>26</v>
      </c>
      <c r="D8967" s="18">
        <v>2010</v>
      </c>
      <c r="E8967" t="s">
        <v>13</v>
      </c>
      <c r="F8967" t="s">
        <v>129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 s="16">
        <v>8968</v>
      </c>
      <c r="B8968" t="s">
        <v>6517</v>
      </c>
      <c r="C8968" t="s">
        <v>87</v>
      </c>
      <c r="D8968" s="18">
        <v>1997</v>
      </c>
      <c r="E8968" t="s">
        <v>18</v>
      </c>
      <c r="F8968" t="s">
        <v>60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 s="16">
        <v>8969</v>
      </c>
      <c r="B8969" t="s">
        <v>6518</v>
      </c>
      <c r="C8969" t="s">
        <v>56</v>
      </c>
      <c r="D8969" s="18">
        <v>2005</v>
      </c>
      <c r="E8969" t="s">
        <v>28</v>
      </c>
      <c r="F8969" t="s">
        <v>261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 s="16">
        <v>8970</v>
      </c>
      <c r="B8970" t="s">
        <v>831</v>
      </c>
      <c r="C8970" t="s">
        <v>148</v>
      </c>
      <c r="D8970" s="18">
        <v>2003</v>
      </c>
      <c r="E8970" t="s">
        <v>31</v>
      </c>
      <c r="F8970" t="s">
        <v>93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 s="16">
        <v>8971</v>
      </c>
      <c r="B8971" t="s">
        <v>6519</v>
      </c>
      <c r="C8971" t="s">
        <v>87</v>
      </c>
      <c r="D8971" s="18">
        <v>2001</v>
      </c>
      <c r="E8971" t="s">
        <v>33</v>
      </c>
      <c r="F8971" t="s">
        <v>185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 s="16">
        <v>8972</v>
      </c>
      <c r="B8972" t="s">
        <v>3133</v>
      </c>
      <c r="C8972" t="s">
        <v>39</v>
      </c>
      <c r="D8972" s="18">
        <v>2010</v>
      </c>
      <c r="E8972" t="s">
        <v>44</v>
      </c>
      <c r="F8972" t="s">
        <v>62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 s="16">
        <v>8973</v>
      </c>
      <c r="B8973" t="s">
        <v>6520</v>
      </c>
      <c r="C8973" t="s">
        <v>114</v>
      </c>
      <c r="D8973" s="18">
        <v>2001</v>
      </c>
      <c r="E8973" t="s">
        <v>18</v>
      </c>
      <c r="F8973" t="s">
        <v>224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 s="16">
        <v>8974</v>
      </c>
      <c r="B8974" t="s">
        <v>6521</v>
      </c>
      <c r="C8974" t="s">
        <v>26</v>
      </c>
      <c r="D8974" s="18">
        <v>2010</v>
      </c>
      <c r="E8974" t="s">
        <v>28</v>
      </c>
      <c r="F8974" t="s">
        <v>62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 s="16">
        <v>8975</v>
      </c>
      <c r="B8975" t="s">
        <v>6522</v>
      </c>
      <c r="C8975" t="s">
        <v>131</v>
      </c>
      <c r="D8975" s="18">
        <v>2013</v>
      </c>
      <c r="E8975" t="s">
        <v>22</v>
      </c>
      <c r="F8975" t="s">
        <v>297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 s="16">
        <v>8976</v>
      </c>
      <c r="B8976" t="s">
        <v>6523</v>
      </c>
      <c r="C8976" t="s">
        <v>47</v>
      </c>
      <c r="D8976" s="18">
        <v>2001</v>
      </c>
      <c r="E8976" t="s">
        <v>18</v>
      </c>
      <c r="F8976" t="s">
        <v>60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 s="16">
        <v>8977</v>
      </c>
      <c r="B8977" t="s">
        <v>6524</v>
      </c>
      <c r="C8977" t="s">
        <v>131</v>
      </c>
      <c r="D8977" s="18">
        <v>2011</v>
      </c>
      <c r="E8977" t="s">
        <v>22</v>
      </c>
      <c r="F8977" t="s">
        <v>879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 s="16">
        <v>8978</v>
      </c>
      <c r="B8978" t="s">
        <v>6525</v>
      </c>
      <c r="C8978" t="s">
        <v>26</v>
      </c>
      <c r="D8978" s="18">
        <v>2008</v>
      </c>
      <c r="E8978" t="s">
        <v>28</v>
      </c>
      <c r="F8978" t="s">
        <v>111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 s="16">
        <v>8979</v>
      </c>
      <c r="B8979" t="s">
        <v>6526</v>
      </c>
      <c r="C8979" t="s">
        <v>47</v>
      </c>
      <c r="D8979" s="18">
        <v>2002</v>
      </c>
      <c r="E8979" t="s">
        <v>13</v>
      </c>
      <c r="F8979" t="s">
        <v>418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 s="16">
        <v>8980</v>
      </c>
      <c r="B8980" t="s">
        <v>6527</v>
      </c>
      <c r="C8980" t="s">
        <v>26</v>
      </c>
      <c r="D8980" s="18">
        <v>2009</v>
      </c>
      <c r="E8980" t="s">
        <v>24</v>
      </c>
      <c r="F8980" t="s">
        <v>6528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 s="16">
        <v>8981</v>
      </c>
      <c r="B8981" t="s">
        <v>5504</v>
      </c>
      <c r="C8981" t="s">
        <v>26</v>
      </c>
      <c r="D8981" s="18">
        <v>2004</v>
      </c>
      <c r="E8981" t="s">
        <v>13</v>
      </c>
      <c r="F8981" t="s">
        <v>111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 s="16">
        <v>8982</v>
      </c>
      <c r="B8982" t="s">
        <v>5689</v>
      </c>
      <c r="C8982" t="s">
        <v>835</v>
      </c>
      <c r="D8982" s="18">
        <v>1995</v>
      </c>
      <c r="E8982" t="s">
        <v>73</v>
      </c>
      <c r="F8982" t="s">
        <v>297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 s="16">
        <v>8983</v>
      </c>
      <c r="B8983" t="s">
        <v>6529</v>
      </c>
      <c r="C8983" t="s">
        <v>56</v>
      </c>
      <c r="D8983" s="18">
        <v>2005</v>
      </c>
      <c r="E8983" t="s">
        <v>28</v>
      </c>
      <c r="F8983" t="s">
        <v>122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 s="16">
        <v>8984</v>
      </c>
      <c r="B8984" t="s">
        <v>6530</v>
      </c>
      <c r="C8984" t="s">
        <v>56</v>
      </c>
      <c r="D8984" s="18">
        <v>2003</v>
      </c>
      <c r="E8984" t="s">
        <v>22</v>
      </c>
      <c r="F8984" t="s">
        <v>185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 s="16">
        <v>8985</v>
      </c>
      <c r="B8985" t="s">
        <v>2416</v>
      </c>
      <c r="C8985" t="s">
        <v>39</v>
      </c>
      <c r="D8985" s="18">
        <v>2007</v>
      </c>
      <c r="E8985" t="s">
        <v>18</v>
      </c>
      <c r="F8985" t="s">
        <v>386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 s="16">
        <v>8986</v>
      </c>
      <c r="B8986" t="s">
        <v>6531</v>
      </c>
      <c r="C8986" t="s">
        <v>12</v>
      </c>
      <c r="D8986" s="18">
        <v>2010</v>
      </c>
      <c r="E8986" t="s">
        <v>213</v>
      </c>
      <c r="F8986" t="s">
        <v>297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 s="16">
        <v>8987</v>
      </c>
      <c r="B8987" t="s">
        <v>6532</v>
      </c>
      <c r="C8987" t="s">
        <v>26</v>
      </c>
      <c r="D8987" s="18">
        <v>2010</v>
      </c>
      <c r="E8987" t="s">
        <v>28</v>
      </c>
      <c r="F8987" t="s">
        <v>386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 s="16">
        <v>8988</v>
      </c>
      <c r="B8988" t="s">
        <v>6533</v>
      </c>
      <c r="C8988" t="s">
        <v>114</v>
      </c>
      <c r="D8988" s="18">
        <v>2004</v>
      </c>
      <c r="E8988" t="s">
        <v>73</v>
      </c>
      <c r="F8988" t="s">
        <v>1500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 s="16">
        <v>8989</v>
      </c>
      <c r="B8989" t="s">
        <v>6534</v>
      </c>
      <c r="C8989" t="s">
        <v>87</v>
      </c>
      <c r="D8989" s="18">
        <v>1995</v>
      </c>
      <c r="E8989" t="s">
        <v>22</v>
      </c>
      <c r="F8989" t="s">
        <v>60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 s="16">
        <v>8990</v>
      </c>
      <c r="B8990" t="s">
        <v>4394</v>
      </c>
      <c r="C8990" t="s">
        <v>694</v>
      </c>
      <c r="D8990" s="18">
        <v>2013</v>
      </c>
      <c r="E8990" t="s">
        <v>44</v>
      </c>
      <c r="F8990" t="s">
        <v>752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 s="16">
        <v>8991</v>
      </c>
      <c r="B8991" t="s">
        <v>6535</v>
      </c>
      <c r="C8991" t="s">
        <v>26</v>
      </c>
      <c r="D8991" s="18">
        <v>2013</v>
      </c>
      <c r="E8991" t="s">
        <v>44</v>
      </c>
      <c r="F8991" t="s">
        <v>62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 s="16">
        <v>8992</v>
      </c>
      <c r="B8992" t="s">
        <v>6536</v>
      </c>
      <c r="C8992" t="s">
        <v>56</v>
      </c>
      <c r="D8992" s="18">
        <v>2004</v>
      </c>
      <c r="E8992" t="s">
        <v>44</v>
      </c>
      <c r="F8992" t="s">
        <v>1138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 s="16">
        <v>8993</v>
      </c>
      <c r="B8993" t="s">
        <v>6537</v>
      </c>
      <c r="C8993" t="s">
        <v>26</v>
      </c>
      <c r="D8993" s="18">
        <v>2008</v>
      </c>
      <c r="E8993" t="s">
        <v>31</v>
      </c>
      <c r="F8993" t="s">
        <v>2833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 s="16">
        <v>8994</v>
      </c>
      <c r="B8994" t="s">
        <v>2061</v>
      </c>
      <c r="C8994" t="s">
        <v>148</v>
      </c>
      <c r="D8994" s="18">
        <v>2002</v>
      </c>
      <c r="E8994" t="s">
        <v>13</v>
      </c>
      <c r="F8994" t="s">
        <v>609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 s="16">
        <v>8995</v>
      </c>
      <c r="B8995" t="s">
        <v>6538</v>
      </c>
      <c r="C8995" t="s">
        <v>26</v>
      </c>
      <c r="D8995" s="18">
        <v>2007</v>
      </c>
      <c r="E8995" t="s">
        <v>22</v>
      </c>
      <c r="F8995" t="s">
        <v>297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 s="16">
        <v>8996</v>
      </c>
      <c r="B8996" t="s">
        <v>6539</v>
      </c>
      <c r="C8996" t="s">
        <v>114</v>
      </c>
      <c r="D8996" s="18">
        <v>2003</v>
      </c>
      <c r="E8996" t="s">
        <v>44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 s="16">
        <v>8997</v>
      </c>
      <c r="B8997" t="s">
        <v>6540</v>
      </c>
      <c r="C8997" t="s">
        <v>131</v>
      </c>
      <c r="D8997" s="18">
        <v>2010</v>
      </c>
      <c r="E8997" t="s">
        <v>22</v>
      </c>
      <c r="F8997" t="s">
        <v>5287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 s="16">
        <v>8998</v>
      </c>
      <c r="B8998" t="s">
        <v>6541</v>
      </c>
      <c r="C8998" t="s">
        <v>47</v>
      </c>
      <c r="D8998" s="18">
        <v>2005</v>
      </c>
      <c r="E8998" t="s">
        <v>22</v>
      </c>
      <c r="F8998" t="s">
        <v>2576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 s="16">
        <v>8999</v>
      </c>
      <c r="B8999" t="s">
        <v>6542</v>
      </c>
      <c r="C8999" t="s">
        <v>131</v>
      </c>
      <c r="D8999" s="18">
        <v>2006</v>
      </c>
      <c r="E8999" t="s">
        <v>2</v>
      </c>
      <c r="F8999" t="s">
        <v>177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 s="16">
        <v>9000</v>
      </c>
      <c r="B9000" t="s">
        <v>6543</v>
      </c>
      <c r="C9000" t="s">
        <v>47</v>
      </c>
      <c r="D9000" s="18">
        <v>2007</v>
      </c>
      <c r="E9000" t="s">
        <v>84</v>
      </c>
      <c r="F9000" t="s">
        <v>93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 s="16">
        <v>9001</v>
      </c>
      <c r="B9001" t="s">
        <v>6544</v>
      </c>
      <c r="C9001" t="s">
        <v>47</v>
      </c>
      <c r="D9001" s="18">
        <v>2002</v>
      </c>
      <c r="E9001" t="s">
        <v>73</v>
      </c>
      <c r="F9001" t="s">
        <v>1877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 s="16">
        <v>9002</v>
      </c>
      <c r="B9002" t="s">
        <v>6545</v>
      </c>
      <c r="C9002" t="s">
        <v>26</v>
      </c>
      <c r="D9002" s="18">
        <v>2006</v>
      </c>
      <c r="E9002" t="s">
        <v>28</v>
      </c>
      <c r="F9002" t="s">
        <v>297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 s="16">
        <v>9003</v>
      </c>
      <c r="B9003" t="s">
        <v>6546</v>
      </c>
      <c r="C9003" t="s">
        <v>694</v>
      </c>
      <c r="D9003" s="18">
        <v>2014</v>
      </c>
      <c r="E9003" t="s">
        <v>44</v>
      </c>
      <c r="F9003" t="s">
        <v>752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 s="16">
        <v>9004</v>
      </c>
      <c r="B9004" t="s">
        <v>6547</v>
      </c>
      <c r="C9004" t="s">
        <v>56</v>
      </c>
      <c r="D9004" s="18">
        <v>2002</v>
      </c>
      <c r="E9004" t="s">
        <v>13</v>
      </c>
      <c r="F9004" t="s">
        <v>185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 s="16">
        <v>9005</v>
      </c>
      <c r="B9005" t="s">
        <v>3226</v>
      </c>
      <c r="C9005" t="s">
        <v>114</v>
      </c>
      <c r="D9005" s="18">
        <v>2005</v>
      </c>
      <c r="E9005" t="s">
        <v>18</v>
      </c>
      <c r="F9005" t="s">
        <v>609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 s="16">
        <v>9006</v>
      </c>
      <c r="B9006" t="s">
        <v>6548</v>
      </c>
      <c r="C9006" t="s">
        <v>187</v>
      </c>
      <c r="D9006" s="18">
        <v>1994</v>
      </c>
      <c r="E9006" t="s">
        <v>22</v>
      </c>
      <c r="F9006" t="s">
        <v>6549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 s="16">
        <v>9007</v>
      </c>
      <c r="B9007" t="s">
        <v>6550</v>
      </c>
      <c r="C9007" t="s">
        <v>26</v>
      </c>
      <c r="D9007" s="18">
        <v>2009</v>
      </c>
      <c r="E9007" t="s">
        <v>2</v>
      </c>
      <c r="F9007" t="s">
        <v>207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 s="16">
        <v>9008</v>
      </c>
      <c r="B9008" t="s">
        <v>6551</v>
      </c>
      <c r="C9008" t="s">
        <v>87</v>
      </c>
      <c r="D9008" s="18">
        <v>2001</v>
      </c>
      <c r="E9008" t="s">
        <v>24</v>
      </c>
      <c r="F9008" t="s">
        <v>1529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 s="16">
        <v>9009</v>
      </c>
      <c r="B9009" t="s">
        <v>6552</v>
      </c>
      <c r="C9009" t="s">
        <v>66</v>
      </c>
      <c r="D9009" s="18">
        <v>2014</v>
      </c>
      <c r="E9009" t="s">
        <v>13</v>
      </c>
      <c r="F9009" t="s">
        <v>2851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 s="16">
        <v>9010</v>
      </c>
      <c r="B9010" t="s">
        <v>6553</v>
      </c>
      <c r="C9010" t="s">
        <v>66</v>
      </c>
      <c r="D9010" s="18">
        <v>2013</v>
      </c>
      <c r="E9010" t="s">
        <v>44</v>
      </c>
      <c r="F9010" t="s">
        <v>972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 s="16">
        <v>9011</v>
      </c>
      <c r="B9011" t="s">
        <v>6554</v>
      </c>
      <c r="C9011" t="s">
        <v>694</v>
      </c>
      <c r="D9011" s="18">
        <v>2014</v>
      </c>
      <c r="E9011" t="s">
        <v>22</v>
      </c>
      <c r="F9011" t="s">
        <v>2321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 s="16">
        <v>9012</v>
      </c>
      <c r="B9012" t="s">
        <v>6555</v>
      </c>
      <c r="C9012" t="s">
        <v>87</v>
      </c>
      <c r="D9012" s="18">
        <v>1997</v>
      </c>
      <c r="E9012" t="s">
        <v>13</v>
      </c>
      <c r="F9012" t="s">
        <v>5608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 s="16">
        <v>9013</v>
      </c>
      <c r="B9013" t="s">
        <v>5856</v>
      </c>
      <c r="C9013" t="s">
        <v>47</v>
      </c>
      <c r="D9013" s="18">
        <v>2009</v>
      </c>
      <c r="E9013" t="s">
        <v>31</v>
      </c>
      <c r="F9013" t="s">
        <v>62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 s="16">
        <v>9014</v>
      </c>
      <c r="B9014" t="s">
        <v>6556</v>
      </c>
      <c r="C9014" t="s">
        <v>47</v>
      </c>
      <c r="D9014" s="18">
        <v>2007</v>
      </c>
      <c r="E9014" t="s">
        <v>44</v>
      </c>
      <c r="F9014" t="s">
        <v>452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 s="16">
        <v>9015</v>
      </c>
      <c r="B9015" t="s">
        <v>6557</v>
      </c>
      <c r="C9015" t="s">
        <v>21</v>
      </c>
      <c r="D9015" s="18">
        <v>2000</v>
      </c>
      <c r="E9015" t="s">
        <v>84</v>
      </c>
      <c r="F9015" t="s">
        <v>6458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 s="16">
        <v>9016</v>
      </c>
      <c r="B9016" t="s">
        <v>6558</v>
      </c>
      <c r="C9016" t="s">
        <v>1146</v>
      </c>
      <c r="D9016" s="18">
        <v>1994</v>
      </c>
      <c r="E9016" t="s">
        <v>213</v>
      </c>
      <c r="F9016" t="s">
        <v>122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 s="16">
        <v>9017</v>
      </c>
      <c r="B9017" t="s">
        <v>6559</v>
      </c>
      <c r="C9017" t="s">
        <v>56</v>
      </c>
      <c r="D9017" s="18">
        <v>2003</v>
      </c>
      <c r="E9017" t="s">
        <v>2</v>
      </c>
      <c r="F9017" t="s">
        <v>93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 s="16">
        <v>9018</v>
      </c>
      <c r="B9018" t="s">
        <v>6560</v>
      </c>
      <c r="C9018" t="s">
        <v>47</v>
      </c>
      <c r="D9018" s="18">
        <v>2001</v>
      </c>
      <c r="E9018" t="s">
        <v>44</v>
      </c>
      <c r="F9018" t="s">
        <v>3268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 s="16">
        <v>9019</v>
      </c>
      <c r="B9019" t="s">
        <v>6561</v>
      </c>
      <c r="C9019" t="s">
        <v>87</v>
      </c>
      <c r="D9019" s="18">
        <v>1998</v>
      </c>
      <c r="E9019" t="s">
        <v>44</v>
      </c>
      <c r="F9019" t="s">
        <v>60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 s="16">
        <v>9020</v>
      </c>
      <c r="B9020" t="s">
        <v>4943</v>
      </c>
      <c r="C9020" t="s">
        <v>12</v>
      </c>
      <c r="D9020" s="18">
        <v>2011</v>
      </c>
      <c r="E9020" t="s">
        <v>44</v>
      </c>
      <c r="F9020" t="s">
        <v>386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 s="16">
        <v>9021</v>
      </c>
      <c r="B9021" t="s">
        <v>6562</v>
      </c>
      <c r="C9021" t="s">
        <v>26</v>
      </c>
      <c r="D9021" s="18">
        <v>2010</v>
      </c>
      <c r="E9021" t="s">
        <v>33</v>
      </c>
      <c r="F9021" t="s">
        <v>2195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 s="16">
        <v>9022</v>
      </c>
      <c r="B9022" t="s">
        <v>6563</v>
      </c>
      <c r="C9022" t="s">
        <v>26</v>
      </c>
      <c r="D9022" s="18">
        <v>2009</v>
      </c>
      <c r="E9022" t="s">
        <v>24</v>
      </c>
      <c r="F9022" t="s">
        <v>1318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 s="16">
        <v>9023</v>
      </c>
      <c r="B9023" t="s">
        <v>6564</v>
      </c>
      <c r="C9023" t="s">
        <v>39</v>
      </c>
      <c r="D9023" s="18">
        <v>2010</v>
      </c>
      <c r="E9023" t="s">
        <v>18</v>
      </c>
      <c r="F9023" t="s">
        <v>185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 s="16">
        <v>9024</v>
      </c>
      <c r="B9024" t="s">
        <v>6565</v>
      </c>
      <c r="C9024" t="s">
        <v>26</v>
      </c>
      <c r="D9024" s="18">
        <v>2009</v>
      </c>
      <c r="E9024" t="s">
        <v>84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 s="16">
        <v>9025</v>
      </c>
      <c r="B9025" t="s">
        <v>6566</v>
      </c>
      <c r="C9025" t="s">
        <v>47</v>
      </c>
      <c r="D9025" s="18">
        <v>2005</v>
      </c>
      <c r="E9025" t="s">
        <v>22</v>
      </c>
      <c r="F9025" t="s">
        <v>160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 s="16">
        <v>9026</v>
      </c>
      <c r="B9026" t="s">
        <v>6567</v>
      </c>
      <c r="C9026" t="s">
        <v>12</v>
      </c>
      <c r="D9026" s="18">
        <v>2010</v>
      </c>
      <c r="E9026" t="s">
        <v>44</v>
      </c>
      <c r="F9026" t="s">
        <v>129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 s="16">
        <v>9027</v>
      </c>
      <c r="B9027" t="s">
        <v>1380</v>
      </c>
      <c r="C9027" t="s">
        <v>148</v>
      </c>
      <c r="D9027" s="18">
        <v>2007</v>
      </c>
      <c r="E9027" t="s">
        <v>44</v>
      </c>
      <c r="F9027" t="s">
        <v>386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 s="16">
        <v>9028</v>
      </c>
      <c r="B9028" t="s">
        <v>5137</v>
      </c>
      <c r="C9028" t="s">
        <v>47</v>
      </c>
      <c r="D9028" s="18">
        <v>2009</v>
      </c>
      <c r="E9028" t="s">
        <v>44</v>
      </c>
      <c r="F9028" t="s">
        <v>111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 s="16">
        <v>9029</v>
      </c>
      <c r="B9029" t="s">
        <v>6568</v>
      </c>
      <c r="C9029" t="s">
        <v>47</v>
      </c>
      <c r="D9029" s="18">
        <v>2001</v>
      </c>
      <c r="E9029" t="s">
        <v>2</v>
      </c>
      <c r="F9029" t="s">
        <v>1299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 s="16">
        <v>9030</v>
      </c>
      <c r="B9030" t="s">
        <v>6569</v>
      </c>
      <c r="C9030" t="s">
        <v>26</v>
      </c>
      <c r="D9030" s="18">
        <v>2008</v>
      </c>
      <c r="E9030" t="s">
        <v>22</v>
      </c>
      <c r="F9030" t="s">
        <v>297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 s="16">
        <v>9031</v>
      </c>
      <c r="B9031" t="s">
        <v>6570</v>
      </c>
      <c r="C9031" t="s">
        <v>42</v>
      </c>
      <c r="D9031" s="18">
        <v>2011</v>
      </c>
      <c r="E9031" t="s">
        <v>44</v>
      </c>
      <c r="F9031" t="s">
        <v>752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 s="16">
        <v>9032</v>
      </c>
      <c r="B9032" t="s">
        <v>6571</v>
      </c>
      <c r="C9032" t="s">
        <v>12</v>
      </c>
      <c r="D9032" s="18">
        <v>2008</v>
      </c>
      <c r="E9032" t="s">
        <v>28</v>
      </c>
      <c r="F9032" t="s">
        <v>1452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 s="16">
        <v>9033</v>
      </c>
      <c r="B9033" t="s">
        <v>6572</v>
      </c>
      <c r="C9033" t="s">
        <v>87</v>
      </c>
      <c r="D9033" s="18">
        <v>1997</v>
      </c>
      <c r="E9033" t="s">
        <v>18</v>
      </c>
      <c r="F9033" t="s">
        <v>1505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 s="16">
        <v>9034</v>
      </c>
      <c r="B9034" t="s">
        <v>951</v>
      </c>
      <c r="C9034" t="s">
        <v>142</v>
      </c>
      <c r="D9034" s="18">
        <v>2015</v>
      </c>
      <c r="E9034" t="s">
        <v>44</v>
      </c>
      <c r="F9034" t="s">
        <v>108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 s="16">
        <v>9035</v>
      </c>
      <c r="B9035" t="s">
        <v>6573</v>
      </c>
      <c r="C9035" t="s">
        <v>56</v>
      </c>
      <c r="D9035" s="18">
        <v>2001</v>
      </c>
      <c r="E9035" t="s">
        <v>2</v>
      </c>
      <c r="F9035" t="s">
        <v>788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 s="16">
        <v>9036</v>
      </c>
      <c r="B9036" t="s">
        <v>5137</v>
      </c>
      <c r="C9036" t="s">
        <v>131</v>
      </c>
      <c r="D9036" s="18">
        <v>2009</v>
      </c>
      <c r="E9036" t="s">
        <v>44</v>
      </c>
      <c r="F9036" t="s">
        <v>111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 s="16">
        <v>9037</v>
      </c>
      <c r="B9037" t="s">
        <v>6574</v>
      </c>
      <c r="C9037" t="s">
        <v>119</v>
      </c>
      <c r="D9037" s="18">
        <v>2010</v>
      </c>
      <c r="E9037" t="s">
        <v>22</v>
      </c>
      <c r="F9037" t="s">
        <v>111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 s="16">
        <v>9038</v>
      </c>
      <c r="B9038" t="s">
        <v>6575</v>
      </c>
      <c r="C9038" t="s">
        <v>26</v>
      </c>
      <c r="D9038" s="18">
        <v>2009</v>
      </c>
      <c r="E9038" t="s">
        <v>24</v>
      </c>
      <c r="F9038" t="s">
        <v>5959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 s="16">
        <v>9039</v>
      </c>
      <c r="B9039" t="s">
        <v>1576</v>
      </c>
      <c r="C9039" t="s">
        <v>694</v>
      </c>
      <c r="D9039" s="18">
        <v>2015</v>
      </c>
      <c r="E9039" t="s">
        <v>44</v>
      </c>
      <c r="F9039" t="s">
        <v>452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 s="16">
        <v>9040</v>
      </c>
      <c r="B9040" t="s">
        <v>6576</v>
      </c>
      <c r="C9040" t="s">
        <v>87</v>
      </c>
      <c r="D9040" s="18">
        <v>1996</v>
      </c>
      <c r="E9040" t="s">
        <v>73</v>
      </c>
      <c r="F9040" t="s">
        <v>418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 s="16">
        <v>9041</v>
      </c>
      <c r="B9041" t="s">
        <v>6577</v>
      </c>
      <c r="C9041" t="s">
        <v>26</v>
      </c>
      <c r="D9041" s="18">
        <v>2006</v>
      </c>
      <c r="E9041" t="s">
        <v>18</v>
      </c>
      <c r="F9041" t="s">
        <v>93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 s="16">
        <v>9042</v>
      </c>
      <c r="B9042" t="s">
        <v>4174</v>
      </c>
      <c r="C9042" t="s">
        <v>12</v>
      </c>
      <c r="D9042" s="18">
        <v>2006</v>
      </c>
      <c r="E9042" t="s">
        <v>28</v>
      </c>
      <c r="F9042" t="s">
        <v>2908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 s="16">
        <v>9043</v>
      </c>
      <c r="B9043" t="s">
        <v>6578</v>
      </c>
      <c r="C9043" t="s">
        <v>47</v>
      </c>
      <c r="D9043" s="18">
        <v>2004</v>
      </c>
      <c r="E9043" t="s">
        <v>84</v>
      </c>
      <c r="F9043" t="s">
        <v>515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 s="16">
        <v>9044</v>
      </c>
      <c r="B9044" t="s">
        <v>4955</v>
      </c>
      <c r="C9044" t="s">
        <v>26</v>
      </c>
      <c r="D9044" s="18">
        <v>2011</v>
      </c>
      <c r="E9044" t="s">
        <v>44</v>
      </c>
      <c r="F9044" t="s">
        <v>62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 s="16">
        <v>9045</v>
      </c>
      <c r="B9045" t="s">
        <v>6334</v>
      </c>
      <c r="C9045" t="s">
        <v>47</v>
      </c>
      <c r="D9045" s="18">
        <v>2006</v>
      </c>
      <c r="E9045" t="s">
        <v>84</v>
      </c>
      <c r="F9045" t="s">
        <v>386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 s="16">
        <v>9046</v>
      </c>
      <c r="B9046" t="s">
        <v>6579</v>
      </c>
      <c r="C9046" t="s">
        <v>47</v>
      </c>
      <c r="D9046" s="18">
        <v>2004</v>
      </c>
      <c r="E9046" t="s">
        <v>22</v>
      </c>
      <c r="F9046" t="s">
        <v>752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 s="16">
        <v>9047</v>
      </c>
      <c r="B9047" t="s">
        <v>6580</v>
      </c>
      <c r="C9047" t="s">
        <v>39</v>
      </c>
      <c r="D9047" s="18">
        <v>2006</v>
      </c>
      <c r="E9047" t="s">
        <v>44</v>
      </c>
      <c r="F9047" t="s">
        <v>224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 s="16">
        <v>9048</v>
      </c>
      <c r="B9048" t="s">
        <v>6581</v>
      </c>
      <c r="C9048" t="s">
        <v>119</v>
      </c>
      <c r="D9048" s="18">
        <v>2009</v>
      </c>
      <c r="E9048" t="s">
        <v>31</v>
      </c>
      <c r="F9048" t="s">
        <v>160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 s="16">
        <v>9049</v>
      </c>
      <c r="B9049" t="s">
        <v>6582</v>
      </c>
      <c r="C9049" t="s">
        <v>87</v>
      </c>
      <c r="D9049" s="18">
        <v>2001</v>
      </c>
      <c r="E9049" t="s">
        <v>18</v>
      </c>
      <c r="F9049" t="s">
        <v>386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 s="16">
        <v>9050</v>
      </c>
      <c r="B9050" t="s">
        <v>6583</v>
      </c>
      <c r="C9050" t="s">
        <v>131</v>
      </c>
      <c r="D9050" s="18">
        <v>2011</v>
      </c>
      <c r="E9050" t="s">
        <v>44</v>
      </c>
      <c r="F9050" t="s">
        <v>2298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 s="16">
        <v>9051</v>
      </c>
      <c r="B9051" t="s">
        <v>6584</v>
      </c>
      <c r="C9051" t="s">
        <v>26</v>
      </c>
      <c r="D9051" s="18">
        <v>2010</v>
      </c>
      <c r="E9051" t="s">
        <v>44</v>
      </c>
      <c r="F9051" t="s">
        <v>207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 s="16">
        <v>9052</v>
      </c>
      <c r="B9052" t="s">
        <v>6585</v>
      </c>
      <c r="C9052" t="s">
        <v>148</v>
      </c>
      <c r="D9052" s="18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 s="16">
        <v>9053</v>
      </c>
      <c r="B9053" t="s">
        <v>6586</v>
      </c>
      <c r="C9053" t="s">
        <v>56</v>
      </c>
      <c r="D9053" s="18">
        <v>2005</v>
      </c>
      <c r="E9053" t="s">
        <v>28</v>
      </c>
      <c r="F9053" t="s">
        <v>62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 s="16">
        <v>9054</v>
      </c>
      <c r="B9054" t="s">
        <v>6587</v>
      </c>
      <c r="C9054" t="s">
        <v>21</v>
      </c>
      <c r="D9054" s="18">
        <v>2001</v>
      </c>
      <c r="E9054" t="s">
        <v>22</v>
      </c>
      <c r="F9054" t="s">
        <v>277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 s="16">
        <v>9055</v>
      </c>
      <c r="B9055" t="s">
        <v>6588</v>
      </c>
      <c r="C9055" t="s">
        <v>47</v>
      </c>
      <c r="D9055" s="18">
        <v>2003</v>
      </c>
      <c r="E9055" t="s">
        <v>24</v>
      </c>
      <c r="F9055" t="s">
        <v>765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 s="16">
        <v>9056</v>
      </c>
      <c r="B9056" t="s">
        <v>6589</v>
      </c>
      <c r="C9056" t="s">
        <v>12</v>
      </c>
      <c r="D9056" s="18">
        <v>2008</v>
      </c>
      <c r="E9056" t="s">
        <v>44</v>
      </c>
      <c r="F9056" t="s">
        <v>386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 s="16">
        <v>9057</v>
      </c>
      <c r="B9057" t="s">
        <v>6590</v>
      </c>
      <c r="C9057" t="s">
        <v>119</v>
      </c>
      <c r="D9057" s="18">
        <v>2000</v>
      </c>
      <c r="E9057" t="s">
        <v>213</v>
      </c>
      <c r="F9057" t="s">
        <v>93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 s="16">
        <v>9058</v>
      </c>
      <c r="B9058" t="s">
        <v>3193</v>
      </c>
      <c r="C9058" t="s">
        <v>131</v>
      </c>
      <c r="D9058" s="18">
        <v>2008</v>
      </c>
      <c r="E9058" t="s">
        <v>18</v>
      </c>
      <c r="F9058" t="s">
        <v>3194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 s="16">
        <v>9059</v>
      </c>
      <c r="B9059" t="s">
        <v>6591</v>
      </c>
      <c r="C9059" t="s">
        <v>87</v>
      </c>
      <c r="D9059" s="18">
        <v>2002</v>
      </c>
      <c r="E9059" t="s">
        <v>44</v>
      </c>
      <c r="F9059" t="s">
        <v>297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 s="16">
        <v>9060</v>
      </c>
      <c r="B9060" t="s">
        <v>6592</v>
      </c>
      <c r="C9060" t="s">
        <v>87</v>
      </c>
      <c r="D9060" s="18">
        <v>1997</v>
      </c>
      <c r="E9060" t="s">
        <v>213</v>
      </c>
      <c r="F9060" t="s">
        <v>125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 s="16">
        <v>9061</v>
      </c>
      <c r="B9061" t="s">
        <v>6593</v>
      </c>
      <c r="C9061" t="s">
        <v>131</v>
      </c>
      <c r="D9061" s="18">
        <v>2006</v>
      </c>
      <c r="E9061" t="s">
        <v>28</v>
      </c>
      <c r="F9061" t="s">
        <v>160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 s="16">
        <v>9062</v>
      </c>
      <c r="B9062" t="s">
        <v>362</v>
      </c>
      <c r="C9062" t="s">
        <v>148</v>
      </c>
      <c r="D9062" s="18">
        <v>2004</v>
      </c>
      <c r="E9062" t="s">
        <v>13</v>
      </c>
      <c r="F9062" t="s">
        <v>111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 s="16">
        <v>9063</v>
      </c>
      <c r="B9063" t="s">
        <v>6594</v>
      </c>
      <c r="C9063" t="s">
        <v>66</v>
      </c>
      <c r="D9063" s="18">
        <v>2011</v>
      </c>
      <c r="E9063" t="s">
        <v>2</v>
      </c>
      <c r="F9063" t="s">
        <v>2321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 s="16">
        <v>9064</v>
      </c>
      <c r="B9064" t="s">
        <v>888</v>
      </c>
      <c r="C9064" t="s">
        <v>119</v>
      </c>
      <c r="D9064" s="18">
        <v>2007</v>
      </c>
      <c r="E9064" t="s">
        <v>31</v>
      </c>
      <c r="F9064" t="s">
        <v>111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 s="16">
        <v>9065</v>
      </c>
      <c r="B9065" t="s">
        <v>6595</v>
      </c>
      <c r="C9065" t="s">
        <v>26</v>
      </c>
      <c r="D9065" s="18">
        <v>2008</v>
      </c>
      <c r="E9065" t="s">
        <v>13</v>
      </c>
      <c r="F9065" t="s">
        <v>4534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 s="16">
        <v>9066</v>
      </c>
      <c r="B9066" t="s">
        <v>6596</v>
      </c>
      <c r="C9066" t="s">
        <v>12</v>
      </c>
      <c r="D9066" s="18">
        <v>2007</v>
      </c>
      <c r="E9066" t="s">
        <v>73</v>
      </c>
      <c r="F9066" t="s">
        <v>93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 s="16">
        <v>9067</v>
      </c>
      <c r="B9067" t="s">
        <v>6597</v>
      </c>
      <c r="C9067" t="s">
        <v>42</v>
      </c>
      <c r="D9067" s="18">
        <v>2010</v>
      </c>
      <c r="E9067" t="s">
        <v>22</v>
      </c>
      <c r="F9067" t="s">
        <v>5642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 s="16">
        <v>9068</v>
      </c>
      <c r="B9068" t="s">
        <v>6598</v>
      </c>
      <c r="C9068" t="s">
        <v>42</v>
      </c>
      <c r="D9068" s="18">
        <v>2011</v>
      </c>
      <c r="E9068" t="s">
        <v>18</v>
      </c>
      <c r="F9068" t="s">
        <v>3778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 s="16">
        <v>9069</v>
      </c>
      <c r="B9069" t="s">
        <v>6599</v>
      </c>
      <c r="C9069" t="s">
        <v>635</v>
      </c>
      <c r="D9069" s="18">
        <v>1998</v>
      </c>
      <c r="E9069" t="s">
        <v>73</v>
      </c>
      <c r="F9069" t="s">
        <v>224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 s="16">
        <v>9070</v>
      </c>
      <c r="B9070" t="s">
        <v>6600</v>
      </c>
      <c r="C9070" t="s">
        <v>47</v>
      </c>
      <c r="D9070" s="18">
        <v>2001</v>
      </c>
      <c r="E9070" t="s">
        <v>13</v>
      </c>
      <c r="F9070" t="s">
        <v>1352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 s="16">
        <v>9071</v>
      </c>
      <c r="B9071" t="s">
        <v>4234</v>
      </c>
      <c r="C9071" t="s">
        <v>26</v>
      </c>
      <c r="D9071" s="18">
        <v>2008</v>
      </c>
      <c r="E9071" t="s">
        <v>22</v>
      </c>
      <c r="F9071" t="s">
        <v>224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 s="16">
        <v>9072</v>
      </c>
      <c r="B9072" t="s">
        <v>6601</v>
      </c>
      <c r="C9072" t="s">
        <v>131</v>
      </c>
      <c r="D9072" s="18">
        <v>2011</v>
      </c>
      <c r="E9072" t="s">
        <v>84</v>
      </c>
      <c r="F9072" t="s">
        <v>6602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 s="16">
        <v>9073</v>
      </c>
      <c r="B9073" t="s">
        <v>6603</v>
      </c>
      <c r="C9073" t="s">
        <v>66</v>
      </c>
      <c r="D9073" s="18">
        <v>2012</v>
      </c>
      <c r="E9073" t="s">
        <v>44</v>
      </c>
      <c r="F9073" t="s">
        <v>1898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 s="16">
        <v>9074</v>
      </c>
      <c r="B9074" t="s">
        <v>6604</v>
      </c>
      <c r="C9074" t="s">
        <v>47</v>
      </c>
      <c r="D9074" s="18">
        <v>2004</v>
      </c>
      <c r="E9074" t="s">
        <v>28</v>
      </c>
      <c r="F9074" t="s">
        <v>515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 s="16">
        <v>9075</v>
      </c>
      <c r="B9075" t="s">
        <v>6605</v>
      </c>
      <c r="C9075" t="s">
        <v>26</v>
      </c>
      <c r="D9075" s="18">
        <v>2009</v>
      </c>
      <c r="E9075" t="s">
        <v>33</v>
      </c>
      <c r="F9075" t="s">
        <v>511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 s="16">
        <v>9076</v>
      </c>
      <c r="B9076" t="s">
        <v>6606</v>
      </c>
      <c r="C9076" t="s">
        <v>131</v>
      </c>
      <c r="D9076" s="18">
        <v>2010</v>
      </c>
      <c r="E9076" t="s">
        <v>22</v>
      </c>
      <c r="F9076" t="s">
        <v>297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 s="16">
        <v>9077</v>
      </c>
      <c r="B9077" t="s">
        <v>2729</v>
      </c>
      <c r="C9077" t="s">
        <v>114</v>
      </c>
      <c r="D9077" s="18">
        <v>2003</v>
      </c>
      <c r="E9077" t="s">
        <v>44</v>
      </c>
      <c r="F9077" t="s">
        <v>129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 s="16">
        <v>9078</v>
      </c>
      <c r="B9078" t="s">
        <v>718</v>
      </c>
      <c r="C9078" t="s">
        <v>119</v>
      </c>
      <c r="D9078" s="18">
        <v>2003</v>
      </c>
      <c r="E9078" t="s">
        <v>22</v>
      </c>
      <c r="F9078" t="s">
        <v>197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 s="16">
        <v>9079</v>
      </c>
      <c r="B9079" t="s">
        <v>3020</v>
      </c>
      <c r="C9079" t="s">
        <v>114</v>
      </c>
      <c r="D9079" s="18">
        <v>2005</v>
      </c>
      <c r="E9079" t="s">
        <v>13</v>
      </c>
      <c r="F9079" t="s">
        <v>111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 s="16">
        <v>9080</v>
      </c>
      <c r="B9080" t="s">
        <v>5098</v>
      </c>
      <c r="C9080" t="s">
        <v>114</v>
      </c>
      <c r="D9080" s="18">
        <v>2002</v>
      </c>
      <c r="E9080" t="s">
        <v>13</v>
      </c>
      <c r="F9080" t="s">
        <v>122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 s="16">
        <v>9081</v>
      </c>
      <c r="B9081" t="s">
        <v>6607</v>
      </c>
      <c r="C9081" t="s">
        <v>131</v>
      </c>
      <c r="D9081" s="18">
        <v>2008</v>
      </c>
      <c r="E9081" t="s">
        <v>22</v>
      </c>
      <c r="F9081" t="s">
        <v>6608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 s="16">
        <v>9082</v>
      </c>
      <c r="B9082" t="s">
        <v>6609</v>
      </c>
      <c r="C9082" t="s">
        <v>26</v>
      </c>
      <c r="D9082" s="18">
        <v>2010</v>
      </c>
      <c r="E9082" t="s">
        <v>44</v>
      </c>
      <c r="F9082" t="s">
        <v>972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5">
      <c r="A9083" s="16">
        <v>9083</v>
      </c>
      <c r="B9083" t="s">
        <v>6610</v>
      </c>
      <c r="C9083" t="s">
        <v>12</v>
      </c>
      <c r="D9083" s="18"/>
      <c r="E9083" t="s">
        <v>33</v>
      </c>
      <c r="F9083" t="s">
        <v>879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 s="16">
        <v>9084</v>
      </c>
      <c r="B9084" t="s">
        <v>6611</v>
      </c>
      <c r="C9084" t="s">
        <v>131</v>
      </c>
      <c r="D9084" s="18">
        <v>2004</v>
      </c>
      <c r="E9084" t="s">
        <v>22</v>
      </c>
      <c r="F9084" t="s">
        <v>297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 s="16">
        <v>9085</v>
      </c>
      <c r="B9085" t="s">
        <v>6612</v>
      </c>
      <c r="C9085" t="s">
        <v>12</v>
      </c>
      <c r="D9085" s="18">
        <v>2007</v>
      </c>
      <c r="E9085" t="s">
        <v>28</v>
      </c>
      <c r="F9085" t="s">
        <v>93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 s="16">
        <v>9086</v>
      </c>
      <c r="B9086" t="s">
        <v>6613</v>
      </c>
      <c r="C9086" t="s">
        <v>26</v>
      </c>
      <c r="D9086" s="18">
        <v>2008</v>
      </c>
      <c r="E9086" t="s">
        <v>22</v>
      </c>
      <c r="F9086" t="s">
        <v>1132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 s="16">
        <v>9087</v>
      </c>
      <c r="B9087" t="s">
        <v>2159</v>
      </c>
      <c r="C9087" t="s">
        <v>56</v>
      </c>
      <c r="D9087" s="18">
        <v>2001</v>
      </c>
      <c r="E9087" t="s">
        <v>31</v>
      </c>
      <c r="F9087" t="s">
        <v>62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 s="16">
        <v>9088</v>
      </c>
      <c r="B9088" t="s">
        <v>6423</v>
      </c>
      <c r="C9088" t="s">
        <v>42</v>
      </c>
      <c r="D9088" s="18">
        <v>2014</v>
      </c>
      <c r="E9088" t="s">
        <v>44</v>
      </c>
      <c r="F9088" t="s">
        <v>297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 s="16">
        <v>9089</v>
      </c>
      <c r="B9089" t="s">
        <v>6614</v>
      </c>
      <c r="C9089" t="s">
        <v>42</v>
      </c>
      <c r="D9089" s="18">
        <v>2010</v>
      </c>
      <c r="E9089" t="s">
        <v>22</v>
      </c>
      <c r="F9089" t="s">
        <v>2012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 s="16">
        <v>9090</v>
      </c>
      <c r="B9090" t="s">
        <v>6615</v>
      </c>
      <c r="C9090" t="s">
        <v>87</v>
      </c>
      <c r="D9090" s="18">
        <v>2001</v>
      </c>
      <c r="E9090" t="s">
        <v>44</v>
      </c>
      <c r="F9090" t="s">
        <v>418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 s="16">
        <v>9091</v>
      </c>
      <c r="B9091" t="s">
        <v>6616</v>
      </c>
      <c r="C9091" t="s">
        <v>47</v>
      </c>
      <c r="D9091" s="18">
        <v>2001</v>
      </c>
      <c r="E9091" t="s">
        <v>28</v>
      </c>
      <c r="F9091" t="s">
        <v>60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 s="16">
        <v>9092</v>
      </c>
      <c r="B9092" t="s">
        <v>6617</v>
      </c>
      <c r="C9092" t="s">
        <v>131</v>
      </c>
      <c r="D9092" s="18">
        <v>2009</v>
      </c>
      <c r="E9092" t="s">
        <v>22</v>
      </c>
      <c r="F9092" t="s">
        <v>1250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 s="16">
        <v>9093</v>
      </c>
      <c r="B9093" t="s">
        <v>6618</v>
      </c>
      <c r="C9093" t="s">
        <v>114</v>
      </c>
      <c r="D9093" s="18">
        <v>2004</v>
      </c>
      <c r="E9093" t="s">
        <v>18</v>
      </c>
      <c r="F9093" t="s">
        <v>122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 s="16">
        <v>9094</v>
      </c>
      <c r="B9094" t="s">
        <v>2545</v>
      </c>
      <c r="C9094" t="s">
        <v>42</v>
      </c>
      <c r="D9094" s="18">
        <v>2012</v>
      </c>
      <c r="E9094" t="s">
        <v>44</v>
      </c>
      <c r="F9094" t="s">
        <v>177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 s="16">
        <v>9095</v>
      </c>
      <c r="B9095" t="s">
        <v>2223</v>
      </c>
      <c r="C9095" t="s">
        <v>635</v>
      </c>
      <c r="D9095" s="18">
        <v>2000</v>
      </c>
      <c r="E9095" t="s">
        <v>73</v>
      </c>
      <c r="F9095" t="s">
        <v>199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 s="16">
        <v>9096</v>
      </c>
      <c r="B9096" t="s">
        <v>3083</v>
      </c>
      <c r="C9096" t="s">
        <v>114</v>
      </c>
      <c r="D9096" s="18">
        <v>2006</v>
      </c>
      <c r="E9096" t="s">
        <v>44</v>
      </c>
      <c r="F9096" t="s">
        <v>224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 s="16">
        <v>9097</v>
      </c>
      <c r="B9097" t="s">
        <v>6619</v>
      </c>
      <c r="C9097" t="s">
        <v>87</v>
      </c>
      <c r="D9097" s="18">
        <v>1998</v>
      </c>
      <c r="E9097" t="s">
        <v>22</v>
      </c>
      <c r="F9097" t="s">
        <v>125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 s="16">
        <v>9098</v>
      </c>
      <c r="B9098" t="s">
        <v>6620</v>
      </c>
      <c r="C9098" t="s">
        <v>26</v>
      </c>
      <c r="D9098" s="18">
        <v>2006</v>
      </c>
      <c r="E9098" t="s">
        <v>73</v>
      </c>
      <c r="F9098" t="s">
        <v>972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 s="16">
        <v>9099</v>
      </c>
      <c r="B9099" t="s">
        <v>6621</v>
      </c>
      <c r="C9099" t="s">
        <v>87</v>
      </c>
      <c r="D9099" s="18">
        <v>1997</v>
      </c>
      <c r="E9099" t="s">
        <v>31</v>
      </c>
      <c r="F9099" t="s">
        <v>60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 s="16">
        <v>9100</v>
      </c>
      <c r="B9100" t="s">
        <v>6622</v>
      </c>
      <c r="C9100" t="s">
        <v>47</v>
      </c>
      <c r="D9100" s="18">
        <v>2008</v>
      </c>
      <c r="E9100" t="s">
        <v>24</v>
      </c>
      <c r="F9100" t="s">
        <v>1529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 s="16">
        <v>9101</v>
      </c>
      <c r="B9101" t="s">
        <v>6623</v>
      </c>
      <c r="C9101" t="s">
        <v>131</v>
      </c>
      <c r="D9101" s="18">
        <v>2005</v>
      </c>
      <c r="E9101" t="s">
        <v>13</v>
      </c>
      <c r="F9101" t="s">
        <v>60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 s="16">
        <v>9102</v>
      </c>
      <c r="B9102" t="s">
        <v>6624</v>
      </c>
      <c r="C9102" t="s">
        <v>56</v>
      </c>
      <c r="D9102" s="18">
        <v>2004</v>
      </c>
      <c r="E9102" t="s">
        <v>22</v>
      </c>
      <c r="F9102" t="s">
        <v>185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 s="16">
        <v>9103</v>
      </c>
      <c r="B9103" t="s">
        <v>6625</v>
      </c>
      <c r="C9103" t="s">
        <v>131</v>
      </c>
      <c r="D9103" s="18">
        <v>2009</v>
      </c>
      <c r="E9103" t="s">
        <v>13</v>
      </c>
      <c r="F9103" t="s">
        <v>3837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 s="16">
        <v>9104</v>
      </c>
      <c r="B9104" t="s">
        <v>3438</v>
      </c>
      <c r="C9104" t="s">
        <v>114</v>
      </c>
      <c r="D9104" s="18">
        <v>2002</v>
      </c>
      <c r="E9104" t="s">
        <v>13</v>
      </c>
      <c r="F9104" t="s">
        <v>609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 s="16">
        <v>9105</v>
      </c>
      <c r="B9105" t="s">
        <v>6626</v>
      </c>
      <c r="C9105" t="s">
        <v>66</v>
      </c>
      <c r="D9105" s="18">
        <v>2015</v>
      </c>
      <c r="E9105" t="s">
        <v>44</v>
      </c>
      <c r="F9105" t="s">
        <v>4663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 s="16">
        <v>9106</v>
      </c>
      <c r="B9106" t="s">
        <v>6627</v>
      </c>
      <c r="C9106" t="s">
        <v>47</v>
      </c>
      <c r="D9106" s="18">
        <v>2002</v>
      </c>
      <c r="E9106" t="s">
        <v>84</v>
      </c>
      <c r="F9106" t="s">
        <v>111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 s="16">
        <v>9107</v>
      </c>
      <c r="B9107" t="s">
        <v>6628</v>
      </c>
      <c r="C9107" t="s">
        <v>47</v>
      </c>
      <c r="D9107" s="18">
        <v>2001</v>
      </c>
      <c r="E9107" t="s">
        <v>44</v>
      </c>
      <c r="F9107" t="s">
        <v>418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 s="16">
        <v>9108</v>
      </c>
      <c r="B9108" t="s">
        <v>6629</v>
      </c>
      <c r="C9108" t="s">
        <v>128</v>
      </c>
      <c r="D9108" s="18">
        <v>1982</v>
      </c>
      <c r="E9108" t="s">
        <v>44</v>
      </c>
      <c r="F9108" t="s">
        <v>129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 s="16">
        <v>9109</v>
      </c>
      <c r="B9109" t="s">
        <v>6630</v>
      </c>
      <c r="C9109" t="s">
        <v>21</v>
      </c>
      <c r="D9109" s="18">
        <v>2000</v>
      </c>
      <c r="E9109" t="s">
        <v>22</v>
      </c>
      <c r="F9109" t="s">
        <v>185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 s="16">
        <v>9110</v>
      </c>
      <c r="B9110" t="s">
        <v>5720</v>
      </c>
      <c r="C9110" t="s">
        <v>119</v>
      </c>
      <c r="D9110" s="18">
        <v>2009</v>
      </c>
      <c r="E9110" t="s">
        <v>22</v>
      </c>
      <c r="F9110" t="s">
        <v>651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 s="16">
        <v>9111</v>
      </c>
      <c r="B9111" t="s">
        <v>2715</v>
      </c>
      <c r="C9111" t="s">
        <v>26</v>
      </c>
      <c r="D9111" s="18">
        <v>2008</v>
      </c>
      <c r="E9111" t="s">
        <v>44</v>
      </c>
      <c r="F9111" t="s">
        <v>972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 s="16">
        <v>9112</v>
      </c>
      <c r="B9112" t="s">
        <v>6205</v>
      </c>
      <c r="C9112" t="s">
        <v>56</v>
      </c>
      <c r="D9112" s="18">
        <v>2002</v>
      </c>
      <c r="E9112" t="s">
        <v>2</v>
      </c>
      <c r="F9112" t="s">
        <v>788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 s="16">
        <v>9113</v>
      </c>
      <c r="B9113" t="s">
        <v>6631</v>
      </c>
      <c r="C9113" t="s">
        <v>47</v>
      </c>
      <c r="D9113" s="18">
        <v>2006</v>
      </c>
      <c r="E9113" t="s">
        <v>44</v>
      </c>
      <c r="F9113" t="s">
        <v>45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 s="16">
        <v>9114</v>
      </c>
      <c r="B9114" t="s">
        <v>312</v>
      </c>
      <c r="C9114" t="s">
        <v>150</v>
      </c>
      <c r="D9114" s="18">
        <v>2014</v>
      </c>
      <c r="E9114" t="s">
        <v>44</v>
      </c>
      <c r="F9114" t="s">
        <v>93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 s="16">
        <v>9115</v>
      </c>
      <c r="B9115" t="s">
        <v>6632</v>
      </c>
      <c r="C9115" t="s">
        <v>26</v>
      </c>
      <c r="D9115" s="18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 s="16">
        <v>9116</v>
      </c>
      <c r="B9116" t="s">
        <v>6633</v>
      </c>
      <c r="C9116" t="s">
        <v>26</v>
      </c>
      <c r="D9116" s="18">
        <v>2007</v>
      </c>
      <c r="E9116" t="s">
        <v>84</v>
      </c>
      <c r="F9116" t="s">
        <v>1500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 s="16">
        <v>9117</v>
      </c>
      <c r="B9117" t="s">
        <v>754</v>
      </c>
      <c r="C9117" t="s">
        <v>114</v>
      </c>
      <c r="D9117" s="18">
        <v>2003</v>
      </c>
      <c r="E9117" t="s">
        <v>2</v>
      </c>
      <c r="F9117" t="s">
        <v>386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 s="16">
        <v>9118</v>
      </c>
      <c r="B9118" t="s">
        <v>1905</v>
      </c>
      <c r="C9118" t="s">
        <v>26</v>
      </c>
      <c r="D9118" s="18">
        <v>2009</v>
      </c>
      <c r="E9118" t="s">
        <v>18</v>
      </c>
      <c r="F9118" t="s">
        <v>386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 s="16">
        <v>9119</v>
      </c>
      <c r="B9119" t="s">
        <v>6634</v>
      </c>
      <c r="C9119" t="s">
        <v>26</v>
      </c>
      <c r="D9119" s="18">
        <v>2007</v>
      </c>
      <c r="E9119" t="s">
        <v>33</v>
      </c>
      <c r="F9119" t="s">
        <v>2236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 s="16">
        <v>9120</v>
      </c>
      <c r="B9120" t="s">
        <v>3941</v>
      </c>
      <c r="C9120" t="s">
        <v>26</v>
      </c>
      <c r="D9120" s="18">
        <v>2007</v>
      </c>
      <c r="E9120" t="s">
        <v>44</v>
      </c>
      <c r="F9120" t="s">
        <v>1500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 s="16">
        <v>9121</v>
      </c>
      <c r="B9121" t="s">
        <v>1270</v>
      </c>
      <c r="C9121" t="s">
        <v>148</v>
      </c>
      <c r="D9121" s="18">
        <v>2002</v>
      </c>
      <c r="E9121" t="s">
        <v>31</v>
      </c>
      <c r="F9121" t="s">
        <v>111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 s="16">
        <v>9122</v>
      </c>
      <c r="B9122" t="s">
        <v>3353</v>
      </c>
      <c r="C9122" t="s">
        <v>148</v>
      </c>
      <c r="D9122" s="18">
        <v>2003</v>
      </c>
      <c r="E9122" t="s">
        <v>44</v>
      </c>
      <c r="F9122" t="s">
        <v>386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 s="16">
        <v>9123</v>
      </c>
      <c r="B9123" t="s">
        <v>4297</v>
      </c>
      <c r="C9123" t="s">
        <v>47</v>
      </c>
      <c r="D9123" s="18">
        <v>2009</v>
      </c>
      <c r="E9123" t="s">
        <v>13</v>
      </c>
      <c r="F9123" t="s">
        <v>964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 s="16">
        <v>9124</v>
      </c>
      <c r="B9124" t="s">
        <v>6635</v>
      </c>
      <c r="C9124" t="s">
        <v>87</v>
      </c>
      <c r="D9124" s="18">
        <v>1998</v>
      </c>
      <c r="E9124" t="s">
        <v>84</v>
      </c>
      <c r="F9124" t="s">
        <v>4940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 s="16">
        <v>9125</v>
      </c>
      <c r="B9125" t="s">
        <v>6636</v>
      </c>
      <c r="C9125" t="s">
        <v>26</v>
      </c>
      <c r="D9125" s="18">
        <v>2005</v>
      </c>
      <c r="E9125" t="s">
        <v>22</v>
      </c>
      <c r="F9125" t="s">
        <v>1735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 s="16">
        <v>9126</v>
      </c>
      <c r="B9126" t="s">
        <v>6637</v>
      </c>
      <c r="C9126" t="s">
        <v>87</v>
      </c>
      <c r="D9126" s="18">
        <v>2000</v>
      </c>
      <c r="E9126" t="s">
        <v>18</v>
      </c>
      <c r="F9126" t="s">
        <v>60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 s="16">
        <v>9127</v>
      </c>
      <c r="B9127" t="s">
        <v>6638</v>
      </c>
      <c r="C9127" t="s">
        <v>87</v>
      </c>
      <c r="D9127" s="18">
        <v>1998</v>
      </c>
      <c r="E9127" t="s">
        <v>213</v>
      </c>
      <c r="F9127" t="s">
        <v>6639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 s="16">
        <v>9128</v>
      </c>
      <c r="B9128" t="s">
        <v>6640</v>
      </c>
      <c r="C9128" t="s">
        <v>66</v>
      </c>
      <c r="D9128" s="18">
        <v>2012</v>
      </c>
      <c r="E9128" t="s">
        <v>44</v>
      </c>
      <c r="F9128" t="s">
        <v>6641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 s="16">
        <v>9129</v>
      </c>
      <c r="B9129" t="s">
        <v>6642</v>
      </c>
      <c r="C9129" t="s">
        <v>42</v>
      </c>
      <c r="D9129" s="18">
        <v>2008</v>
      </c>
      <c r="E9129" t="s">
        <v>13</v>
      </c>
      <c r="F9129" t="s">
        <v>111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 s="16">
        <v>9130</v>
      </c>
      <c r="B9130" t="s">
        <v>6643</v>
      </c>
      <c r="C9130" t="s">
        <v>47</v>
      </c>
      <c r="D9130" s="18">
        <v>2002</v>
      </c>
      <c r="E9130" t="s">
        <v>13</v>
      </c>
      <c r="F9130" t="s">
        <v>60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 s="16">
        <v>9131</v>
      </c>
      <c r="B9131" t="s">
        <v>6644</v>
      </c>
      <c r="C9131" t="s">
        <v>131</v>
      </c>
      <c r="D9131" s="18">
        <v>2011</v>
      </c>
      <c r="E9131" t="s">
        <v>84</v>
      </c>
      <c r="F9131" t="s">
        <v>6608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 s="16">
        <v>9132</v>
      </c>
      <c r="B9132" t="s">
        <v>6645</v>
      </c>
      <c r="C9132" t="s">
        <v>87</v>
      </c>
      <c r="D9132" s="18">
        <v>1997</v>
      </c>
      <c r="E9132" t="s">
        <v>18</v>
      </c>
      <c r="F9132" t="s">
        <v>386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 s="16">
        <v>9133</v>
      </c>
      <c r="B9133" t="s">
        <v>6646</v>
      </c>
      <c r="C9133" t="s">
        <v>47</v>
      </c>
      <c r="D9133" s="18">
        <v>2008</v>
      </c>
      <c r="E9133" t="s">
        <v>44</v>
      </c>
      <c r="F9133" t="s">
        <v>177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 s="16">
        <v>9134</v>
      </c>
      <c r="B9134" t="s">
        <v>6408</v>
      </c>
      <c r="C9134" t="s">
        <v>39</v>
      </c>
      <c r="D9134" s="18">
        <v>2007</v>
      </c>
      <c r="E9134" t="s">
        <v>33</v>
      </c>
      <c r="F9134" t="s">
        <v>93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 s="16">
        <v>9135</v>
      </c>
      <c r="B9135" t="s">
        <v>6647</v>
      </c>
      <c r="C9135" t="s">
        <v>87</v>
      </c>
      <c r="D9135" s="18">
        <v>1997</v>
      </c>
      <c r="E9135" t="s">
        <v>73</v>
      </c>
      <c r="F9135" t="s">
        <v>297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 s="16">
        <v>9136</v>
      </c>
      <c r="B9136" t="s">
        <v>2519</v>
      </c>
      <c r="C9136" t="s">
        <v>114</v>
      </c>
      <c r="D9136" s="18">
        <v>2004</v>
      </c>
      <c r="E9136" t="s">
        <v>2</v>
      </c>
      <c r="F9136" t="s">
        <v>261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 s="16">
        <v>9137</v>
      </c>
      <c r="B9137" t="s">
        <v>6648</v>
      </c>
      <c r="C9137" t="s">
        <v>26</v>
      </c>
      <c r="D9137" s="18">
        <v>2007</v>
      </c>
      <c r="E9137" t="s">
        <v>2</v>
      </c>
      <c r="F9137" t="s">
        <v>160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 s="16">
        <v>9138</v>
      </c>
      <c r="B9138" t="s">
        <v>886</v>
      </c>
      <c r="C9138" t="s">
        <v>119</v>
      </c>
      <c r="D9138" s="18">
        <v>2015</v>
      </c>
      <c r="E9138" t="s">
        <v>44</v>
      </c>
      <c r="F9138" t="s">
        <v>193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 s="16">
        <v>9139</v>
      </c>
      <c r="B9139" t="s">
        <v>6649</v>
      </c>
      <c r="C9139" t="s">
        <v>47</v>
      </c>
      <c r="D9139" s="18">
        <v>2008</v>
      </c>
      <c r="E9139" t="s">
        <v>22</v>
      </c>
      <c r="F9139" t="s">
        <v>970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 s="16">
        <v>9140</v>
      </c>
      <c r="B9140" t="s">
        <v>6650</v>
      </c>
      <c r="C9140" t="s">
        <v>131</v>
      </c>
      <c r="D9140" s="18">
        <v>2005</v>
      </c>
      <c r="E9140" t="s">
        <v>213</v>
      </c>
      <c r="F9140" t="s">
        <v>111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 s="16">
        <v>9141</v>
      </c>
      <c r="B9141" t="s">
        <v>6651</v>
      </c>
      <c r="C9141" t="s">
        <v>39</v>
      </c>
      <c r="D9141" s="18">
        <v>2009</v>
      </c>
      <c r="E9141" t="s">
        <v>44</v>
      </c>
      <c r="F9141" t="s">
        <v>1452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 s="16">
        <v>9142</v>
      </c>
      <c r="B9142" t="s">
        <v>6623</v>
      </c>
      <c r="C9142" t="s">
        <v>47</v>
      </c>
      <c r="D9142" s="18">
        <v>2005</v>
      </c>
      <c r="E9142" t="s">
        <v>13</v>
      </c>
      <c r="F9142" t="s">
        <v>60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 s="16">
        <v>9143</v>
      </c>
      <c r="B9143" t="s">
        <v>6652</v>
      </c>
      <c r="C9143" t="s">
        <v>47</v>
      </c>
      <c r="D9143" s="18">
        <v>2004</v>
      </c>
      <c r="E9143" t="s">
        <v>31</v>
      </c>
      <c r="F9143" t="s">
        <v>1683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 s="16">
        <v>9144</v>
      </c>
      <c r="B9144" t="s">
        <v>6653</v>
      </c>
      <c r="C9144" t="s">
        <v>131</v>
      </c>
      <c r="D9144" s="18">
        <v>2011</v>
      </c>
      <c r="E9144" t="s">
        <v>213</v>
      </c>
      <c r="F9144" t="s">
        <v>297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 s="16">
        <v>9145</v>
      </c>
      <c r="B9145" t="s">
        <v>2934</v>
      </c>
      <c r="C9145" t="s">
        <v>39</v>
      </c>
      <c r="D9145" s="18">
        <v>2010</v>
      </c>
      <c r="E9145" t="s">
        <v>44</v>
      </c>
      <c r="F9145" t="s">
        <v>62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 s="16">
        <v>9146</v>
      </c>
      <c r="B9146" t="s">
        <v>6654</v>
      </c>
      <c r="C9146" t="s">
        <v>150</v>
      </c>
      <c r="D9146" s="18">
        <v>2012</v>
      </c>
      <c r="E9146" t="s">
        <v>44</v>
      </c>
      <c r="F9146" t="s">
        <v>93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 s="16">
        <v>9147</v>
      </c>
      <c r="B9147" t="s">
        <v>6655</v>
      </c>
      <c r="C9147" t="s">
        <v>42</v>
      </c>
      <c r="D9147" s="18">
        <v>2011</v>
      </c>
      <c r="E9147" t="s">
        <v>13</v>
      </c>
      <c r="F9147" t="s">
        <v>93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 s="16">
        <v>9148</v>
      </c>
      <c r="B9148" t="s">
        <v>6656</v>
      </c>
      <c r="C9148" t="s">
        <v>87</v>
      </c>
      <c r="D9148" s="18">
        <v>2001</v>
      </c>
      <c r="E9148" t="s">
        <v>13</v>
      </c>
      <c r="F9148" t="s">
        <v>60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 s="16">
        <v>9149</v>
      </c>
      <c r="B9149" t="s">
        <v>6657</v>
      </c>
      <c r="C9149" t="s">
        <v>42</v>
      </c>
      <c r="D9149" s="18">
        <v>2008</v>
      </c>
      <c r="E9149" t="s">
        <v>28</v>
      </c>
      <c r="F9149" t="s">
        <v>60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 s="16">
        <v>9150</v>
      </c>
      <c r="B9150" t="s">
        <v>6658</v>
      </c>
      <c r="C9150" t="s">
        <v>87</v>
      </c>
      <c r="D9150" s="18">
        <v>1997</v>
      </c>
      <c r="E9150" t="s">
        <v>22</v>
      </c>
      <c r="F9150" t="s">
        <v>60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 s="16">
        <v>9151</v>
      </c>
      <c r="B9151" t="s">
        <v>6659</v>
      </c>
      <c r="C9151" t="s">
        <v>12</v>
      </c>
      <c r="D9151" s="18">
        <v>2009</v>
      </c>
      <c r="E9151" t="s">
        <v>28</v>
      </c>
      <c r="F9151" t="s">
        <v>207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 s="16">
        <v>9152</v>
      </c>
      <c r="B9152" t="s">
        <v>6660</v>
      </c>
      <c r="C9152" t="s">
        <v>131</v>
      </c>
      <c r="D9152" s="18">
        <v>2007</v>
      </c>
      <c r="E9152" t="s">
        <v>22</v>
      </c>
      <c r="F9152" t="s">
        <v>2321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5">
      <c r="A9153" s="16">
        <v>9153</v>
      </c>
      <c r="B9153" t="s">
        <v>5419</v>
      </c>
      <c r="C9153" t="s">
        <v>79</v>
      </c>
      <c r="D9153" s="18"/>
      <c r="E9153" t="s">
        <v>44</v>
      </c>
      <c r="F9153" t="s">
        <v>879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 s="16">
        <v>9154</v>
      </c>
      <c r="B9154" t="s">
        <v>6661</v>
      </c>
      <c r="C9154" t="s">
        <v>79</v>
      </c>
      <c r="D9154" s="18">
        <v>1999</v>
      </c>
      <c r="E9154" t="s">
        <v>18</v>
      </c>
      <c r="F9154" t="s">
        <v>515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 s="16">
        <v>9155</v>
      </c>
      <c r="B9155" t="s">
        <v>6662</v>
      </c>
      <c r="C9155" t="s">
        <v>79</v>
      </c>
      <c r="D9155" s="18">
        <v>1999</v>
      </c>
      <c r="E9155" t="s">
        <v>13</v>
      </c>
      <c r="F9155" t="s">
        <v>386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 s="16">
        <v>9156</v>
      </c>
      <c r="B9156" t="s">
        <v>1398</v>
      </c>
      <c r="C9156" t="s">
        <v>148</v>
      </c>
      <c r="D9156" s="18">
        <v>2002</v>
      </c>
      <c r="E9156" t="s">
        <v>22</v>
      </c>
      <c r="F9156" t="s">
        <v>199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 s="16">
        <v>9157</v>
      </c>
      <c r="B9157" t="s">
        <v>6663</v>
      </c>
      <c r="C9157" t="s">
        <v>79</v>
      </c>
      <c r="D9157" s="18">
        <v>1998</v>
      </c>
      <c r="E9157" t="s">
        <v>44</v>
      </c>
      <c r="F9157" t="s">
        <v>180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 s="16">
        <v>9158</v>
      </c>
      <c r="B9158" t="s">
        <v>6664</v>
      </c>
      <c r="C9158" t="s">
        <v>87</v>
      </c>
      <c r="D9158" s="18">
        <v>1999</v>
      </c>
      <c r="E9158" t="s">
        <v>22</v>
      </c>
      <c r="F9158" t="s">
        <v>4940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 s="16">
        <v>9159</v>
      </c>
      <c r="B9159" t="s">
        <v>1227</v>
      </c>
      <c r="C9159" t="s">
        <v>694</v>
      </c>
      <c r="D9159" s="18">
        <v>2013</v>
      </c>
      <c r="E9159" t="s">
        <v>73</v>
      </c>
      <c r="F9159" t="s">
        <v>207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 s="16">
        <v>9160</v>
      </c>
      <c r="B9160" t="s">
        <v>6665</v>
      </c>
      <c r="C9160" t="s">
        <v>47</v>
      </c>
      <c r="D9160" s="18">
        <v>2008</v>
      </c>
      <c r="E9160" t="s">
        <v>73</v>
      </c>
      <c r="F9160" t="s">
        <v>177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 s="16">
        <v>9161</v>
      </c>
      <c r="B9161" t="s">
        <v>6666</v>
      </c>
      <c r="C9161" t="s">
        <v>26</v>
      </c>
      <c r="D9161" s="18">
        <v>2010</v>
      </c>
      <c r="E9161" t="s">
        <v>28</v>
      </c>
      <c r="F9161" t="s">
        <v>129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 s="16">
        <v>9162</v>
      </c>
      <c r="B9162" t="s">
        <v>6667</v>
      </c>
      <c r="C9162" t="s">
        <v>47</v>
      </c>
      <c r="D9162" s="18">
        <v>2002</v>
      </c>
      <c r="E9162" t="s">
        <v>31</v>
      </c>
      <c r="F9162" t="s">
        <v>111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 s="16">
        <v>9163</v>
      </c>
      <c r="B9163" t="s">
        <v>5573</v>
      </c>
      <c r="C9163" t="s">
        <v>39</v>
      </c>
      <c r="D9163" s="18">
        <v>2010</v>
      </c>
      <c r="E9163" t="s">
        <v>13</v>
      </c>
      <c r="F9163" t="s">
        <v>515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 s="16">
        <v>9164</v>
      </c>
      <c r="B9164" t="s">
        <v>6668</v>
      </c>
      <c r="C9164" t="s">
        <v>87</v>
      </c>
      <c r="D9164" s="18">
        <v>1995</v>
      </c>
      <c r="E9164" t="s">
        <v>31</v>
      </c>
      <c r="F9164" t="s">
        <v>60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 s="16">
        <v>9165</v>
      </c>
      <c r="B9165" t="s">
        <v>6334</v>
      </c>
      <c r="C9165" t="s">
        <v>148</v>
      </c>
      <c r="D9165" s="18">
        <v>2006</v>
      </c>
      <c r="E9165" t="s">
        <v>84</v>
      </c>
      <c r="F9165" t="s">
        <v>386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 s="16">
        <v>9166</v>
      </c>
      <c r="B9166" t="s">
        <v>1756</v>
      </c>
      <c r="C9166" t="s">
        <v>635</v>
      </c>
      <c r="D9166" s="18">
        <v>2000</v>
      </c>
      <c r="E9166" t="s">
        <v>73</v>
      </c>
      <c r="F9166" t="s">
        <v>418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 s="16">
        <v>9167</v>
      </c>
      <c r="B9167" t="s">
        <v>6669</v>
      </c>
      <c r="C9167" t="s">
        <v>12</v>
      </c>
      <c r="D9167" s="18">
        <v>2009</v>
      </c>
      <c r="E9167" t="s">
        <v>13</v>
      </c>
      <c r="F9167" t="s">
        <v>2868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 s="16">
        <v>9168</v>
      </c>
      <c r="B9168" t="s">
        <v>6670</v>
      </c>
      <c r="C9168" t="s">
        <v>87</v>
      </c>
      <c r="D9168" s="18">
        <v>1997</v>
      </c>
      <c r="E9168" t="s">
        <v>13</v>
      </c>
      <c r="F9168" t="s">
        <v>765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 s="16">
        <v>9169</v>
      </c>
      <c r="B9169" t="s">
        <v>6671</v>
      </c>
      <c r="C9169" t="s">
        <v>47</v>
      </c>
      <c r="D9169" s="18">
        <v>2002</v>
      </c>
      <c r="E9169" t="s">
        <v>84</v>
      </c>
      <c r="F9169" t="s">
        <v>60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 s="16">
        <v>9170</v>
      </c>
      <c r="B9170" t="s">
        <v>6227</v>
      </c>
      <c r="C9170" t="s">
        <v>39</v>
      </c>
      <c r="D9170" s="18">
        <v>2009</v>
      </c>
      <c r="E9170" t="s">
        <v>33</v>
      </c>
      <c r="F9170" t="s">
        <v>93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 s="16">
        <v>9171</v>
      </c>
      <c r="B9171" t="s">
        <v>6672</v>
      </c>
      <c r="C9171" t="s">
        <v>87</v>
      </c>
      <c r="D9171" s="18">
        <v>1997</v>
      </c>
      <c r="E9171" t="s">
        <v>2</v>
      </c>
      <c r="F9171" t="s">
        <v>3669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 s="16">
        <v>9172</v>
      </c>
      <c r="B9172" t="s">
        <v>6673</v>
      </c>
      <c r="C9172" t="s">
        <v>131</v>
      </c>
      <c r="D9172" s="18">
        <v>2011</v>
      </c>
      <c r="E9172" t="s">
        <v>44</v>
      </c>
      <c r="F9172" t="s">
        <v>972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5">
      <c r="A9173" s="16">
        <v>9173</v>
      </c>
      <c r="B9173" t="s">
        <v>3888</v>
      </c>
      <c r="C9173" t="s">
        <v>42</v>
      </c>
      <c r="D9173" s="18"/>
      <c r="E9173" t="s">
        <v>24</v>
      </c>
      <c r="F9173" t="s">
        <v>879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 s="16">
        <v>9174</v>
      </c>
      <c r="B9174" t="s">
        <v>5087</v>
      </c>
      <c r="C9174" t="s">
        <v>26</v>
      </c>
      <c r="D9174" s="18">
        <v>2007</v>
      </c>
      <c r="E9174" t="s">
        <v>18</v>
      </c>
      <c r="F9174" t="s">
        <v>62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 s="16">
        <v>9175</v>
      </c>
      <c r="B9175" t="s">
        <v>3893</v>
      </c>
      <c r="C9175" t="s">
        <v>26</v>
      </c>
      <c r="D9175" s="18">
        <v>2005</v>
      </c>
      <c r="E9175" t="s">
        <v>44</v>
      </c>
      <c r="F9175" t="s">
        <v>261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 s="16">
        <v>9176</v>
      </c>
      <c r="B9176" t="s">
        <v>6674</v>
      </c>
      <c r="C9176" t="s">
        <v>56</v>
      </c>
      <c r="D9176" s="18">
        <v>2002</v>
      </c>
      <c r="E9176" t="s">
        <v>44</v>
      </c>
      <c r="F9176" t="s">
        <v>177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 s="16">
        <v>9177</v>
      </c>
      <c r="B9177" t="s">
        <v>3252</v>
      </c>
      <c r="C9177" t="s">
        <v>114</v>
      </c>
      <c r="D9177" s="18">
        <v>2004</v>
      </c>
      <c r="E9177" t="s">
        <v>73</v>
      </c>
      <c r="F9177" t="s">
        <v>129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 s="16">
        <v>9178</v>
      </c>
      <c r="B9178" t="s">
        <v>574</v>
      </c>
      <c r="C9178" t="s">
        <v>66</v>
      </c>
      <c r="D9178" s="18">
        <v>2012</v>
      </c>
      <c r="E9178" t="s">
        <v>44</v>
      </c>
      <c r="F9178" t="s">
        <v>62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 s="16">
        <v>9179</v>
      </c>
      <c r="B9179" t="s">
        <v>6248</v>
      </c>
      <c r="C9179" t="s">
        <v>39</v>
      </c>
      <c r="D9179" s="18">
        <v>2006</v>
      </c>
      <c r="E9179" t="s">
        <v>44</v>
      </c>
      <c r="F9179" t="s">
        <v>261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 s="16">
        <v>9180</v>
      </c>
      <c r="B9180" t="s">
        <v>6675</v>
      </c>
      <c r="C9180" t="s">
        <v>47</v>
      </c>
      <c r="D9180" s="18">
        <v>2002</v>
      </c>
      <c r="E9180" t="s">
        <v>18</v>
      </c>
      <c r="F9180" t="s">
        <v>129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 s="16">
        <v>9181</v>
      </c>
      <c r="B9181" t="s">
        <v>6676</v>
      </c>
      <c r="C9181" t="s">
        <v>87</v>
      </c>
      <c r="D9181" s="18">
        <v>1999</v>
      </c>
      <c r="E9181" t="s">
        <v>84</v>
      </c>
      <c r="F9181" t="s">
        <v>2452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 s="16">
        <v>9182</v>
      </c>
      <c r="B9182" t="s">
        <v>6677</v>
      </c>
      <c r="C9182" t="s">
        <v>56</v>
      </c>
      <c r="D9182" s="18">
        <v>2003</v>
      </c>
      <c r="E9182" t="s">
        <v>44</v>
      </c>
      <c r="F9182" t="s">
        <v>1299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 s="16">
        <v>9183</v>
      </c>
      <c r="B9183" t="s">
        <v>6678</v>
      </c>
      <c r="C9183" t="s">
        <v>835</v>
      </c>
      <c r="D9183" s="18">
        <v>1997</v>
      </c>
      <c r="E9183" t="s">
        <v>84</v>
      </c>
      <c r="F9183" t="s">
        <v>6679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 s="16">
        <v>9184</v>
      </c>
      <c r="B9184" t="s">
        <v>6680</v>
      </c>
      <c r="C9184" t="s">
        <v>12</v>
      </c>
      <c r="D9184" s="18">
        <v>2009</v>
      </c>
      <c r="E9184" t="s">
        <v>22</v>
      </c>
      <c r="F9184" t="s">
        <v>1204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 s="16">
        <v>9185</v>
      </c>
      <c r="B9185" t="s">
        <v>6681</v>
      </c>
      <c r="C9185" t="s">
        <v>39</v>
      </c>
      <c r="D9185" s="18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 s="16">
        <v>9186</v>
      </c>
      <c r="B9186" t="s">
        <v>6682</v>
      </c>
      <c r="C9186" t="s">
        <v>66</v>
      </c>
      <c r="D9186" s="18">
        <v>2015</v>
      </c>
      <c r="E9186" t="s">
        <v>44</v>
      </c>
      <c r="F9186" t="s">
        <v>177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 s="16">
        <v>9187</v>
      </c>
      <c r="B9187" t="s">
        <v>6683</v>
      </c>
      <c r="C9187" t="s">
        <v>87</v>
      </c>
      <c r="D9187" s="18">
        <v>1996</v>
      </c>
      <c r="E9187" t="s">
        <v>13</v>
      </c>
      <c r="F9187" t="s">
        <v>418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 s="16">
        <v>9188</v>
      </c>
      <c r="B9188" t="s">
        <v>6684</v>
      </c>
      <c r="C9188" t="s">
        <v>56</v>
      </c>
      <c r="D9188" s="18">
        <v>2005</v>
      </c>
      <c r="E9188" t="s">
        <v>2</v>
      </c>
      <c r="F9188" t="s">
        <v>452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 s="16">
        <v>9189</v>
      </c>
      <c r="B9189" t="s">
        <v>6685</v>
      </c>
      <c r="C9189" t="s">
        <v>26</v>
      </c>
      <c r="D9189" s="18">
        <v>2005</v>
      </c>
      <c r="E9189" t="s">
        <v>13</v>
      </c>
      <c r="F9189" t="s">
        <v>185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 s="16">
        <v>9190</v>
      </c>
      <c r="B9190" t="s">
        <v>5643</v>
      </c>
      <c r="C9190" t="s">
        <v>114</v>
      </c>
      <c r="D9190" s="18">
        <v>2005</v>
      </c>
      <c r="E9190" t="s">
        <v>213</v>
      </c>
      <c r="F9190" t="s">
        <v>45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 s="16">
        <v>9191</v>
      </c>
      <c r="B9191" t="s">
        <v>6686</v>
      </c>
      <c r="C9191" t="s">
        <v>114</v>
      </c>
      <c r="D9191" s="18">
        <v>2002</v>
      </c>
      <c r="E9191" t="s">
        <v>84</v>
      </c>
      <c r="F9191" t="s">
        <v>6687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 s="16">
        <v>9192</v>
      </c>
      <c r="B9192" t="s">
        <v>3871</v>
      </c>
      <c r="C9192" t="s">
        <v>87</v>
      </c>
      <c r="D9192" s="18">
        <v>1996</v>
      </c>
      <c r="E9192" t="s">
        <v>13</v>
      </c>
      <c r="F9192" t="s">
        <v>185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 s="16">
        <v>9193</v>
      </c>
      <c r="B9193" t="s">
        <v>6688</v>
      </c>
      <c r="C9193" t="s">
        <v>42</v>
      </c>
      <c r="D9193" s="18">
        <v>2014</v>
      </c>
      <c r="E9193" t="s">
        <v>13</v>
      </c>
      <c r="F9193" t="s">
        <v>185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 s="16">
        <v>9194</v>
      </c>
      <c r="B9194" t="s">
        <v>6689</v>
      </c>
      <c r="C9194" t="s">
        <v>114</v>
      </c>
      <c r="D9194" s="18">
        <v>2003</v>
      </c>
      <c r="E9194" t="s">
        <v>44</v>
      </c>
      <c r="F9194" t="s">
        <v>177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 s="16">
        <v>9195</v>
      </c>
      <c r="B9195" t="s">
        <v>6690</v>
      </c>
      <c r="C9195" t="s">
        <v>26</v>
      </c>
      <c r="D9195" s="18">
        <v>2008</v>
      </c>
      <c r="E9195" t="s">
        <v>44</v>
      </c>
      <c r="F9195" t="s">
        <v>765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 s="16">
        <v>9196</v>
      </c>
      <c r="B9196" t="s">
        <v>6691</v>
      </c>
      <c r="C9196" t="s">
        <v>26</v>
      </c>
      <c r="D9196" s="18">
        <v>2011</v>
      </c>
      <c r="E9196" t="s">
        <v>28</v>
      </c>
      <c r="F9196" t="s">
        <v>62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 s="16">
        <v>9197</v>
      </c>
      <c r="B9197" t="s">
        <v>3438</v>
      </c>
      <c r="C9197" t="s">
        <v>148</v>
      </c>
      <c r="D9197" s="18">
        <v>2002</v>
      </c>
      <c r="E9197" t="s">
        <v>13</v>
      </c>
      <c r="F9197" t="s">
        <v>609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 s="16">
        <v>9198</v>
      </c>
      <c r="B9198" t="s">
        <v>6692</v>
      </c>
      <c r="C9198" t="s">
        <v>4963</v>
      </c>
      <c r="D9198" s="18">
        <v>1993</v>
      </c>
      <c r="E9198" t="s">
        <v>73</v>
      </c>
      <c r="F9198" t="s">
        <v>4964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 s="16">
        <v>9199</v>
      </c>
      <c r="B9199" t="s">
        <v>5149</v>
      </c>
      <c r="C9199" t="s">
        <v>142</v>
      </c>
      <c r="D9199" s="18">
        <v>2014</v>
      </c>
      <c r="E9199" t="s">
        <v>84</v>
      </c>
      <c r="F9199" t="s">
        <v>3317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 s="16">
        <v>9200</v>
      </c>
      <c r="B9200" t="s">
        <v>6693</v>
      </c>
      <c r="C9200" t="s">
        <v>26</v>
      </c>
      <c r="D9200" s="18">
        <v>2006</v>
      </c>
      <c r="E9200" t="s">
        <v>28</v>
      </c>
      <c r="F9200" t="s">
        <v>160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 s="16">
        <v>9201</v>
      </c>
      <c r="B9201" t="s">
        <v>3710</v>
      </c>
      <c r="C9201" t="s">
        <v>119</v>
      </c>
      <c r="D9201" s="18">
        <v>2012</v>
      </c>
      <c r="E9201" t="s">
        <v>31</v>
      </c>
      <c r="F9201" t="s">
        <v>45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 s="16">
        <v>9202</v>
      </c>
      <c r="B9202" t="s">
        <v>4801</v>
      </c>
      <c r="C9202" t="s">
        <v>39</v>
      </c>
      <c r="D9202" s="18">
        <v>2010</v>
      </c>
      <c r="E9202" t="s">
        <v>44</v>
      </c>
      <c r="F9202" t="s">
        <v>111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 s="16">
        <v>9203</v>
      </c>
      <c r="B9203" t="s">
        <v>4359</v>
      </c>
      <c r="C9203" t="s">
        <v>39</v>
      </c>
      <c r="D9203" s="18">
        <v>2011</v>
      </c>
      <c r="E9203" t="s">
        <v>28</v>
      </c>
      <c r="F9203" t="s">
        <v>185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 s="16">
        <v>9204</v>
      </c>
      <c r="B9204" t="s">
        <v>6694</v>
      </c>
      <c r="C9204" t="s">
        <v>87</v>
      </c>
      <c r="D9204" s="18">
        <v>2001</v>
      </c>
      <c r="E9204" t="s">
        <v>2</v>
      </c>
      <c r="F9204" t="s">
        <v>879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 s="16">
        <v>9205</v>
      </c>
      <c r="B9205" t="s">
        <v>5769</v>
      </c>
      <c r="C9205" t="s">
        <v>12</v>
      </c>
      <c r="D9205" s="18">
        <v>2011</v>
      </c>
      <c r="E9205" t="s">
        <v>44</v>
      </c>
      <c r="F9205" t="s">
        <v>111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 s="16">
        <v>9206</v>
      </c>
      <c r="B9206" t="s">
        <v>2379</v>
      </c>
      <c r="C9206" t="s">
        <v>114</v>
      </c>
      <c r="D9206" s="18">
        <v>2005</v>
      </c>
      <c r="E9206" t="s">
        <v>2</v>
      </c>
      <c r="F9206" t="s">
        <v>452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 s="16">
        <v>9207</v>
      </c>
      <c r="B9207" t="s">
        <v>6695</v>
      </c>
      <c r="C9207" t="s">
        <v>42</v>
      </c>
      <c r="D9207" s="18">
        <v>2010</v>
      </c>
      <c r="E9207" t="s">
        <v>28</v>
      </c>
      <c r="F9207" t="s">
        <v>879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 s="16">
        <v>9208</v>
      </c>
      <c r="B9208" t="s">
        <v>6085</v>
      </c>
      <c r="C9208" t="s">
        <v>150</v>
      </c>
      <c r="D9208" s="18">
        <v>2012</v>
      </c>
      <c r="E9208" t="s">
        <v>44</v>
      </c>
      <c r="F9208" t="s">
        <v>62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 s="16">
        <v>9209</v>
      </c>
      <c r="B9209" t="s">
        <v>6696</v>
      </c>
      <c r="C9209" t="s">
        <v>87</v>
      </c>
      <c r="D9209" s="18">
        <v>1995</v>
      </c>
      <c r="E9209" t="s">
        <v>33</v>
      </c>
      <c r="F9209" t="s">
        <v>199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 s="16">
        <v>9210</v>
      </c>
      <c r="B9210" t="s">
        <v>6697</v>
      </c>
      <c r="C9210" t="s">
        <v>39</v>
      </c>
      <c r="D9210" s="18">
        <v>2011</v>
      </c>
      <c r="E9210" t="s">
        <v>84</v>
      </c>
      <c r="F9210" t="s">
        <v>93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 s="16">
        <v>9211</v>
      </c>
      <c r="B9211" t="s">
        <v>6698</v>
      </c>
      <c r="C9211" t="s">
        <v>12</v>
      </c>
      <c r="D9211" s="18">
        <v>2007</v>
      </c>
      <c r="E9211" t="s">
        <v>13</v>
      </c>
      <c r="F9211" t="s">
        <v>185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 s="16">
        <v>9212</v>
      </c>
      <c r="B9212" t="s">
        <v>6699</v>
      </c>
      <c r="C9212" t="s">
        <v>694</v>
      </c>
      <c r="D9212" s="18">
        <v>2012</v>
      </c>
      <c r="E9212" t="s">
        <v>73</v>
      </c>
      <c r="F9212" t="s">
        <v>60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 s="16">
        <v>9213</v>
      </c>
      <c r="B9213" t="s">
        <v>6700</v>
      </c>
      <c r="C9213" t="s">
        <v>42</v>
      </c>
      <c r="D9213" s="18">
        <v>2012</v>
      </c>
      <c r="E9213" t="s">
        <v>44</v>
      </c>
      <c r="F9213" t="s">
        <v>2012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 s="16">
        <v>9214</v>
      </c>
      <c r="B9214" t="s">
        <v>6701</v>
      </c>
      <c r="C9214" t="s">
        <v>39</v>
      </c>
      <c r="D9214" s="18">
        <v>2006</v>
      </c>
      <c r="E9214" t="s">
        <v>13</v>
      </c>
      <c r="F9214" t="s">
        <v>964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 s="16">
        <v>9215</v>
      </c>
      <c r="B9215" t="s">
        <v>6702</v>
      </c>
      <c r="C9215" t="s">
        <v>26</v>
      </c>
      <c r="D9215" s="18">
        <v>2011</v>
      </c>
      <c r="E9215" t="s">
        <v>18</v>
      </c>
      <c r="F9215" t="s">
        <v>972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 s="16">
        <v>9216</v>
      </c>
      <c r="B9216" t="s">
        <v>3999</v>
      </c>
      <c r="C9216" t="s">
        <v>42</v>
      </c>
      <c r="D9216" s="18">
        <v>2007</v>
      </c>
      <c r="E9216" t="s">
        <v>13</v>
      </c>
      <c r="F9216" t="s">
        <v>45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 s="16">
        <v>9217</v>
      </c>
      <c r="B9217" t="s">
        <v>6703</v>
      </c>
      <c r="C9217" t="s">
        <v>87</v>
      </c>
      <c r="D9217" s="18">
        <v>1996</v>
      </c>
      <c r="E9217" t="s">
        <v>24</v>
      </c>
      <c r="F9217" t="s">
        <v>199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 s="16">
        <v>9218</v>
      </c>
      <c r="B9218" t="s">
        <v>6704</v>
      </c>
      <c r="C9218" t="s">
        <v>26</v>
      </c>
      <c r="D9218" s="18">
        <v>2008</v>
      </c>
      <c r="E9218" t="s">
        <v>213</v>
      </c>
      <c r="F9218" t="s">
        <v>1452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 s="16">
        <v>9219</v>
      </c>
      <c r="B9219" t="s">
        <v>6705</v>
      </c>
      <c r="C9219" t="s">
        <v>56</v>
      </c>
      <c r="D9219" s="18">
        <v>2002</v>
      </c>
      <c r="E9219" t="s">
        <v>44</v>
      </c>
      <c r="F9219" t="s">
        <v>386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 s="16">
        <v>9220</v>
      </c>
      <c r="B9220" t="s">
        <v>6706</v>
      </c>
      <c r="C9220" t="s">
        <v>148</v>
      </c>
      <c r="D9220" s="18">
        <v>2002</v>
      </c>
      <c r="E9220" t="s">
        <v>73</v>
      </c>
      <c r="F9220" t="s">
        <v>297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 s="16">
        <v>9221</v>
      </c>
      <c r="B9221" t="s">
        <v>6707</v>
      </c>
      <c r="C9221" t="s">
        <v>131</v>
      </c>
      <c r="D9221" s="18">
        <v>2007</v>
      </c>
      <c r="E9221" t="s">
        <v>28</v>
      </c>
      <c r="F9221" t="s">
        <v>984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 s="16">
        <v>9222</v>
      </c>
      <c r="B9222" t="s">
        <v>6708</v>
      </c>
      <c r="C9222" t="s">
        <v>47</v>
      </c>
      <c r="D9222" s="18">
        <v>2001</v>
      </c>
      <c r="E9222" t="s">
        <v>28</v>
      </c>
      <c r="F9222" t="s">
        <v>6709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 s="16">
        <v>9223</v>
      </c>
      <c r="B9223" t="s">
        <v>6710</v>
      </c>
      <c r="C9223" t="s">
        <v>87</v>
      </c>
      <c r="D9223" s="18">
        <v>1999</v>
      </c>
      <c r="E9223" t="s">
        <v>84</v>
      </c>
      <c r="F9223" t="s">
        <v>6711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 s="16">
        <v>9224</v>
      </c>
      <c r="B9224" t="s">
        <v>6712</v>
      </c>
      <c r="C9224" t="s">
        <v>131</v>
      </c>
      <c r="D9224" s="18">
        <v>2007</v>
      </c>
      <c r="E9224" t="s">
        <v>22</v>
      </c>
      <c r="F9224" t="s">
        <v>160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 s="16">
        <v>9225</v>
      </c>
      <c r="B9225" t="s">
        <v>6713</v>
      </c>
      <c r="C9225" t="s">
        <v>6714</v>
      </c>
      <c r="D9225" s="18">
        <v>1995</v>
      </c>
      <c r="E9225" t="s">
        <v>84</v>
      </c>
      <c r="F9225" t="s">
        <v>4911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 s="16">
        <v>9226</v>
      </c>
      <c r="B9226" t="s">
        <v>6715</v>
      </c>
      <c r="C9226" t="s">
        <v>49</v>
      </c>
      <c r="D9226" s="18">
        <v>1998</v>
      </c>
      <c r="E9226" t="s">
        <v>2</v>
      </c>
      <c r="F9226" t="s">
        <v>177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 s="16">
        <v>9227</v>
      </c>
      <c r="B9227" t="s">
        <v>6716</v>
      </c>
      <c r="C9227" t="s">
        <v>42</v>
      </c>
      <c r="D9227" s="18">
        <v>2014</v>
      </c>
      <c r="E9227" t="s">
        <v>73</v>
      </c>
      <c r="F9227" t="s">
        <v>1250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 s="16">
        <v>9228</v>
      </c>
      <c r="B9228" t="s">
        <v>482</v>
      </c>
      <c r="C9228" t="s">
        <v>150</v>
      </c>
      <c r="D9228" s="18">
        <v>2012</v>
      </c>
      <c r="E9228" t="s">
        <v>13</v>
      </c>
      <c r="F9228" t="s">
        <v>45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 s="16">
        <v>9229</v>
      </c>
      <c r="B9229" t="s">
        <v>6717</v>
      </c>
      <c r="C9229" t="s">
        <v>12</v>
      </c>
      <c r="D9229" s="18">
        <v>2009</v>
      </c>
      <c r="E9229" t="s">
        <v>28</v>
      </c>
      <c r="F9229" t="s">
        <v>62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 s="16">
        <v>9230</v>
      </c>
      <c r="B9230" t="s">
        <v>6718</v>
      </c>
      <c r="C9230" t="s">
        <v>26</v>
      </c>
      <c r="D9230" s="18">
        <v>2005</v>
      </c>
      <c r="E9230" t="s">
        <v>44</v>
      </c>
      <c r="F9230" t="s">
        <v>185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 s="16">
        <v>9231</v>
      </c>
      <c r="B9231" t="s">
        <v>6719</v>
      </c>
      <c r="C9231" t="s">
        <v>12</v>
      </c>
      <c r="D9231" s="18">
        <v>2010</v>
      </c>
      <c r="E9231" t="s">
        <v>28</v>
      </c>
      <c r="F9231" t="s">
        <v>111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 s="16">
        <v>9232</v>
      </c>
      <c r="B9232" t="s">
        <v>6720</v>
      </c>
      <c r="C9232" t="s">
        <v>119</v>
      </c>
      <c r="D9232" s="18">
        <v>2015</v>
      </c>
      <c r="E9232" t="s">
        <v>33</v>
      </c>
      <c r="F9232" t="s">
        <v>6721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 s="16">
        <v>9233</v>
      </c>
      <c r="B9233" t="s">
        <v>1130</v>
      </c>
      <c r="C9233" t="s">
        <v>131</v>
      </c>
      <c r="D9233" s="18">
        <v>2011</v>
      </c>
      <c r="E9233" t="s">
        <v>13</v>
      </c>
      <c r="F9233" t="s">
        <v>122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 s="16">
        <v>9234</v>
      </c>
      <c r="B9234" t="s">
        <v>6722</v>
      </c>
      <c r="C9234" t="s">
        <v>131</v>
      </c>
      <c r="D9234" s="18">
        <v>2004</v>
      </c>
      <c r="E9234" t="s">
        <v>28</v>
      </c>
      <c r="F9234" t="s">
        <v>60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 s="16">
        <v>9235</v>
      </c>
      <c r="B9235" t="s">
        <v>6723</v>
      </c>
      <c r="C9235" t="s">
        <v>148</v>
      </c>
      <c r="D9235" s="18">
        <v>2005</v>
      </c>
      <c r="E9235" t="s">
        <v>13</v>
      </c>
      <c r="F9235" t="s">
        <v>111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 s="16">
        <v>9236</v>
      </c>
      <c r="B9236" t="s">
        <v>2663</v>
      </c>
      <c r="C9236" t="s">
        <v>148</v>
      </c>
      <c r="D9236" s="18">
        <v>2002</v>
      </c>
      <c r="E9236" t="s">
        <v>18</v>
      </c>
      <c r="F9236" t="s">
        <v>93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 s="16">
        <v>9237</v>
      </c>
      <c r="B9237" t="s">
        <v>842</v>
      </c>
      <c r="C9237" t="s">
        <v>131</v>
      </c>
      <c r="D9237" s="18">
        <v>2006</v>
      </c>
      <c r="E9237" t="s">
        <v>28</v>
      </c>
      <c r="F9237" t="s">
        <v>60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 s="16">
        <v>9238</v>
      </c>
      <c r="B9238" t="s">
        <v>5116</v>
      </c>
      <c r="C9238" t="s">
        <v>148</v>
      </c>
      <c r="D9238" s="18">
        <v>2002</v>
      </c>
      <c r="E9238" t="s">
        <v>18</v>
      </c>
      <c r="F9238" t="s">
        <v>261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 s="16">
        <v>9239</v>
      </c>
      <c r="B9239" t="s">
        <v>6651</v>
      </c>
      <c r="C9239" t="s">
        <v>42</v>
      </c>
      <c r="D9239" s="18">
        <v>2009</v>
      </c>
      <c r="E9239" t="s">
        <v>44</v>
      </c>
      <c r="F9239" t="s">
        <v>1452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 s="16">
        <v>9240</v>
      </c>
      <c r="B9240" t="s">
        <v>6724</v>
      </c>
      <c r="C9240" t="s">
        <v>47</v>
      </c>
      <c r="D9240" s="18">
        <v>2006</v>
      </c>
      <c r="E9240" t="s">
        <v>13</v>
      </c>
      <c r="F9240" t="s">
        <v>297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 s="16">
        <v>9241</v>
      </c>
      <c r="B9241" t="s">
        <v>6725</v>
      </c>
      <c r="C9241" t="s">
        <v>39</v>
      </c>
      <c r="D9241" s="18">
        <v>2006</v>
      </c>
      <c r="E9241" t="s">
        <v>31</v>
      </c>
      <c r="F9241" t="s">
        <v>62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 s="16">
        <v>9242</v>
      </c>
      <c r="B9242" t="s">
        <v>6726</v>
      </c>
      <c r="C9242" t="s">
        <v>131</v>
      </c>
      <c r="D9242" s="18">
        <v>2010</v>
      </c>
      <c r="E9242" t="s">
        <v>22</v>
      </c>
      <c r="F9242" t="s">
        <v>2321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 s="16">
        <v>9243</v>
      </c>
      <c r="B9243" t="s">
        <v>6727</v>
      </c>
      <c r="C9243" t="s">
        <v>87</v>
      </c>
      <c r="D9243" s="18">
        <v>1995</v>
      </c>
      <c r="E9243" t="s">
        <v>44</v>
      </c>
      <c r="F9243" t="s">
        <v>60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 s="16">
        <v>9244</v>
      </c>
      <c r="B9244" t="s">
        <v>6728</v>
      </c>
      <c r="C9244" t="s">
        <v>26</v>
      </c>
      <c r="D9244" s="18">
        <v>2011</v>
      </c>
      <c r="E9244" t="s">
        <v>24</v>
      </c>
      <c r="F9244" t="s">
        <v>122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 s="16">
        <v>9245</v>
      </c>
      <c r="B9245" t="s">
        <v>6729</v>
      </c>
      <c r="C9245" t="s">
        <v>66</v>
      </c>
      <c r="D9245" s="18">
        <v>2015</v>
      </c>
      <c r="E9245" t="s">
        <v>13</v>
      </c>
      <c r="F9245" t="s">
        <v>297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 s="16">
        <v>9246</v>
      </c>
      <c r="B9246" t="s">
        <v>6730</v>
      </c>
      <c r="C9246" t="s">
        <v>131</v>
      </c>
      <c r="D9246" s="18">
        <v>2006</v>
      </c>
      <c r="E9246" t="s">
        <v>24</v>
      </c>
      <c r="F9246" t="s">
        <v>160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 s="16">
        <v>9247</v>
      </c>
      <c r="B9247" t="s">
        <v>6731</v>
      </c>
      <c r="C9247" t="s">
        <v>26</v>
      </c>
      <c r="D9247" s="18">
        <v>2010</v>
      </c>
      <c r="E9247" t="s">
        <v>24</v>
      </c>
      <c r="F9247" t="s">
        <v>2063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 s="16">
        <v>9248</v>
      </c>
      <c r="B9248" t="s">
        <v>6732</v>
      </c>
      <c r="C9248" t="s">
        <v>56</v>
      </c>
      <c r="D9248" s="18">
        <v>2002</v>
      </c>
      <c r="E9248" t="s">
        <v>22</v>
      </c>
      <c r="F9248" t="s">
        <v>129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 s="16">
        <v>9249</v>
      </c>
      <c r="B9249" t="s">
        <v>6733</v>
      </c>
      <c r="C9249" t="s">
        <v>26</v>
      </c>
      <c r="D9249" s="18">
        <v>2009</v>
      </c>
      <c r="E9249" t="s">
        <v>33</v>
      </c>
      <c r="F9249" t="s">
        <v>111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 s="16">
        <v>9250</v>
      </c>
      <c r="B9250" t="s">
        <v>6734</v>
      </c>
      <c r="C9250" t="s">
        <v>12</v>
      </c>
      <c r="D9250" s="18">
        <v>2010</v>
      </c>
      <c r="E9250" t="s">
        <v>28</v>
      </c>
      <c r="F9250" t="s">
        <v>93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 s="16">
        <v>9251</v>
      </c>
      <c r="B9251" t="s">
        <v>6735</v>
      </c>
      <c r="C9251" t="s">
        <v>26</v>
      </c>
      <c r="D9251" s="18">
        <v>2007</v>
      </c>
      <c r="E9251" t="s">
        <v>28</v>
      </c>
      <c r="F9251" t="s">
        <v>4004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 s="16">
        <v>9252</v>
      </c>
      <c r="B9252" t="s">
        <v>745</v>
      </c>
      <c r="C9252" t="s">
        <v>119</v>
      </c>
      <c r="D9252" s="18">
        <v>2016</v>
      </c>
      <c r="E9252" t="s">
        <v>44</v>
      </c>
      <c r="F9252" t="s">
        <v>93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5">
      <c r="A9253" s="16">
        <v>9253</v>
      </c>
      <c r="B9253" t="s">
        <v>3888</v>
      </c>
      <c r="C9253" t="s">
        <v>39</v>
      </c>
      <c r="D9253" s="18"/>
      <c r="E9253" t="s">
        <v>24</v>
      </c>
      <c r="F9253" t="s">
        <v>879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 s="16">
        <v>9254</v>
      </c>
      <c r="B9254" t="s">
        <v>155</v>
      </c>
      <c r="C9254" t="s">
        <v>26</v>
      </c>
      <c r="D9254" s="18">
        <v>2005</v>
      </c>
      <c r="E9254" t="s">
        <v>18</v>
      </c>
      <c r="F9254" t="s">
        <v>111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 s="16">
        <v>9255</v>
      </c>
      <c r="B9255" t="s">
        <v>1149</v>
      </c>
      <c r="C9255" t="s">
        <v>119</v>
      </c>
      <c r="D9255" s="18">
        <v>2010</v>
      </c>
      <c r="E9255" t="s">
        <v>44</v>
      </c>
      <c r="F9255" t="s">
        <v>177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 s="16">
        <v>9256</v>
      </c>
      <c r="B9256" t="s">
        <v>6736</v>
      </c>
      <c r="C9256" t="s">
        <v>39</v>
      </c>
      <c r="D9256" s="18">
        <v>2011</v>
      </c>
      <c r="E9256" t="s">
        <v>28</v>
      </c>
      <c r="F9256" t="s">
        <v>45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 s="16">
        <v>9257</v>
      </c>
      <c r="B9257" t="s">
        <v>4283</v>
      </c>
      <c r="C9257" t="s">
        <v>12</v>
      </c>
      <c r="D9257" s="18">
        <v>2006</v>
      </c>
      <c r="E9257" t="s">
        <v>44</v>
      </c>
      <c r="F9257" t="s">
        <v>609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 s="16">
        <v>9258</v>
      </c>
      <c r="B9258" t="s">
        <v>6737</v>
      </c>
      <c r="C9258" t="s">
        <v>87</v>
      </c>
      <c r="D9258" s="18">
        <v>1995</v>
      </c>
      <c r="E9258" t="s">
        <v>31</v>
      </c>
      <c r="F9258" t="s">
        <v>386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 s="16">
        <v>9259</v>
      </c>
      <c r="B9259" t="s">
        <v>6738</v>
      </c>
      <c r="C9259" t="s">
        <v>835</v>
      </c>
      <c r="D9259" s="18">
        <v>1995</v>
      </c>
      <c r="E9259" t="s">
        <v>18</v>
      </c>
      <c r="F9259" t="s">
        <v>122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 s="16">
        <v>9260</v>
      </c>
      <c r="B9260" t="s">
        <v>2636</v>
      </c>
      <c r="C9260" t="s">
        <v>12</v>
      </c>
      <c r="D9260" s="18">
        <v>2008</v>
      </c>
      <c r="E9260" t="s">
        <v>13</v>
      </c>
      <c r="F9260" t="s">
        <v>45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 s="16">
        <v>9261</v>
      </c>
      <c r="B9261" t="s">
        <v>2223</v>
      </c>
      <c r="C9261" t="s">
        <v>114</v>
      </c>
      <c r="D9261" s="18">
        <v>2002</v>
      </c>
      <c r="E9261" t="s">
        <v>73</v>
      </c>
      <c r="F9261" t="s">
        <v>177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 s="16">
        <v>9262</v>
      </c>
      <c r="B9262" t="s">
        <v>1187</v>
      </c>
      <c r="C9262" t="s">
        <v>47</v>
      </c>
      <c r="D9262" s="18">
        <v>2006</v>
      </c>
      <c r="E9262" t="s">
        <v>73</v>
      </c>
      <c r="F9262" t="s">
        <v>122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 s="16">
        <v>9263</v>
      </c>
      <c r="B9263" t="s">
        <v>6739</v>
      </c>
      <c r="C9263" t="s">
        <v>68</v>
      </c>
      <c r="D9263" s="18">
        <v>2015</v>
      </c>
      <c r="E9263" t="s">
        <v>44</v>
      </c>
      <c r="F9263" t="s">
        <v>2753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 s="16">
        <v>9264</v>
      </c>
      <c r="B9264" t="s">
        <v>6740</v>
      </c>
      <c r="C9264" t="s">
        <v>42</v>
      </c>
      <c r="D9264" s="18">
        <v>2008</v>
      </c>
      <c r="E9264" t="s">
        <v>84</v>
      </c>
      <c r="F9264" t="s">
        <v>129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 s="16">
        <v>9265</v>
      </c>
      <c r="B9265" t="s">
        <v>6741</v>
      </c>
      <c r="C9265" t="s">
        <v>42</v>
      </c>
      <c r="D9265" s="18">
        <v>2009</v>
      </c>
      <c r="E9265" t="s">
        <v>31</v>
      </c>
      <c r="F9265" t="s">
        <v>108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 s="16">
        <v>9266</v>
      </c>
      <c r="B9266" t="s">
        <v>5829</v>
      </c>
      <c r="C9266" t="s">
        <v>42</v>
      </c>
      <c r="D9266" s="18">
        <v>2014</v>
      </c>
      <c r="E9266" t="s">
        <v>28</v>
      </c>
      <c r="F9266" t="s">
        <v>191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 s="16">
        <v>9267</v>
      </c>
      <c r="B9267" t="s">
        <v>4094</v>
      </c>
      <c r="C9267" t="s">
        <v>42</v>
      </c>
      <c r="D9267" s="18">
        <v>2010</v>
      </c>
      <c r="E9267" t="s">
        <v>28</v>
      </c>
      <c r="F9267" t="s">
        <v>651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 s="16">
        <v>9268</v>
      </c>
      <c r="B9268" t="s">
        <v>6742</v>
      </c>
      <c r="C9268" t="s">
        <v>56</v>
      </c>
      <c r="D9268" s="18">
        <v>2004</v>
      </c>
      <c r="E9268" t="s">
        <v>44</v>
      </c>
      <c r="F9268" t="s">
        <v>6743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 s="16">
        <v>9269</v>
      </c>
      <c r="B9269" t="s">
        <v>3515</v>
      </c>
      <c r="C9269" t="s">
        <v>39</v>
      </c>
      <c r="D9269" s="18">
        <v>2007</v>
      </c>
      <c r="E9269" t="s">
        <v>44</v>
      </c>
      <c r="F9269" t="s">
        <v>386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 s="16">
        <v>9270</v>
      </c>
      <c r="B9270" t="s">
        <v>6744</v>
      </c>
      <c r="C9270" t="s">
        <v>26</v>
      </c>
      <c r="D9270" s="18">
        <v>2010</v>
      </c>
      <c r="E9270" t="s">
        <v>84</v>
      </c>
      <c r="F9270" t="s">
        <v>1521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 s="16">
        <v>9271</v>
      </c>
      <c r="B9271" t="s">
        <v>6745</v>
      </c>
      <c r="C9271" t="s">
        <v>26</v>
      </c>
      <c r="D9271" s="18">
        <v>2007</v>
      </c>
      <c r="E9271" t="s">
        <v>33</v>
      </c>
      <c r="F9271" t="s">
        <v>386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 s="16">
        <v>9272</v>
      </c>
      <c r="B9272" t="s">
        <v>5137</v>
      </c>
      <c r="C9272" t="s">
        <v>26</v>
      </c>
      <c r="D9272" s="18">
        <v>2009</v>
      </c>
      <c r="E9272" t="s">
        <v>44</v>
      </c>
      <c r="F9272" t="s">
        <v>111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 s="16">
        <v>9273</v>
      </c>
      <c r="B9273" t="s">
        <v>2339</v>
      </c>
      <c r="C9273" t="s">
        <v>694</v>
      </c>
      <c r="D9273" s="18">
        <v>2013</v>
      </c>
      <c r="E9273" t="s">
        <v>13</v>
      </c>
      <c r="F9273" t="s">
        <v>122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 s="16">
        <v>9274</v>
      </c>
      <c r="B9274" t="s">
        <v>6746</v>
      </c>
      <c r="C9274" t="s">
        <v>66</v>
      </c>
      <c r="D9274" s="18">
        <v>2011</v>
      </c>
      <c r="E9274" t="s">
        <v>28</v>
      </c>
      <c r="F9274" t="s">
        <v>1204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 s="16">
        <v>9275</v>
      </c>
      <c r="B9275" t="s">
        <v>6747</v>
      </c>
      <c r="C9275" t="s">
        <v>694</v>
      </c>
      <c r="D9275" s="18">
        <v>2011</v>
      </c>
      <c r="E9275" t="s">
        <v>24</v>
      </c>
      <c r="F9275" t="s">
        <v>297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 s="16">
        <v>9276</v>
      </c>
      <c r="B9276" t="s">
        <v>6748</v>
      </c>
      <c r="C9276" t="s">
        <v>39</v>
      </c>
      <c r="D9276" s="18">
        <v>2006</v>
      </c>
      <c r="E9276" t="s">
        <v>18</v>
      </c>
      <c r="F9276" t="s">
        <v>386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 s="16">
        <v>9277</v>
      </c>
      <c r="B9277" t="s">
        <v>6749</v>
      </c>
      <c r="C9277" t="s">
        <v>87</v>
      </c>
      <c r="D9277" s="18">
        <v>1998</v>
      </c>
      <c r="E9277" t="s">
        <v>213</v>
      </c>
      <c r="F9277" t="s">
        <v>752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 s="16">
        <v>9278</v>
      </c>
      <c r="B9278" t="s">
        <v>6750</v>
      </c>
      <c r="C9278" t="s">
        <v>26</v>
      </c>
      <c r="D9278" s="18">
        <v>2009</v>
      </c>
      <c r="E9278" t="s">
        <v>22</v>
      </c>
      <c r="F9278" t="s">
        <v>122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 s="16">
        <v>9279</v>
      </c>
      <c r="B9279" t="s">
        <v>6751</v>
      </c>
      <c r="C9279" t="s">
        <v>12</v>
      </c>
      <c r="D9279" s="18">
        <v>2008</v>
      </c>
      <c r="E9279" t="s">
        <v>33</v>
      </c>
      <c r="F9279" t="s">
        <v>5452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 s="16">
        <v>9280</v>
      </c>
      <c r="B9280" t="s">
        <v>6752</v>
      </c>
      <c r="C9280" t="s">
        <v>56</v>
      </c>
      <c r="D9280" s="18">
        <v>2002</v>
      </c>
      <c r="E9280" t="s">
        <v>18</v>
      </c>
      <c r="F9280" t="s">
        <v>2334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 s="16">
        <v>9281</v>
      </c>
      <c r="B9281" t="s">
        <v>6753</v>
      </c>
      <c r="C9281" t="s">
        <v>12</v>
      </c>
      <c r="D9281" s="18">
        <v>2009</v>
      </c>
      <c r="E9281" t="s">
        <v>24</v>
      </c>
      <c r="F9281" t="s">
        <v>3752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 s="16">
        <v>9282</v>
      </c>
      <c r="B9282" t="s">
        <v>6754</v>
      </c>
      <c r="C9282" t="s">
        <v>131</v>
      </c>
      <c r="D9282" s="18">
        <v>2006</v>
      </c>
      <c r="E9282" t="s">
        <v>213</v>
      </c>
      <c r="F9282" t="s">
        <v>185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 s="16">
        <v>9283</v>
      </c>
      <c r="B9283" t="s">
        <v>6755</v>
      </c>
      <c r="C9283" t="s">
        <v>26</v>
      </c>
      <c r="D9283" s="18">
        <v>2008</v>
      </c>
      <c r="E9283" t="s">
        <v>28</v>
      </c>
      <c r="F9283" t="s">
        <v>93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 s="16">
        <v>9284</v>
      </c>
      <c r="B9284" t="s">
        <v>6756</v>
      </c>
      <c r="C9284" t="s">
        <v>26</v>
      </c>
      <c r="D9284" s="18">
        <v>2009</v>
      </c>
      <c r="E9284" t="s">
        <v>24</v>
      </c>
      <c r="F9284" t="s">
        <v>6757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 s="16">
        <v>9285</v>
      </c>
      <c r="B9285" t="s">
        <v>6758</v>
      </c>
      <c r="C9285" t="s">
        <v>12</v>
      </c>
      <c r="D9285" s="18">
        <v>2008</v>
      </c>
      <c r="E9285" t="s">
        <v>18</v>
      </c>
      <c r="F9285" t="s">
        <v>93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 s="16">
        <v>9286</v>
      </c>
      <c r="B9286" t="s">
        <v>6759</v>
      </c>
      <c r="C9286" t="s">
        <v>26</v>
      </c>
      <c r="D9286" s="18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 s="16">
        <v>9287</v>
      </c>
      <c r="B9287" t="s">
        <v>6760</v>
      </c>
      <c r="C9287" t="s">
        <v>47</v>
      </c>
      <c r="D9287" s="18">
        <v>2006</v>
      </c>
      <c r="E9287" t="s">
        <v>13</v>
      </c>
      <c r="F9287" t="s">
        <v>185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 s="16">
        <v>9288</v>
      </c>
      <c r="B9288" t="s">
        <v>6761</v>
      </c>
      <c r="C9288" t="s">
        <v>47</v>
      </c>
      <c r="D9288" s="18">
        <v>2004</v>
      </c>
      <c r="E9288" t="s">
        <v>13</v>
      </c>
      <c r="F9288" t="s">
        <v>111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 s="16">
        <v>9289</v>
      </c>
      <c r="B9289" t="s">
        <v>6762</v>
      </c>
      <c r="C9289" t="s">
        <v>56</v>
      </c>
      <c r="D9289" s="18">
        <v>2003</v>
      </c>
      <c r="E9289" t="s">
        <v>18</v>
      </c>
      <c r="F9289" t="s">
        <v>386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 s="16">
        <v>9290</v>
      </c>
      <c r="B9290" t="s">
        <v>2499</v>
      </c>
      <c r="C9290" t="s">
        <v>694</v>
      </c>
      <c r="D9290" s="18">
        <v>2014</v>
      </c>
      <c r="E9290" t="s">
        <v>13</v>
      </c>
      <c r="F9290" t="s">
        <v>2500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 s="16">
        <v>9291</v>
      </c>
      <c r="B9291" t="s">
        <v>3207</v>
      </c>
      <c r="C9291" t="s">
        <v>119</v>
      </c>
      <c r="D9291" s="18">
        <v>2010</v>
      </c>
      <c r="E9291" t="s">
        <v>22</v>
      </c>
      <c r="F9291" t="s">
        <v>111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 s="16">
        <v>9292</v>
      </c>
      <c r="B9292" t="s">
        <v>6659</v>
      </c>
      <c r="C9292" t="s">
        <v>39</v>
      </c>
      <c r="D9292" s="18">
        <v>2009</v>
      </c>
      <c r="E9292" t="s">
        <v>28</v>
      </c>
      <c r="F9292" t="s">
        <v>207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 s="16">
        <v>9293</v>
      </c>
      <c r="B9293" t="s">
        <v>789</v>
      </c>
      <c r="C9293" t="s">
        <v>114</v>
      </c>
      <c r="D9293" s="18">
        <v>2003</v>
      </c>
      <c r="E9293" t="s">
        <v>13</v>
      </c>
      <c r="F9293" t="s">
        <v>418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 s="16">
        <v>9294</v>
      </c>
      <c r="B9294" t="s">
        <v>6763</v>
      </c>
      <c r="C9294" t="s">
        <v>42</v>
      </c>
      <c r="D9294" s="18">
        <v>2014</v>
      </c>
      <c r="E9294" t="s">
        <v>22</v>
      </c>
      <c r="F9294" t="s">
        <v>122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 s="16">
        <v>9295</v>
      </c>
      <c r="B9295" t="s">
        <v>6764</v>
      </c>
      <c r="C9295" t="s">
        <v>47</v>
      </c>
      <c r="D9295" s="18">
        <v>2001</v>
      </c>
      <c r="E9295" t="s">
        <v>13</v>
      </c>
      <c r="F9295" t="s">
        <v>60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 s="16">
        <v>9296</v>
      </c>
      <c r="B9296" t="s">
        <v>6765</v>
      </c>
      <c r="C9296" t="s">
        <v>87</v>
      </c>
      <c r="D9296" s="18">
        <v>1997</v>
      </c>
      <c r="E9296" t="s">
        <v>28</v>
      </c>
      <c r="F9296" t="s">
        <v>60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 s="16">
        <v>9297</v>
      </c>
      <c r="B9297" t="s">
        <v>6766</v>
      </c>
      <c r="C9297" t="s">
        <v>26</v>
      </c>
      <c r="D9297" s="18">
        <v>2010</v>
      </c>
      <c r="E9297" t="s">
        <v>13</v>
      </c>
      <c r="F9297" t="s">
        <v>651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 s="16">
        <v>9298</v>
      </c>
      <c r="B9298" t="s">
        <v>6767</v>
      </c>
      <c r="C9298" t="s">
        <v>12</v>
      </c>
      <c r="D9298" s="18">
        <v>2008</v>
      </c>
      <c r="E9298" t="s">
        <v>33</v>
      </c>
      <c r="F9298" t="s">
        <v>511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 s="16">
        <v>9299</v>
      </c>
      <c r="B9299" t="s">
        <v>6768</v>
      </c>
      <c r="C9299" t="s">
        <v>114</v>
      </c>
      <c r="D9299" s="18">
        <v>2003</v>
      </c>
      <c r="E9299" t="s">
        <v>18</v>
      </c>
      <c r="F9299" t="s">
        <v>129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 s="16">
        <v>9300</v>
      </c>
      <c r="B9300" t="s">
        <v>6769</v>
      </c>
      <c r="C9300" t="s">
        <v>26</v>
      </c>
      <c r="D9300" s="18">
        <v>2010</v>
      </c>
      <c r="E9300" t="s">
        <v>213</v>
      </c>
      <c r="F9300" t="s">
        <v>297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 s="16">
        <v>9301</v>
      </c>
      <c r="B9301" t="s">
        <v>6770</v>
      </c>
      <c r="C9301" t="s">
        <v>56</v>
      </c>
      <c r="D9301" s="18">
        <v>2002</v>
      </c>
      <c r="E9301" t="s">
        <v>44</v>
      </c>
      <c r="F9301" t="s">
        <v>93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 s="16">
        <v>9302</v>
      </c>
      <c r="B9302" t="s">
        <v>6771</v>
      </c>
      <c r="C9302" t="s">
        <v>47</v>
      </c>
      <c r="D9302" s="18">
        <v>2001</v>
      </c>
      <c r="E9302" t="s">
        <v>31</v>
      </c>
      <c r="F9302" t="s">
        <v>60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 s="16">
        <v>9303</v>
      </c>
      <c r="B9303" t="s">
        <v>6772</v>
      </c>
      <c r="C9303" t="s">
        <v>12</v>
      </c>
      <c r="D9303" s="18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 s="16">
        <v>9304</v>
      </c>
      <c r="B9304" t="s">
        <v>6018</v>
      </c>
      <c r="C9304" t="s">
        <v>26</v>
      </c>
      <c r="D9304" s="18">
        <v>2006</v>
      </c>
      <c r="E9304" t="s">
        <v>2</v>
      </c>
      <c r="F9304" t="s">
        <v>93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 s="16">
        <v>9305</v>
      </c>
      <c r="B9305" t="s">
        <v>6773</v>
      </c>
      <c r="C9305" t="s">
        <v>87</v>
      </c>
      <c r="D9305" s="18">
        <v>1998</v>
      </c>
      <c r="E9305" t="s">
        <v>73</v>
      </c>
      <c r="F9305" t="s">
        <v>199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 s="16">
        <v>9306</v>
      </c>
      <c r="B9306" t="s">
        <v>767</v>
      </c>
      <c r="C9306" t="s">
        <v>119</v>
      </c>
      <c r="D9306" s="18">
        <v>2015</v>
      </c>
      <c r="E9306" t="s">
        <v>31</v>
      </c>
      <c r="F9306" t="s">
        <v>111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 s="16">
        <v>9307</v>
      </c>
      <c r="B9307" t="s">
        <v>6774</v>
      </c>
      <c r="C9307" t="s">
        <v>150</v>
      </c>
      <c r="D9307" s="18">
        <v>2012</v>
      </c>
      <c r="E9307" t="s">
        <v>44</v>
      </c>
      <c r="F9307" t="s">
        <v>207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 s="16">
        <v>9308</v>
      </c>
      <c r="B9308" t="s">
        <v>6775</v>
      </c>
      <c r="C9308" t="s">
        <v>39</v>
      </c>
      <c r="D9308" s="18">
        <v>2010</v>
      </c>
      <c r="E9308" t="s">
        <v>22</v>
      </c>
      <c r="F9308" t="s">
        <v>1413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 s="16">
        <v>9309</v>
      </c>
      <c r="B9309" t="s">
        <v>4080</v>
      </c>
      <c r="C9309" t="s">
        <v>131</v>
      </c>
      <c r="D9309" s="18">
        <v>2005</v>
      </c>
      <c r="E9309" t="s">
        <v>28</v>
      </c>
      <c r="F9309" t="s">
        <v>160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 s="16">
        <v>9310</v>
      </c>
      <c r="B9310" t="s">
        <v>6776</v>
      </c>
      <c r="C9310" t="s">
        <v>87</v>
      </c>
      <c r="D9310" s="18">
        <v>2001</v>
      </c>
      <c r="E9310" t="s">
        <v>44</v>
      </c>
      <c r="F9310" t="s">
        <v>418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 s="16">
        <v>9311</v>
      </c>
      <c r="B9311" t="s">
        <v>4184</v>
      </c>
      <c r="C9311" t="s">
        <v>87</v>
      </c>
      <c r="D9311" s="18">
        <v>1996</v>
      </c>
      <c r="E9311" t="s">
        <v>13</v>
      </c>
      <c r="F9311" t="s">
        <v>418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5">
      <c r="A9312" s="16">
        <v>9312</v>
      </c>
      <c r="B9312" t="s">
        <v>6777</v>
      </c>
      <c r="C9312" t="s">
        <v>56</v>
      </c>
      <c r="D9312" s="18"/>
      <c r="E9312" t="s">
        <v>2</v>
      </c>
      <c r="F9312" t="s">
        <v>452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 s="16">
        <v>9313</v>
      </c>
      <c r="B9313" t="s">
        <v>6778</v>
      </c>
      <c r="C9313" t="s">
        <v>12</v>
      </c>
      <c r="D9313" s="18">
        <v>2011</v>
      </c>
      <c r="E9313" t="s">
        <v>31</v>
      </c>
      <c r="F9313" t="s">
        <v>62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 s="16">
        <v>9314</v>
      </c>
      <c r="B9314" t="s">
        <v>6779</v>
      </c>
      <c r="C9314" t="s">
        <v>26</v>
      </c>
      <c r="D9314" s="18">
        <v>2010</v>
      </c>
      <c r="E9314" t="s">
        <v>33</v>
      </c>
      <c r="F9314" t="s">
        <v>93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 s="16">
        <v>9315</v>
      </c>
      <c r="B9315" t="s">
        <v>2212</v>
      </c>
      <c r="C9315" t="s">
        <v>142</v>
      </c>
      <c r="D9315" s="18">
        <v>2014</v>
      </c>
      <c r="E9315" t="s">
        <v>13</v>
      </c>
      <c r="F9315" t="s">
        <v>185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 s="16">
        <v>9316</v>
      </c>
      <c r="B9316" t="s">
        <v>6780</v>
      </c>
      <c r="C9316" t="s">
        <v>119</v>
      </c>
      <c r="D9316" s="18">
        <v>2011</v>
      </c>
      <c r="E9316" t="s">
        <v>31</v>
      </c>
      <c r="F9316" t="s">
        <v>6781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 s="16">
        <v>9317</v>
      </c>
      <c r="B9317" t="s">
        <v>1211</v>
      </c>
      <c r="C9317" t="s">
        <v>148</v>
      </c>
      <c r="D9317" s="18">
        <v>2004</v>
      </c>
      <c r="E9317" t="s">
        <v>13</v>
      </c>
      <c r="F9317" t="s">
        <v>111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 s="16">
        <v>9318</v>
      </c>
      <c r="B9318" t="s">
        <v>6782</v>
      </c>
      <c r="C9318" t="s">
        <v>12</v>
      </c>
      <c r="D9318" s="18">
        <v>2011</v>
      </c>
      <c r="E9318" t="s">
        <v>28</v>
      </c>
      <c r="F9318" t="s">
        <v>386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 s="16">
        <v>9319</v>
      </c>
      <c r="B9319" t="s">
        <v>831</v>
      </c>
      <c r="C9319" t="s">
        <v>12</v>
      </c>
      <c r="D9319" s="18">
        <v>2010</v>
      </c>
      <c r="E9319" t="s">
        <v>31</v>
      </c>
      <c r="F9319" t="s">
        <v>93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 s="16">
        <v>9320</v>
      </c>
      <c r="B9320" t="s">
        <v>1156</v>
      </c>
      <c r="C9320" t="s">
        <v>26</v>
      </c>
      <c r="D9320" s="18">
        <v>2008</v>
      </c>
      <c r="E9320" t="s">
        <v>44</v>
      </c>
      <c r="F9320" t="s">
        <v>62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 s="16">
        <v>9321</v>
      </c>
      <c r="B9321" t="s">
        <v>6783</v>
      </c>
      <c r="C9321" t="s">
        <v>47</v>
      </c>
      <c r="D9321" s="18">
        <v>2002</v>
      </c>
      <c r="E9321" t="s">
        <v>13</v>
      </c>
      <c r="F9321" t="s">
        <v>224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 s="16">
        <v>9322</v>
      </c>
      <c r="B9322" t="s">
        <v>5574</v>
      </c>
      <c r="C9322" t="s">
        <v>114</v>
      </c>
      <c r="D9322" s="18">
        <v>2004</v>
      </c>
      <c r="E9322" t="s">
        <v>13</v>
      </c>
      <c r="F9322" t="s">
        <v>122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 s="16">
        <v>9323</v>
      </c>
      <c r="B9323" t="s">
        <v>6697</v>
      </c>
      <c r="C9323" t="s">
        <v>12</v>
      </c>
      <c r="D9323" s="18">
        <v>2011</v>
      </c>
      <c r="E9323" t="s">
        <v>84</v>
      </c>
      <c r="F9323" t="s">
        <v>93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 s="16">
        <v>9324</v>
      </c>
      <c r="B9324" t="s">
        <v>6258</v>
      </c>
      <c r="C9324" t="s">
        <v>26</v>
      </c>
      <c r="D9324" s="18">
        <v>2009</v>
      </c>
      <c r="E9324" t="s">
        <v>13</v>
      </c>
      <c r="F9324" t="s">
        <v>62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 s="16">
        <v>9325</v>
      </c>
      <c r="B9325" t="s">
        <v>5636</v>
      </c>
      <c r="C9325" t="s">
        <v>114</v>
      </c>
      <c r="D9325" s="18">
        <v>2003</v>
      </c>
      <c r="E9325" t="s">
        <v>213</v>
      </c>
      <c r="F9325" t="s">
        <v>62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 s="16">
        <v>9326</v>
      </c>
      <c r="B9326" t="s">
        <v>2225</v>
      </c>
      <c r="C9326" t="s">
        <v>114</v>
      </c>
      <c r="D9326" s="18">
        <v>2002</v>
      </c>
      <c r="E9326" t="s">
        <v>73</v>
      </c>
      <c r="F9326" t="s">
        <v>418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 s="16">
        <v>9327</v>
      </c>
      <c r="B9327" t="s">
        <v>6784</v>
      </c>
      <c r="C9327" t="s">
        <v>131</v>
      </c>
      <c r="D9327" s="18">
        <v>2011</v>
      </c>
      <c r="E9327" t="s">
        <v>22</v>
      </c>
      <c r="F9327" t="s">
        <v>297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 s="16">
        <v>9328</v>
      </c>
      <c r="B9328" t="s">
        <v>6785</v>
      </c>
      <c r="C9328" t="s">
        <v>131</v>
      </c>
      <c r="D9328" s="18">
        <v>2012</v>
      </c>
      <c r="E9328" t="s">
        <v>44</v>
      </c>
      <c r="F9328" t="s">
        <v>4496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 s="16">
        <v>9329</v>
      </c>
      <c r="B9329" t="s">
        <v>6786</v>
      </c>
      <c r="C9329" t="s">
        <v>26</v>
      </c>
      <c r="D9329" s="18">
        <v>2008</v>
      </c>
      <c r="E9329" t="s">
        <v>13</v>
      </c>
      <c r="F9329" t="s">
        <v>386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 s="16">
        <v>9330</v>
      </c>
      <c r="B9330" t="s">
        <v>6787</v>
      </c>
      <c r="C9330" t="s">
        <v>26</v>
      </c>
      <c r="D9330" s="18">
        <v>2008</v>
      </c>
      <c r="E9330" t="s">
        <v>28</v>
      </c>
      <c r="F9330" t="s">
        <v>93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 s="16">
        <v>9331</v>
      </c>
      <c r="B9331" t="s">
        <v>6788</v>
      </c>
      <c r="C9331" t="s">
        <v>26</v>
      </c>
      <c r="D9331" s="18">
        <v>2009</v>
      </c>
      <c r="E9331" t="s">
        <v>28</v>
      </c>
      <c r="F9331" t="s">
        <v>93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 s="16">
        <v>9332</v>
      </c>
      <c r="B9332" t="s">
        <v>4881</v>
      </c>
      <c r="C9332" t="s">
        <v>42</v>
      </c>
      <c r="D9332" s="18">
        <v>2008</v>
      </c>
      <c r="E9332" t="s">
        <v>31</v>
      </c>
      <c r="F9332" t="s">
        <v>129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 s="16">
        <v>9333</v>
      </c>
      <c r="B9333" t="s">
        <v>3144</v>
      </c>
      <c r="C9333" t="s">
        <v>114</v>
      </c>
      <c r="D9333" s="18">
        <v>2003</v>
      </c>
      <c r="E9333" t="s">
        <v>18</v>
      </c>
      <c r="F9333" t="s">
        <v>609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 s="16">
        <v>9334</v>
      </c>
      <c r="B9334" t="s">
        <v>2450</v>
      </c>
      <c r="C9334" t="s">
        <v>12</v>
      </c>
      <c r="D9334" s="18">
        <v>2010</v>
      </c>
      <c r="E9334" t="s">
        <v>28</v>
      </c>
      <c r="F9334" t="s">
        <v>93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 s="16">
        <v>9335</v>
      </c>
      <c r="B9335" t="s">
        <v>6789</v>
      </c>
      <c r="C9335" t="s">
        <v>87</v>
      </c>
      <c r="D9335" s="18">
        <v>2001</v>
      </c>
      <c r="E9335" t="s">
        <v>13</v>
      </c>
      <c r="F9335" t="s">
        <v>788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 s="16">
        <v>9336</v>
      </c>
      <c r="B9336" t="s">
        <v>6790</v>
      </c>
      <c r="C9336" t="s">
        <v>47</v>
      </c>
      <c r="D9336" s="18">
        <v>2003</v>
      </c>
      <c r="E9336" t="s">
        <v>22</v>
      </c>
      <c r="F9336" t="s">
        <v>193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 s="16">
        <v>9337</v>
      </c>
      <c r="B9337" t="s">
        <v>423</v>
      </c>
      <c r="C9337" t="s">
        <v>56</v>
      </c>
      <c r="D9337" s="18">
        <v>2003</v>
      </c>
      <c r="E9337" t="s">
        <v>31</v>
      </c>
      <c r="F9337" t="s">
        <v>111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 s="16">
        <v>9338</v>
      </c>
      <c r="B9338" t="s">
        <v>6791</v>
      </c>
      <c r="C9338" t="s">
        <v>42</v>
      </c>
      <c r="D9338" s="18">
        <v>2010</v>
      </c>
      <c r="E9338" t="s">
        <v>213</v>
      </c>
      <c r="F9338" t="s">
        <v>752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 s="16">
        <v>9339</v>
      </c>
      <c r="B9339" t="s">
        <v>6792</v>
      </c>
      <c r="C9339" t="s">
        <v>66</v>
      </c>
      <c r="D9339" s="18">
        <v>2012</v>
      </c>
      <c r="E9339" t="s">
        <v>44</v>
      </c>
      <c r="F9339" t="s">
        <v>2436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 s="16">
        <v>9340</v>
      </c>
      <c r="B9340" t="s">
        <v>6663</v>
      </c>
      <c r="C9340" t="s">
        <v>87</v>
      </c>
      <c r="D9340" s="18">
        <v>1998</v>
      </c>
      <c r="E9340" t="s">
        <v>44</v>
      </c>
      <c r="F9340" t="s">
        <v>180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 s="16">
        <v>9341</v>
      </c>
      <c r="B9341" t="s">
        <v>6793</v>
      </c>
      <c r="C9341" t="s">
        <v>87</v>
      </c>
      <c r="D9341" s="18">
        <v>2001</v>
      </c>
      <c r="E9341" t="s">
        <v>2</v>
      </c>
      <c r="F9341" t="s">
        <v>185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 s="16">
        <v>9342</v>
      </c>
      <c r="B9342" t="s">
        <v>6794</v>
      </c>
      <c r="C9342" t="s">
        <v>47</v>
      </c>
      <c r="D9342" s="18">
        <v>2008</v>
      </c>
      <c r="E9342" t="s">
        <v>84</v>
      </c>
      <c r="F9342" t="s">
        <v>970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 s="16">
        <v>9343</v>
      </c>
      <c r="B9343" t="s">
        <v>6414</v>
      </c>
      <c r="C9343" t="s">
        <v>12</v>
      </c>
      <c r="D9343" s="18">
        <v>2008</v>
      </c>
      <c r="E9343" t="s">
        <v>13</v>
      </c>
      <c r="F9343" t="s">
        <v>185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 s="16">
        <v>9344</v>
      </c>
      <c r="B9344" t="s">
        <v>6795</v>
      </c>
      <c r="C9344" t="s">
        <v>39</v>
      </c>
      <c r="D9344" s="18">
        <v>2007</v>
      </c>
      <c r="E9344" t="s">
        <v>13</v>
      </c>
      <c r="F9344" t="s">
        <v>45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 s="16">
        <v>9345</v>
      </c>
      <c r="B9345" t="s">
        <v>6796</v>
      </c>
      <c r="C9345" t="s">
        <v>12</v>
      </c>
      <c r="D9345" s="18">
        <v>2008</v>
      </c>
      <c r="E9345" t="s">
        <v>22</v>
      </c>
      <c r="F9345" t="s">
        <v>6797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 s="16">
        <v>9346</v>
      </c>
      <c r="B9346" t="s">
        <v>6798</v>
      </c>
      <c r="C9346" t="s">
        <v>56</v>
      </c>
      <c r="D9346" s="18">
        <v>2002</v>
      </c>
      <c r="E9346" t="s">
        <v>2</v>
      </c>
      <c r="F9346" t="s">
        <v>93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 s="16">
        <v>9347</v>
      </c>
      <c r="B9347" t="s">
        <v>6799</v>
      </c>
      <c r="C9347" t="s">
        <v>12</v>
      </c>
      <c r="D9347" s="18">
        <v>2009</v>
      </c>
      <c r="E9347" t="s">
        <v>44</v>
      </c>
      <c r="F9347" t="s">
        <v>511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 s="16">
        <v>9348</v>
      </c>
      <c r="B9348" t="s">
        <v>6800</v>
      </c>
      <c r="C9348" t="s">
        <v>47</v>
      </c>
      <c r="D9348" s="18">
        <v>2004</v>
      </c>
      <c r="E9348" t="s">
        <v>44</v>
      </c>
      <c r="F9348" t="s">
        <v>185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 s="16">
        <v>9349</v>
      </c>
      <c r="B9349" t="s">
        <v>6801</v>
      </c>
      <c r="C9349" t="s">
        <v>12</v>
      </c>
      <c r="D9349" s="18">
        <v>2011</v>
      </c>
      <c r="E9349" t="s">
        <v>13</v>
      </c>
      <c r="F9349" t="s">
        <v>651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 s="16">
        <v>9350</v>
      </c>
      <c r="B9350" t="s">
        <v>6802</v>
      </c>
      <c r="C9350" t="s">
        <v>47</v>
      </c>
      <c r="D9350" s="18">
        <v>2005</v>
      </c>
      <c r="E9350" t="s">
        <v>28</v>
      </c>
      <c r="F9350" t="s">
        <v>972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 s="16">
        <v>9351</v>
      </c>
      <c r="B9351" t="s">
        <v>6803</v>
      </c>
      <c r="C9351" t="s">
        <v>47</v>
      </c>
      <c r="D9351" s="18">
        <v>2004</v>
      </c>
      <c r="E9351" t="s">
        <v>28</v>
      </c>
      <c r="F9351" t="s">
        <v>4248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 s="16">
        <v>9352</v>
      </c>
      <c r="B9352" t="s">
        <v>6804</v>
      </c>
      <c r="C9352" t="s">
        <v>47</v>
      </c>
      <c r="D9352" s="18">
        <v>2006</v>
      </c>
      <c r="E9352" t="s">
        <v>44</v>
      </c>
      <c r="F9352" t="s">
        <v>970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 s="16">
        <v>9353</v>
      </c>
      <c r="B9353" t="s">
        <v>4333</v>
      </c>
      <c r="C9353" t="s">
        <v>114</v>
      </c>
      <c r="D9353" s="18">
        <v>2002</v>
      </c>
      <c r="E9353" t="s">
        <v>44</v>
      </c>
      <c r="F9353" t="s">
        <v>62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 s="16">
        <v>9354</v>
      </c>
      <c r="B9354" t="s">
        <v>6805</v>
      </c>
      <c r="C9354" t="s">
        <v>131</v>
      </c>
      <c r="D9354" s="18">
        <v>2012</v>
      </c>
      <c r="E9354" t="s">
        <v>22</v>
      </c>
      <c r="F9354" t="s">
        <v>185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 s="16">
        <v>9355</v>
      </c>
      <c r="B9355" t="s">
        <v>6806</v>
      </c>
      <c r="C9355" t="s">
        <v>56</v>
      </c>
      <c r="D9355" s="18">
        <v>2002</v>
      </c>
      <c r="E9355" t="s">
        <v>13</v>
      </c>
      <c r="F9355" t="s">
        <v>122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 s="16">
        <v>9356</v>
      </c>
      <c r="B9356" t="s">
        <v>6807</v>
      </c>
      <c r="C9356" t="s">
        <v>47</v>
      </c>
      <c r="D9356" s="18">
        <v>2005</v>
      </c>
      <c r="E9356" t="s">
        <v>73</v>
      </c>
      <c r="F9356" t="s">
        <v>129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 s="16">
        <v>9357</v>
      </c>
      <c r="B9357" t="s">
        <v>6808</v>
      </c>
      <c r="C9357" t="s">
        <v>26</v>
      </c>
      <c r="D9357" s="18">
        <v>2005</v>
      </c>
      <c r="E9357" t="s">
        <v>28</v>
      </c>
      <c r="F9357" t="s">
        <v>129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 s="16">
        <v>9358</v>
      </c>
      <c r="B9358" t="s">
        <v>6043</v>
      </c>
      <c r="C9358" t="s">
        <v>42</v>
      </c>
      <c r="D9358" s="18">
        <v>2008</v>
      </c>
      <c r="E9358" t="s">
        <v>13</v>
      </c>
      <c r="F9358" t="s">
        <v>45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 s="16">
        <v>9359</v>
      </c>
      <c r="B9359" t="s">
        <v>6468</v>
      </c>
      <c r="C9359" t="s">
        <v>47</v>
      </c>
      <c r="D9359" s="18">
        <v>2009</v>
      </c>
      <c r="E9359" t="s">
        <v>13</v>
      </c>
      <c r="F9359" t="s">
        <v>185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 s="16">
        <v>9360</v>
      </c>
      <c r="B9360" t="s">
        <v>6809</v>
      </c>
      <c r="C9360" t="s">
        <v>26</v>
      </c>
      <c r="D9360" s="18">
        <v>2008</v>
      </c>
      <c r="E9360" t="s">
        <v>28</v>
      </c>
      <c r="F9360" t="s">
        <v>129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 s="16">
        <v>9361</v>
      </c>
      <c r="B9361" t="s">
        <v>6810</v>
      </c>
      <c r="C9361" t="s">
        <v>26</v>
      </c>
      <c r="D9361" s="18">
        <v>2009</v>
      </c>
      <c r="E9361" t="s">
        <v>24</v>
      </c>
      <c r="F9361" t="s">
        <v>1500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 s="16">
        <v>9362</v>
      </c>
      <c r="B9362" t="s">
        <v>6811</v>
      </c>
      <c r="C9362" t="s">
        <v>66</v>
      </c>
      <c r="D9362" s="18">
        <v>2015</v>
      </c>
      <c r="E9362" t="s">
        <v>2</v>
      </c>
      <c r="F9362" t="s">
        <v>6812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 s="16">
        <v>9363</v>
      </c>
      <c r="B9363" t="s">
        <v>6813</v>
      </c>
      <c r="C9363" t="s">
        <v>694</v>
      </c>
      <c r="D9363" s="18">
        <v>2013</v>
      </c>
      <c r="E9363" t="s">
        <v>28</v>
      </c>
      <c r="F9363" t="s">
        <v>297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 s="16">
        <v>9364</v>
      </c>
      <c r="B9364" t="s">
        <v>6814</v>
      </c>
      <c r="C9364" t="s">
        <v>56</v>
      </c>
      <c r="D9364" s="18">
        <v>2005</v>
      </c>
      <c r="E9364" t="s">
        <v>28</v>
      </c>
      <c r="F9364" t="s">
        <v>1500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 s="16">
        <v>9365</v>
      </c>
      <c r="B9365" t="s">
        <v>6815</v>
      </c>
      <c r="C9365" t="s">
        <v>26</v>
      </c>
      <c r="D9365" s="18">
        <v>2010</v>
      </c>
      <c r="E9365" t="s">
        <v>22</v>
      </c>
      <c r="F9365" t="s">
        <v>2298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 s="16">
        <v>9366</v>
      </c>
      <c r="B9366" t="s">
        <v>6702</v>
      </c>
      <c r="C9366" t="s">
        <v>66</v>
      </c>
      <c r="D9366" s="18">
        <v>2011</v>
      </c>
      <c r="E9366" t="s">
        <v>18</v>
      </c>
      <c r="F9366" t="s">
        <v>972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 s="16">
        <v>9367</v>
      </c>
      <c r="B9367" t="s">
        <v>6816</v>
      </c>
      <c r="C9367" t="s">
        <v>87</v>
      </c>
      <c r="D9367" s="18">
        <v>1995</v>
      </c>
      <c r="E9367" t="s">
        <v>213</v>
      </c>
      <c r="F9367" t="s">
        <v>60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 s="16">
        <v>9368</v>
      </c>
      <c r="B9368" t="s">
        <v>6817</v>
      </c>
      <c r="C9368" t="s">
        <v>47</v>
      </c>
      <c r="D9368" s="18">
        <v>2005</v>
      </c>
      <c r="E9368" t="s">
        <v>33</v>
      </c>
      <c r="F9368" t="s">
        <v>108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 s="16">
        <v>9369</v>
      </c>
      <c r="B9369" t="s">
        <v>2591</v>
      </c>
      <c r="C9369" t="s">
        <v>114</v>
      </c>
      <c r="D9369" s="18">
        <v>2004</v>
      </c>
      <c r="E9369" t="s">
        <v>2</v>
      </c>
      <c r="F9369" t="s">
        <v>386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 s="16">
        <v>9370</v>
      </c>
      <c r="B9370" t="s">
        <v>6818</v>
      </c>
      <c r="C9370" t="s">
        <v>39</v>
      </c>
      <c r="D9370" s="18">
        <v>2011</v>
      </c>
      <c r="E9370" t="s">
        <v>73</v>
      </c>
      <c r="F9370" t="s">
        <v>160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 s="16">
        <v>9371</v>
      </c>
      <c r="B9371" t="s">
        <v>5358</v>
      </c>
      <c r="C9371" t="s">
        <v>142</v>
      </c>
      <c r="D9371" s="18">
        <v>2015</v>
      </c>
      <c r="E9371" t="s">
        <v>44</v>
      </c>
      <c r="F9371" t="s">
        <v>62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 s="16">
        <v>9372</v>
      </c>
      <c r="B9372" t="s">
        <v>6819</v>
      </c>
      <c r="C9372" t="s">
        <v>119</v>
      </c>
      <c r="D9372" s="18">
        <v>2012</v>
      </c>
      <c r="E9372" t="s">
        <v>44</v>
      </c>
      <c r="F9372" t="s">
        <v>6820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 s="16">
        <v>9373</v>
      </c>
      <c r="B9373" t="s">
        <v>2080</v>
      </c>
      <c r="C9373" t="s">
        <v>142</v>
      </c>
      <c r="D9373" s="18">
        <v>2015</v>
      </c>
      <c r="E9373" t="s">
        <v>44</v>
      </c>
      <c r="F9373" t="s">
        <v>177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 s="16">
        <v>9374</v>
      </c>
      <c r="B9374" t="s">
        <v>3649</v>
      </c>
      <c r="C9374" t="s">
        <v>150</v>
      </c>
      <c r="D9374" s="18">
        <v>2012</v>
      </c>
      <c r="E9374" t="s">
        <v>44</v>
      </c>
      <c r="F9374" t="s">
        <v>62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 s="16">
        <v>9375</v>
      </c>
      <c r="B9375" t="s">
        <v>6821</v>
      </c>
      <c r="C9375" t="s">
        <v>47</v>
      </c>
      <c r="D9375" s="18">
        <v>2005</v>
      </c>
      <c r="E9375" t="s">
        <v>22</v>
      </c>
      <c r="F9375" t="s">
        <v>185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 s="16">
        <v>9376</v>
      </c>
      <c r="B9376" t="s">
        <v>795</v>
      </c>
      <c r="C9376" t="s">
        <v>26</v>
      </c>
      <c r="D9376" s="18">
        <v>2005</v>
      </c>
      <c r="E9376" t="s">
        <v>44</v>
      </c>
      <c r="F9376" t="s">
        <v>93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 s="16">
        <v>9377</v>
      </c>
      <c r="B9377" t="s">
        <v>6822</v>
      </c>
      <c r="C9377" t="s">
        <v>26</v>
      </c>
      <c r="D9377" s="18">
        <v>2007</v>
      </c>
      <c r="E9377" t="s">
        <v>28</v>
      </c>
      <c r="F9377" t="s">
        <v>122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 s="16">
        <v>9378</v>
      </c>
      <c r="B9378" t="s">
        <v>6823</v>
      </c>
      <c r="C9378" t="s">
        <v>87</v>
      </c>
      <c r="D9378" s="18">
        <v>1997</v>
      </c>
      <c r="E9378" t="s">
        <v>22</v>
      </c>
      <c r="F9378" t="s">
        <v>185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 s="16">
        <v>9379</v>
      </c>
      <c r="B9379" t="s">
        <v>6824</v>
      </c>
      <c r="C9379" t="s">
        <v>39</v>
      </c>
      <c r="D9379" s="18">
        <v>2006</v>
      </c>
      <c r="E9379" t="s">
        <v>73</v>
      </c>
      <c r="F9379" t="s">
        <v>185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 s="16">
        <v>9380</v>
      </c>
      <c r="B9380" t="s">
        <v>6351</v>
      </c>
      <c r="C9380" t="s">
        <v>12</v>
      </c>
      <c r="D9380" s="18">
        <v>2009</v>
      </c>
      <c r="E9380" t="s">
        <v>44</v>
      </c>
      <c r="F9380" t="s">
        <v>62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 s="16">
        <v>9381</v>
      </c>
      <c r="B9381" t="s">
        <v>6825</v>
      </c>
      <c r="C9381" t="s">
        <v>47</v>
      </c>
      <c r="D9381" s="18">
        <v>2007</v>
      </c>
      <c r="E9381" t="s">
        <v>28</v>
      </c>
      <c r="F9381" t="s">
        <v>60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 s="16">
        <v>9382</v>
      </c>
      <c r="B9382" t="s">
        <v>6826</v>
      </c>
      <c r="C9382" t="s">
        <v>26</v>
      </c>
      <c r="D9382" s="18">
        <v>2010</v>
      </c>
      <c r="E9382" t="s">
        <v>44</v>
      </c>
      <c r="F9382" t="s">
        <v>62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 s="16">
        <v>9383</v>
      </c>
      <c r="B9383" t="s">
        <v>6827</v>
      </c>
      <c r="C9383" t="s">
        <v>12</v>
      </c>
      <c r="D9383" s="18">
        <v>2009</v>
      </c>
      <c r="E9383" t="s">
        <v>22</v>
      </c>
      <c r="F9383" t="s">
        <v>2321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 s="16">
        <v>9384</v>
      </c>
      <c r="B9384" t="s">
        <v>6828</v>
      </c>
      <c r="C9384" t="s">
        <v>26</v>
      </c>
      <c r="D9384" s="18">
        <v>2008</v>
      </c>
      <c r="E9384" t="s">
        <v>22</v>
      </c>
      <c r="F9384" t="s">
        <v>752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 s="16">
        <v>9385</v>
      </c>
      <c r="B9385" t="s">
        <v>6829</v>
      </c>
      <c r="C9385" t="s">
        <v>87</v>
      </c>
      <c r="D9385" s="18">
        <v>2000</v>
      </c>
      <c r="E9385" t="s">
        <v>13</v>
      </c>
      <c r="F9385" t="s">
        <v>609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 s="16">
        <v>9386</v>
      </c>
      <c r="B9386" t="s">
        <v>6830</v>
      </c>
      <c r="C9386" t="s">
        <v>26</v>
      </c>
      <c r="D9386" s="18">
        <v>2011</v>
      </c>
      <c r="E9386" t="s">
        <v>28</v>
      </c>
      <c r="F9386" t="s">
        <v>297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 s="16">
        <v>9387</v>
      </c>
      <c r="B9387" t="s">
        <v>6831</v>
      </c>
      <c r="C9387" t="s">
        <v>47</v>
      </c>
      <c r="D9387" s="18">
        <v>2008</v>
      </c>
      <c r="E9387" t="s">
        <v>22</v>
      </c>
      <c r="F9387" t="s">
        <v>1250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 s="16">
        <v>9388</v>
      </c>
      <c r="B9388" t="s">
        <v>6043</v>
      </c>
      <c r="C9388" t="s">
        <v>47</v>
      </c>
      <c r="D9388" s="18">
        <v>2008</v>
      </c>
      <c r="E9388" t="s">
        <v>13</v>
      </c>
      <c r="F9388" t="s">
        <v>45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 s="16">
        <v>9389</v>
      </c>
      <c r="B9389" t="s">
        <v>6832</v>
      </c>
      <c r="C9389" t="s">
        <v>39</v>
      </c>
      <c r="D9389" s="18">
        <v>2010</v>
      </c>
      <c r="E9389" t="s">
        <v>22</v>
      </c>
      <c r="F9389" t="s">
        <v>4736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 s="16">
        <v>9390</v>
      </c>
      <c r="B9390" t="s">
        <v>6833</v>
      </c>
      <c r="C9390" t="s">
        <v>26</v>
      </c>
      <c r="D9390" s="18">
        <v>2005</v>
      </c>
      <c r="E9390" t="s">
        <v>2</v>
      </c>
      <c r="F9390" t="s">
        <v>452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 s="16">
        <v>9391</v>
      </c>
      <c r="B9391" t="s">
        <v>3933</v>
      </c>
      <c r="C9391" t="s">
        <v>150</v>
      </c>
      <c r="D9391" s="18">
        <v>2012</v>
      </c>
      <c r="E9391" t="s">
        <v>31</v>
      </c>
      <c r="F9391" t="s">
        <v>62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 s="16">
        <v>9392</v>
      </c>
      <c r="B9392" t="s">
        <v>5267</v>
      </c>
      <c r="C9392" t="s">
        <v>114</v>
      </c>
      <c r="D9392" s="18">
        <v>2003</v>
      </c>
      <c r="E9392" t="s">
        <v>44</v>
      </c>
      <c r="F9392" t="s">
        <v>3669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 s="16">
        <v>9393</v>
      </c>
      <c r="B9393" t="s">
        <v>5985</v>
      </c>
      <c r="C9393" t="s">
        <v>87</v>
      </c>
      <c r="D9393" s="18">
        <v>2001</v>
      </c>
      <c r="E9393" t="s">
        <v>13</v>
      </c>
      <c r="F9393" t="s">
        <v>609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5">
      <c r="A9394" s="16">
        <v>9394</v>
      </c>
      <c r="B9394" t="s">
        <v>5798</v>
      </c>
      <c r="C9394" t="s">
        <v>114</v>
      </c>
      <c r="D9394" s="18"/>
      <c r="E9394" t="s">
        <v>13</v>
      </c>
      <c r="F9394" t="s">
        <v>129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 s="16">
        <v>9395</v>
      </c>
      <c r="B9395" t="s">
        <v>6834</v>
      </c>
      <c r="C9395" t="s">
        <v>42</v>
      </c>
      <c r="D9395" s="18">
        <v>2015</v>
      </c>
      <c r="E9395" t="s">
        <v>13</v>
      </c>
      <c r="F9395" t="s">
        <v>6835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 s="16">
        <v>9396</v>
      </c>
      <c r="B9396" t="s">
        <v>2755</v>
      </c>
      <c r="C9396" t="s">
        <v>47</v>
      </c>
      <c r="D9396" s="18">
        <v>2011</v>
      </c>
      <c r="E9396" t="s">
        <v>13</v>
      </c>
      <c r="F9396" t="s">
        <v>60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 s="16">
        <v>9397</v>
      </c>
      <c r="B9397" t="s">
        <v>6836</v>
      </c>
      <c r="C9397" t="s">
        <v>87</v>
      </c>
      <c r="D9397" s="18">
        <v>1998</v>
      </c>
      <c r="E9397" t="s">
        <v>18</v>
      </c>
      <c r="F9397" t="s">
        <v>386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 s="16">
        <v>9398</v>
      </c>
      <c r="B9398" t="s">
        <v>6456</v>
      </c>
      <c r="C9398" t="s">
        <v>39</v>
      </c>
      <c r="D9398" s="18">
        <v>2008</v>
      </c>
      <c r="E9398" t="s">
        <v>31</v>
      </c>
      <c r="F9398" t="s">
        <v>62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 s="16">
        <v>9399</v>
      </c>
      <c r="B9399" t="s">
        <v>6837</v>
      </c>
      <c r="C9399" t="s">
        <v>47</v>
      </c>
      <c r="D9399" s="18">
        <v>2001</v>
      </c>
      <c r="E9399" t="s">
        <v>44</v>
      </c>
      <c r="F9399" t="s">
        <v>1352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 s="16">
        <v>9400</v>
      </c>
      <c r="B9400" t="s">
        <v>3406</v>
      </c>
      <c r="C9400" t="s">
        <v>131</v>
      </c>
      <c r="D9400" s="18">
        <v>2008</v>
      </c>
      <c r="E9400" t="s">
        <v>28</v>
      </c>
      <c r="F9400" t="s">
        <v>93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 s="16">
        <v>9401</v>
      </c>
      <c r="B9401" t="s">
        <v>3741</v>
      </c>
      <c r="C9401" t="s">
        <v>114</v>
      </c>
      <c r="D9401" s="18">
        <v>2004</v>
      </c>
      <c r="E9401" t="s">
        <v>28</v>
      </c>
      <c r="F9401" t="s">
        <v>93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 s="16">
        <v>9402</v>
      </c>
      <c r="B9402" t="s">
        <v>6838</v>
      </c>
      <c r="C9402" t="s">
        <v>26</v>
      </c>
      <c r="D9402" s="18">
        <v>2006</v>
      </c>
      <c r="E9402" t="s">
        <v>2</v>
      </c>
      <c r="F9402" t="s">
        <v>62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 s="16">
        <v>9403</v>
      </c>
      <c r="B9403" t="s">
        <v>6839</v>
      </c>
      <c r="C9403" t="s">
        <v>39</v>
      </c>
      <c r="D9403" s="18">
        <v>2007</v>
      </c>
      <c r="E9403" t="s">
        <v>18</v>
      </c>
      <c r="F9403" t="s">
        <v>752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 s="16">
        <v>9404</v>
      </c>
      <c r="B9404" t="s">
        <v>6840</v>
      </c>
      <c r="C9404" t="s">
        <v>114</v>
      </c>
      <c r="D9404" s="18">
        <v>2002</v>
      </c>
      <c r="E9404" t="s">
        <v>44</v>
      </c>
      <c r="F9404" t="s">
        <v>129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 s="16">
        <v>9405</v>
      </c>
      <c r="B9405" t="s">
        <v>6841</v>
      </c>
      <c r="C9405" t="s">
        <v>131</v>
      </c>
      <c r="D9405" s="18">
        <v>2010</v>
      </c>
      <c r="E9405" t="s">
        <v>22</v>
      </c>
      <c r="F9405" t="s">
        <v>6608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 s="16">
        <v>9406</v>
      </c>
      <c r="B9406" t="s">
        <v>5499</v>
      </c>
      <c r="C9406" t="s">
        <v>12</v>
      </c>
      <c r="D9406" s="18">
        <v>2010</v>
      </c>
      <c r="E9406" t="s">
        <v>31</v>
      </c>
      <c r="F9406" t="s">
        <v>160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 s="16">
        <v>9407</v>
      </c>
      <c r="B9407" t="s">
        <v>6842</v>
      </c>
      <c r="C9407" t="s">
        <v>87</v>
      </c>
      <c r="D9407" s="18">
        <v>2000</v>
      </c>
      <c r="E9407" t="s">
        <v>13</v>
      </c>
      <c r="F9407" t="s">
        <v>93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 s="16">
        <v>9408</v>
      </c>
      <c r="B9408" t="s">
        <v>4768</v>
      </c>
      <c r="C9408" t="s">
        <v>66</v>
      </c>
      <c r="D9408" s="18">
        <v>2014</v>
      </c>
      <c r="E9408" t="s">
        <v>84</v>
      </c>
      <c r="F9408" t="s">
        <v>62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 s="16">
        <v>9409</v>
      </c>
      <c r="B9409" t="s">
        <v>1858</v>
      </c>
      <c r="C9409" t="s">
        <v>148</v>
      </c>
      <c r="D9409" s="18">
        <v>2002</v>
      </c>
      <c r="E9409" t="s">
        <v>13</v>
      </c>
      <c r="F9409" t="s">
        <v>111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 s="16">
        <v>9410</v>
      </c>
      <c r="B9410" t="s">
        <v>6843</v>
      </c>
      <c r="C9410" t="s">
        <v>87</v>
      </c>
      <c r="D9410" s="18">
        <v>2000</v>
      </c>
      <c r="E9410" t="s">
        <v>84</v>
      </c>
      <c r="F9410" t="s">
        <v>224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 s="16">
        <v>9411</v>
      </c>
      <c r="B9411" t="s">
        <v>6659</v>
      </c>
      <c r="C9411" t="s">
        <v>42</v>
      </c>
      <c r="D9411" s="18">
        <v>2009</v>
      </c>
      <c r="E9411" t="s">
        <v>28</v>
      </c>
      <c r="F9411" t="s">
        <v>207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 s="16">
        <v>9412</v>
      </c>
      <c r="B9412" t="s">
        <v>4143</v>
      </c>
      <c r="C9412" t="s">
        <v>12</v>
      </c>
      <c r="D9412" s="18">
        <v>2009</v>
      </c>
      <c r="E9412" t="s">
        <v>33</v>
      </c>
      <c r="F9412" t="s">
        <v>1452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 s="16">
        <v>9413</v>
      </c>
      <c r="B9413" t="s">
        <v>6475</v>
      </c>
      <c r="C9413" t="s">
        <v>694</v>
      </c>
      <c r="D9413" s="18">
        <v>2015</v>
      </c>
      <c r="E9413" t="s">
        <v>44</v>
      </c>
      <c r="F9413" t="s">
        <v>185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 s="16">
        <v>9414</v>
      </c>
      <c r="B9414" t="s">
        <v>6844</v>
      </c>
      <c r="C9414" t="s">
        <v>835</v>
      </c>
      <c r="D9414" s="18">
        <v>1997</v>
      </c>
      <c r="E9414" t="s">
        <v>213</v>
      </c>
      <c r="F9414" t="s">
        <v>122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 s="16">
        <v>9415</v>
      </c>
      <c r="B9415" t="s">
        <v>6845</v>
      </c>
      <c r="C9415" t="s">
        <v>131</v>
      </c>
      <c r="D9415" s="18">
        <v>2011</v>
      </c>
      <c r="E9415" t="s">
        <v>13</v>
      </c>
      <c r="F9415" t="s">
        <v>185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 s="16">
        <v>9416</v>
      </c>
      <c r="B9416" t="s">
        <v>6846</v>
      </c>
      <c r="C9416" t="s">
        <v>131</v>
      </c>
      <c r="D9416" s="18">
        <v>2012</v>
      </c>
      <c r="E9416" t="s">
        <v>22</v>
      </c>
      <c r="F9416" t="s">
        <v>297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 s="16">
        <v>9417</v>
      </c>
      <c r="B9417" t="s">
        <v>6847</v>
      </c>
      <c r="C9417" t="s">
        <v>56</v>
      </c>
      <c r="D9417" s="18">
        <v>2004</v>
      </c>
      <c r="E9417" t="s">
        <v>73</v>
      </c>
      <c r="F9417" t="s">
        <v>386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 s="16">
        <v>9418</v>
      </c>
      <c r="B9418" t="s">
        <v>6848</v>
      </c>
      <c r="C9418" t="s">
        <v>26</v>
      </c>
      <c r="D9418" s="18">
        <v>2006</v>
      </c>
      <c r="E9418" t="s">
        <v>44</v>
      </c>
      <c r="F9418" t="s">
        <v>122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 s="16">
        <v>9419</v>
      </c>
      <c r="B9419" t="s">
        <v>6849</v>
      </c>
      <c r="C9419" t="s">
        <v>66</v>
      </c>
      <c r="D9419" s="18">
        <v>2015</v>
      </c>
      <c r="E9419" t="s">
        <v>44</v>
      </c>
      <c r="F9419" t="s">
        <v>297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 s="16">
        <v>9420</v>
      </c>
      <c r="B9420" t="s">
        <v>2266</v>
      </c>
      <c r="C9420" t="s">
        <v>39</v>
      </c>
      <c r="D9420" s="18">
        <v>2012</v>
      </c>
      <c r="E9420" t="s">
        <v>73</v>
      </c>
      <c r="F9420" t="s">
        <v>1250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 s="16">
        <v>9421</v>
      </c>
      <c r="B9421" t="s">
        <v>3013</v>
      </c>
      <c r="C9421" t="s">
        <v>114</v>
      </c>
      <c r="D9421" s="18">
        <v>2006</v>
      </c>
      <c r="E9421" t="s">
        <v>44</v>
      </c>
      <c r="F9421" t="s">
        <v>224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 s="16">
        <v>9422</v>
      </c>
      <c r="B9422" t="s">
        <v>6850</v>
      </c>
      <c r="C9422" t="s">
        <v>87</v>
      </c>
      <c r="D9422" s="18">
        <v>1997</v>
      </c>
      <c r="E9422" t="s">
        <v>13</v>
      </c>
      <c r="F9422" t="s">
        <v>185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 s="16">
        <v>9423</v>
      </c>
      <c r="B9423" t="s">
        <v>6851</v>
      </c>
      <c r="C9423" t="s">
        <v>39</v>
      </c>
      <c r="D9423" s="18">
        <v>2008</v>
      </c>
      <c r="E9423" t="s">
        <v>44</v>
      </c>
      <c r="F9423" t="s">
        <v>386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 s="16">
        <v>9424</v>
      </c>
      <c r="B9424" t="s">
        <v>6852</v>
      </c>
      <c r="C9424" t="s">
        <v>47</v>
      </c>
      <c r="D9424" s="18">
        <v>2001</v>
      </c>
      <c r="E9424" t="s">
        <v>13</v>
      </c>
      <c r="F9424" t="s">
        <v>752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 s="16">
        <v>9425</v>
      </c>
      <c r="B9425" t="s">
        <v>6853</v>
      </c>
      <c r="C9425" t="s">
        <v>131</v>
      </c>
      <c r="D9425" s="18">
        <v>2006</v>
      </c>
      <c r="E9425" t="s">
        <v>44</v>
      </c>
      <c r="F9425" t="s">
        <v>93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 s="16">
        <v>9426</v>
      </c>
      <c r="B9426" t="s">
        <v>6854</v>
      </c>
      <c r="C9426" t="s">
        <v>26</v>
      </c>
      <c r="D9426" s="18">
        <v>2010</v>
      </c>
      <c r="E9426" t="s">
        <v>84</v>
      </c>
      <c r="F9426" t="s">
        <v>5718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 s="16">
        <v>9427</v>
      </c>
      <c r="B9427" t="s">
        <v>6855</v>
      </c>
      <c r="C9427" t="s">
        <v>12</v>
      </c>
      <c r="D9427" s="18">
        <v>2009</v>
      </c>
      <c r="E9427" t="s">
        <v>13</v>
      </c>
      <c r="F9427" t="s">
        <v>386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 s="16">
        <v>9428</v>
      </c>
      <c r="B9428" t="s">
        <v>6856</v>
      </c>
      <c r="C9428" t="s">
        <v>148</v>
      </c>
      <c r="D9428" s="18">
        <v>2002</v>
      </c>
      <c r="E9428" t="s">
        <v>2</v>
      </c>
      <c r="F9428" t="s">
        <v>185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 s="16">
        <v>9429</v>
      </c>
      <c r="B9429" t="s">
        <v>6857</v>
      </c>
      <c r="C9429" t="s">
        <v>47</v>
      </c>
      <c r="D9429" s="18">
        <v>2002</v>
      </c>
      <c r="E9429" t="s">
        <v>22</v>
      </c>
      <c r="F9429" t="s">
        <v>2880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 s="16">
        <v>9430</v>
      </c>
      <c r="B9430" t="s">
        <v>2916</v>
      </c>
      <c r="C9430" t="s">
        <v>694</v>
      </c>
      <c r="D9430" s="18">
        <v>2015</v>
      </c>
      <c r="E9430" t="s">
        <v>44</v>
      </c>
      <c r="F9430" t="s">
        <v>177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 s="16">
        <v>9431</v>
      </c>
      <c r="B9431" t="s">
        <v>5758</v>
      </c>
      <c r="C9431" t="s">
        <v>26</v>
      </c>
      <c r="D9431" s="18">
        <v>2011</v>
      </c>
      <c r="E9431" t="s">
        <v>44</v>
      </c>
      <c r="F9431" t="s">
        <v>386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 s="16">
        <v>9432</v>
      </c>
      <c r="B9432" t="s">
        <v>6858</v>
      </c>
      <c r="C9432" t="s">
        <v>47</v>
      </c>
      <c r="D9432" s="18">
        <v>2004</v>
      </c>
      <c r="E9432" t="s">
        <v>18</v>
      </c>
      <c r="F9432" t="s">
        <v>60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 s="16">
        <v>9433</v>
      </c>
      <c r="B9433" t="s">
        <v>3773</v>
      </c>
      <c r="C9433" t="s">
        <v>39</v>
      </c>
      <c r="D9433" s="18">
        <v>2008</v>
      </c>
      <c r="E9433" t="s">
        <v>13</v>
      </c>
      <c r="F9433" t="s">
        <v>62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 s="16">
        <v>9434</v>
      </c>
      <c r="B9434" t="s">
        <v>6859</v>
      </c>
      <c r="C9434" t="s">
        <v>87</v>
      </c>
      <c r="D9434" s="18">
        <v>1998</v>
      </c>
      <c r="E9434" t="s">
        <v>213</v>
      </c>
      <c r="F9434" t="s">
        <v>224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 s="16">
        <v>9435</v>
      </c>
      <c r="B9435" t="s">
        <v>6860</v>
      </c>
      <c r="C9435" t="s">
        <v>26</v>
      </c>
      <c r="D9435" s="18">
        <v>2010</v>
      </c>
      <c r="E9435" t="s">
        <v>28</v>
      </c>
      <c r="F9435" t="s">
        <v>5959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 s="16">
        <v>9436</v>
      </c>
      <c r="B9436" t="s">
        <v>6861</v>
      </c>
      <c r="C9436" t="s">
        <v>26</v>
      </c>
      <c r="D9436" s="18">
        <v>2007</v>
      </c>
      <c r="E9436" t="s">
        <v>28</v>
      </c>
      <c r="F9436" t="s">
        <v>177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 s="16">
        <v>9437</v>
      </c>
      <c r="B9437" t="s">
        <v>6862</v>
      </c>
      <c r="C9437" t="s">
        <v>56</v>
      </c>
      <c r="D9437" s="18">
        <v>2005</v>
      </c>
      <c r="E9437" t="s">
        <v>2</v>
      </c>
      <c r="F9437" t="s">
        <v>93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 s="16">
        <v>9438</v>
      </c>
      <c r="B9438" t="s">
        <v>6863</v>
      </c>
      <c r="C9438" t="s">
        <v>47</v>
      </c>
      <c r="D9438" s="18">
        <v>2004</v>
      </c>
      <c r="E9438" t="s">
        <v>84</v>
      </c>
      <c r="F9438" t="s">
        <v>185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 s="16">
        <v>9439</v>
      </c>
      <c r="B9439" t="s">
        <v>6864</v>
      </c>
      <c r="C9439" t="s">
        <v>42</v>
      </c>
      <c r="D9439" s="18">
        <v>2009</v>
      </c>
      <c r="E9439" t="s">
        <v>31</v>
      </c>
      <c r="F9439" t="s">
        <v>972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 s="16">
        <v>9440</v>
      </c>
      <c r="B9440" t="s">
        <v>5522</v>
      </c>
      <c r="C9440" t="s">
        <v>694</v>
      </c>
      <c r="D9440" s="18">
        <v>2016</v>
      </c>
      <c r="E9440" t="s">
        <v>44</v>
      </c>
      <c r="F9440" t="s">
        <v>752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 s="16">
        <v>9441</v>
      </c>
      <c r="B9441" t="s">
        <v>6865</v>
      </c>
      <c r="C9441" t="s">
        <v>26</v>
      </c>
      <c r="D9441" s="18">
        <v>2010</v>
      </c>
      <c r="E9441" t="s">
        <v>13</v>
      </c>
      <c r="F9441" t="s">
        <v>122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 s="16">
        <v>9442</v>
      </c>
      <c r="B9442" t="s">
        <v>6866</v>
      </c>
      <c r="C9442" t="s">
        <v>12</v>
      </c>
      <c r="D9442" s="18">
        <v>2009</v>
      </c>
      <c r="E9442" t="s">
        <v>28</v>
      </c>
      <c r="F9442" t="s">
        <v>765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 s="16">
        <v>9443</v>
      </c>
      <c r="B9443" t="s">
        <v>4765</v>
      </c>
      <c r="C9443" t="s">
        <v>131</v>
      </c>
      <c r="D9443" s="18">
        <v>2010</v>
      </c>
      <c r="E9443" t="s">
        <v>84</v>
      </c>
      <c r="F9443" t="s">
        <v>386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 s="16">
        <v>9444</v>
      </c>
      <c r="B9444" t="s">
        <v>6867</v>
      </c>
      <c r="C9444" t="s">
        <v>49</v>
      </c>
      <c r="D9444" s="18">
        <v>1992</v>
      </c>
      <c r="E9444" t="s">
        <v>31</v>
      </c>
      <c r="F9444" t="s">
        <v>185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 s="16">
        <v>9445</v>
      </c>
      <c r="B9445" t="s">
        <v>6868</v>
      </c>
      <c r="C9445" t="s">
        <v>131</v>
      </c>
      <c r="D9445" s="18">
        <v>2005</v>
      </c>
      <c r="E9445" t="s">
        <v>31</v>
      </c>
      <c r="F9445" t="s">
        <v>111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 s="16">
        <v>9446</v>
      </c>
      <c r="B9446" t="s">
        <v>4456</v>
      </c>
      <c r="C9446" t="s">
        <v>42</v>
      </c>
      <c r="D9446" s="18">
        <v>2009</v>
      </c>
      <c r="E9446" t="s">
        <v>13</v>
      </c>
      <c r="F9446" t="s">
        <v>45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 s="16">
        <v>9447</v>
      </c>
      <c r="B9447" t="s">
        <v>6869</v>
      </c>
      <c r="C9447" t="s">
        <v>66</v>
      </c>
      <c r="D9447" s="18">
        <v>2011</v>
      </c>
      <c r="E9447" t="s">
        <v>22</v>
      </c>
      <c r="F9447" t="s">
        <v>193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 s="16">
        <v>9448</v>
      </c>
      <c r="B9448" t="s">
        <v>6406</v>
      </c>
      <c r="C9448" t="s">
        <v>47</v>
      </c>
      <c r="D9448" s="18">
        <v>2009</v>
      </c>
      <c r="E9448" t="s">
        <v>84</v>
      </c>
      <c r="F9448" t="s">
        <v>2880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 s="16">
        <v>9449</v>
      </c>
      <c r="B9449" t="s">
        <v>6870</v>
      </c>
      <c r="C9449" t="s">
        <v>119</v>
      </c>
      <c r="D9449" s="18">
        <v>2000</v>
      </c>
      <c r="E9449" t="s">
        <v>22</v>
      </c>
      <c r="F9449" t="s">
        <v>6871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 s="16">
        <v>9450</v>
      </c>
      <c r="B9450" t="s">
        <v>4672</v>
      </c>
      <c r="C9450" t="s">
        <v>42</v>
      </c>
      <c r="D9450" s="18">
        <v>2014</v>
      </c>
      <c r="E9450" t="s">
        <v>84</v>
      </c>
      <c r="F9450" t="s">
        <v>4673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 s="16">
        <v>9451</v>
      </c>
      <c r="B9451" t="s">
        <v>6872</v>
      </c>
      <c r="C9451" t="s">
        <v>42</v>
      </c>
      <c r="D9451" s="18">
        <v>2007</v>
      </c>
      <c r="E9451" t="s">
        <v>13</v>
      </c>
      <c r="F9451" t="s">
        <v>60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 s="16">
        <v>9452</v>
      </c>
      <c r="B9452" t="s">
        <v>5158</v>
      </c>
      <c r="C9452" t="s">
        <v>39</v>
      </c>
      <c r="D9452" s="18">
        <v>2013</v>
      </c>
      <c r="E9452" t="s">
        <v>2</v>
      </c>
      <c r="F9452" t="s">
        <v>93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 s="16">
        <v>9453</v>
      </c>
      <c r="B9453" t="s">
        <v>6873</v>
      </c>
      <c r="C9453" t="s">
        <v>42</v>
      </c>
      <c r="D9453" s="18">
        <v>2012</v>
      </c>
      <c r="E9453" t="s">
        <v>31</v>
      </c>
      <c r="F9453" t="s">
        <v>185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 s="16">
        <v>9454</v>
      </c>
      <c r="B9454" t="s">
        <v>6874</v>
      </c>
      <c r="C9454" t="s">
        <v>87</v>
      </c>
      <c r="D9454" s="18">
        <v>1998</v>
      </c>
      <c r="E9454" t="s">
        <v>13</v>
      </c>
      <c r="F9454" t="s">
        <v>515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 s="16">
        <v>9455</v>
      </c>
      <c r="B9455" t="s">
        <v>6875</v>
      </c>
      <c r="C9455" t="s">
        <v>56</v>
      </c>
      <c r="D9455" s="18">
        <v>2001</v>
      </c>
      <c r="E9455" t="s">
        <v>73</v>
      </c>
      <c r="F9455" t="s">
        <v>2298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 s="16">
        <v>9456</v>
      </c>
      <c r="B9456" t="s">
        <v>6876</v>
      </c>
      <c r="C9456" t="s">
        <v>47</v>
      </c>
      <c r="D9456" s="18">
        <v>2008</v>
      </c>
      <c r="E9456" t="s">
        <v>22</v>
      </c>
      <c r="F9456" t="s">
        <v>970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 s="16">
        <v>9457</v>
      </c>
      <c r="B9457" t="s">
        <v>4609</v>
      </c>
      <c r="C9457" t="s">
        <v>114</v>
      </c>
      <c r="D9457" s="18">
        <v>2003</v>
      </c>
      <c r="E9457" t="s">
        <v>2</v>
      </c>
      <c r="F9457" t="s">
        <v>129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 s="16">
        <v>9458</v>
      </c>
      <c r="B9458" t="s">
        <v>6877</v>
      </c>
      <c r="C9458" t="s">
        <v>131</v>
      </c>
      <c r="D9458" s="18">
        <v>2010</v>
      </c>
      <c r="E9458" t="s">
        <v>44</v>
      </c>
      <c r="F9458" t="s">
        <v>297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 s="16">
        <v>9459</v>
      </c>
      <c r="B9459" t="s">
        <v>6878</v>
      </c>
      <c r="C9459" t="s">
        <v>42</v>
      </c>
      <c r="D9459" s="18">
        <v>2014</v>
      </c>
      <c r="E9459" t="s">
        <v>28</v>
      </c>
      <c r="F9459" t="s">
        <v>297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 s="16">
        <v>9460</v>
      </c>
      <c r="B9460" t="s">
        <v>2846</v>
      </c>
      <c r="C9460" t="s">
        <v>114</v>
      </c>
      <c r="D9460" s="18">
        <v>2001</v>
      </c>
      <c r="E9460" t="s">
        <v>18</v>
      </c>
      <c r="F9460" t="s">
        <v>386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 s="16">
        <v>9461</v>
      </c>
      <c r="B9461" t="s">
        <v>6879</v>
      </c>
      <c r="C9461" t="s">
        <v>12</v>
      </c>
      <c r="D9461" s="18">
        <v>2007</v>
      </c>
      <c r="E9461" t="s">
        <v>18</v>
      </c>
      <c r="F9461" t="s">
        <v>2868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 s="16">
        <v>9462</v>
      </c>
      <c r="B9462" t="s">
        <v>2970</v>
      </c>
      <c r="C9462" t="s">
        <v>87</v>
      </c>
      <c r="D9462" s="18">
        <v>1995</v>
      </c>
      <c r="E9462" t="s">
        <v>213</v>
      </c>
      <c r="F9462" t="s">
        <v>752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 s="16">
        <v>9463</v>
      </c>
      <c r="B9463" t="s">
        <v>6880</v>
      </c>
      <c r="C9463" t="s">
        <v>49</v>
      </c>
      <c r="D9463" s="18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 s="16">
        <v>9464</v>
      </c>
      <c r="B9464" t="s">
        <v>6881</v>
      </c>
      <c r="C9464" t="s">
        <v>39</v>
      </c>
      <c r="D9464" s="18">
        <v>2012</v>
      </c>
      <c r="E9464" t="s">
        <v>28</v>
      </c>
      <c r="F9464" t="s">
        <v>177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 s="16">
        <v>9465</v>
      </c>
      <c r="B9465" t="s">
        <v>6882</v>
      </c>
      <c r="C9465" t="s">
        <v>12</v>
      </c>
      <c r="D9465" s="18">
        <v>2009</v>
      </c>
      <c r="E9465" t="s">
        <v>13</v>
      </c>
      <c r="F9465" t="s">
        <v>93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 s="16">
        <v>9466</v>
      </c>
      <c r="B9466" t="s">
        <v>2708</v>
      </c>
      <c r="C9466" t="s">
        <v>114</v>
      </c>
      <c r="D9466" s="18">
        <v>2005</v>
      </c>
      <c r="E9466" t="s">
        <v>2</v>
      </c>
      <c r="F9466" t="s">
        <v>177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 s="16">
        <v>9467</v>
      </c>
      <c r="B9467" t="s">
        <v>3614</v>
      </c>
      <c r="C9467" t="s">
        <v>26</v>
      </c>
      <c r="D9467" s="18">
        <v>2011</v>
      </c>
      <c r="E9467" t="s">
        <v>28</v>
      </c>
      <c r="F9467" t="s">
        <v>386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 s="16">
        <v>9468</v>
      </c>
      <c r="B9468" t="s">
        <v>6883</v>
      </c>
      <c r="C9468" t="s">
        <v>26</v>
      </c>
      <c r="D9468" s="18">
        <v>2008</v>
      </c>
      <c r="E9468" t="s">
        <v>33</v>
      </c>
      <c r="F9468" t="s">
        <v>177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 s="16">
        <v>9469</v>
      </c>
      <c r="B9469" t="s">
        <v>6367</v>
      </c>
      <c r="C9469" t="s">
        <v>66</v>
      </c>
      <c r="D9469" s="18">
        <v>2011</v>
      </c>
      <c r="E9469" t="s">
        <v>33</v>
      </c>
      <c r="F9469" t="s">
        <v>1138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 s="16">
        <v>9470</v>
      </c>
      <c r="B9470" t="s">
        <v>6884</v>
      </c>
      <c r="C9470" t="s">
        <v>87</v>
      </c>
      <c r="D9470" s="18">
        <v>1995</v>
      </c>
      <c r="E9470" t="s">
        <v>31</v>
      </c>
      <c r="F9470" t="s">
        <v>2068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 s="16">
        <v>9471</v>
      </c>
      <c r="B9471" t="s">
        <v>5870</v>
      </c>
      <c r="C9471" t="s">
        <v>42</v>
      </c>
      <c r="D9471" s="18">
        <v>2008</v>
      </c>
      <c r="E9471" t="s">
        <v>13</v>
      </c>
      <c r="F9471" t="s">
        <v>609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 s="16">
        <v>9472</v>
      </c>
      <c r="B9472" t="s">
        <v>6885</v>
      </c>
      <c r="C9472" t="s">
        <v>26</v>
      </c>
      <c r="D9472" s="18">
        <v>2010</v>
      </c>
      <c r="E9472" t="s">
        <v>33</v>
      </c>
      <c r="F9472" t="s">
        <v>1735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 s="16">
        <v>9473</v>
      </c>
      <c r="B9473" t="s">
        <v>6886</v>
      </c>
      <c r="C9473" t="s">
        <v>142</v>
      </c>
      <c r="D9473" s="18">
        <v>2015</v>
      </c>
      <c r="E9473" t="s">
        <v>28</v>
      </c>
      <c r="F9473" t="s">
        <v>93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 s="16">
        <v>9474</v>
      </c>
      <c r="B9474" t="s">
        <v>6887</v>
      </c>
      <c r="C9474" t="s">
        <v>148</v>
      </c>
      <c r="D9474" s="18">
        <v>2006</v>
      </c>
      <c r="E9474" t="s">
        <v>18</v>
      </c>
      <c r="F9474" t="s">
        <v>62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 s="16">
        <v>9475</v>
      </c>
      <c r="B9475" t="s">
        <v>6888</v>
      </c>
      <c r="C9475" t="s">
        <v>42</v>
      </c>
      <c r="D9475" s="18">
        <v>2014</v>
      </c>
      <c r="E9475" t="s">
        <v>73</v>
      </c>
      <c r="F9475" t="s">
        <v>2321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 s="16">
        <v>9476</v>
      </c>
      <c r="B9476" t="s">
        <v>6889</v>
      </c>
      <c r="C9476" t="s">
        <v>47</v>
      </c>
      <c r="D9476" s="18">
        <v>2005</v>
      </c>
      <c r="E9476" t="s">
        <v>22</v>
      </c>
      <c r="F9476" t="s">
        <v>93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5">
      <c r="A9477" s="16">
        <v>9477</v>
      </c>
      <c r="B9477" t="s">
        <v>305</v>
      </c>
      <c r="C9477" t="s">
        <v>119</v>
      </c>
      <c r="D9477" s="18"/>
      <c r="E9477" t="s">
        <v>73</v>
      </c>
      <c r="F9477" t="s">
        <v>177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 s="16">
        <v>9478</v>
      </c>
      <c r="B9478" t="s">
        <v>6890</v>
      </c>
      <c r="C9478" t="s">
        <v>131</v>
      </c>
      <c r="D9478" s="18">
        <v>2011</v>
      </c>
      <c r="E9478" t="s">
        <v>22</v>
      </c>
      <c r="F9478" t="s">
        <v>4337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 s="16">
        <v>9479</v>
      </c>
      <c r="B9479" t="s">
        <v>6891</v>
      </c>
      <c r="C9479" t="s">
        <v>26</v>
      </c>
      <c r="D9479" s="18">
        <v>2005</v>
      </c>
      <c r="E9479" t="s">
        <v>33</v>
      </c>
      <c r="F9479" t="s">
        <v>1204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 s="16">
        <v>9480</v>
      </c>
      <c r="B9480" t="s">
        <v>6892</v>
      </c>
      <c r="C9480" t="s">
        <v>26</v>
      </c>
      <c r="D9480" s="18">
        <v>2007</v>
      </c>
      <c r="E9480" t="s">
        <v>22</v>
      </c>
      <c r="F9480" t="s">
        <v>970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 s="16">
        <v>9481</v>
      </c>
      <c r="B9481" t="s">
        <v>6893</v>
      </c>
      <c r="C9481" t="s">
        <v>79</v>
      </c>
      <c r="D9481" s="18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 s="16">
        <v>9482</v>
      </c>
      <c r="B9482" t="s">
        <v>6894</v>
      </c>
      <c r="C9482" t="s">
        <v>79</v>
      </c>
      <c r="D9482" s="18">
        <v>1999</v>
      </c>
      <c r="E9482" t="s">
        <v>13</v>
      </c>
      <c r="F9482" t="s">
        <v>418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 s="16">
        <v>9483</v>
      </c>
      <c r="B9483" t="s">
        <v>6895</v>
      </c>
      <c r="C9483" t="s">
        <v>79</v>
      </c>
      <c r="D9483" s="18">
        <v>1999</v>
      </c>
      <c r="E9483" t="s">
        <v>2</v>
      </c>
      <c r="F9483" t="s">
        <v>185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 s="16">
        <v>9484</v>
      </c>
      <c r="B9484" t="s">
        <v>6302</v>
      </c>
      <c r="C9484" t="s">
        <v>12</v>
      </c>
      <c r="D9484" s="18">
        <v>2012</v>
      </c>
      <c r="E9484" t="s">
        <v>28</v>
      </c>
      <c r="F9484" t="s">
        <v>93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 s="16">
        <v>9485</v>
      </c>
      <c r="B9485" t="s">
        <v>6896</v>
      </c>
      <c r="C9485" t="s">
        <v>39</v>
      </c>
      <c r="D9485" s="18">
        <v>2006</v>
      </c>
      <c r="E9485" t="s">
        <v>13</v>
      </c>
      <c r="F9485" t="s">
        <v>62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 s="16">
        <v>9486</v>
      </c>
      <c r="B9486" t="s">
        <v>5769</v>
      </c>
      <c r="C9486" t="s">
        <v>39</v>
      </c>
      <c r="D9486" s="18">
        <v>2011</v>
      </c>
      <c r="E9486" t="s">
        <v>44</v>
      </c>
      <c r="F9486" t="s">
        <v>111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 s="16">
        <v>9487</v>
      </c>
      <c r="B9487" t="s">
        <v>4523</v>
      </c>
      <c r="C9487" t="s">
        <v>114</v>
      </c>
      <c r="D9487" s="18">
        <v>2002</v>
      </c>
      <c r="E9487" t="s">
        <v>28</v>
      </c>
      <c r="F9487" t="s">
        <v>1299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 s="16">
        <v>9488</v>
      </c>
      <c r="B9488" t="s">
        <v>1889</v>
      </c>
      <c r="C9488" t="s">
        <v>114</v>
      </c>
      <c r="D9488" s="18">
        <v>2006</v>
      </c>
      <c r="E9488" t="s">
        <v>18</v>
      </c>
      <c r="F9488" t="s">
        <v>122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 s="16">
        <v>9489</v>
      </c>
      <c r="B9489" t="s">
        <v>6897</v>
      </c>
      <c r="C9489" t="s">
        <v>12</v>
      </c>
      <c r="D9489" s="18">
        <v>2009</v>
      </c>
      <c r="E9489" t="s">
        <v>13</v>
      </c>
      <c r="F9489" t="s">
        <v>3428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 s="16">
        <v>9490</v>
      </c>
      <c r="B9490" t="s">
        <v>6898</v>
      </c>
      <c r="C9490" t="s">
        <v>39</v>
      </c>
      <c r="D9490" s="18">
        <v>2010</v>
      </c>
      <c r="E9490" t="s">
        <v>213</v>
      </c>
      <c r="F9490" t="s">
        <v>6899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 s="16">
        <v>9491</v>
      </c>
      <c r="B9491" t="s">
        <v>3484</v>
      </c>
      <c r="C9491" t="s">
        <v>131</v>
      </c>
      <c r="D9491" s="18">
        <v>2010</v>
      </c>
      <c r="E9491" t="s">
        <v>44</v>
      </c>
      <c r="F9491" t="s">
        <v>452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 s="16">
        <v>9492</v>
      </c>
      <c r="B9492" t="s">
        <v>6900</v>
      </c>
      <c r="C9492" t="s">
        <v>47</v>
      </c>
      <c r="D9492" s="18">
        <v>2002</v>
      </c>
      <c r="E9492" t="s">
        <v>18</v>
      </c>
      <c r="F9492" t="s">
        <v>62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 s="16">
        <v>9493</v>
      </c>
      <c r="B9493" t="s">
        <v>5231</v>
      </c>
      <c r="C9493" t="s">
        <v>26</v>
      </c>
      <c r="D9493" s="18">
        <v>2009</v>
      </c>
      <c r="E9493" t="s">
        <v>84</v>
      </c>
      <c r="F9493" t="s">
        <v>62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 s="16">
        <v>9494</v>
      </c>
      <c r="B9494" t="s">
        <v>2662</v>
      </c>
      <c r="C9494" t="s">
        <v>131</v>
      </c>
      <c r="D9494" s="18">
        <v>2008</v>
      </c>
      <c r="E9494" t="s">
        <v>2</v>
      </c>
      <c r="F9494" t="s">
        <v>60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 s="16">
        <v>9495</v>
      </c>
      <c r="B9495" t="s">
        <v>6901</v>
      </c>
      <c r="C9495" t="s">
        <v>835</v>
      </c>
      <c r="D9495" s="18">
        <v>1997</v>
      </c>
      <c r="E9495" t="s">
        <v>31</v>
      </c>
      <c r="F9495" t="s">
        <v>122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 s="16">
        <v>9496</v>
      </c>
      <c r="B9496" t="s">
        <v>6474</v>
      </c>
      <c r="C9496" t="s">
        <v>26</v>
      </c>
      <c r="D9496" s="18">
        <v>2011</v>
      </c>
      <c r="E9496" t="s">
        <v>18</v>
      </c>
      <c r="F9496" t="s">
        <v>62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 s="16">
        <v>9497</v>
      </c>
      <c r="B9497" t="s">
        <v>6902</v>
      </c>
      <c r="C9497" t="s">
        <v>128</v>
      </c>
      <c r="D9497" s="18">
        <v>1981</v>
      </c>
      <c r="E9497" t="s">
        <v>13</v>
      </c>
      <c r="F9497" t="s">
        <v>129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 s="16">
        <v>9498</v>
      </c>
      <c r="B9498" t="s">
        <v>4512</v>
      </c>
      <c r="C9498" t="s">
        <v>114</v>
      </c>
      <c r="D9498" s="18">
        <v>2005</v>
      </c>
      <c r="E9498" t="s">
        <v>33</v>
      </c>
      <c r="F9498" t="s">
        <v>515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 s="16">
        <v>9499</v>
      </c>
      <c r="B9499" t="s">
        <v>6903</v>
      </c>
      <c r="C9499" t="s">
        <v>26</v>
      </c>
      <c r="D9499" s="18">
        <v>2007</v>
      </c>
      <c r="E9499" t="s">
        <v>28</v>
      </c>
      <c r="F9499" t="s">
        <v>160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 s="16">
        <v>9500</v>
      </c>
      <c r="B9500" t="s">
        <v>6904</v>
      </c>
      <c r="C9500" t="s">
        <v>114</v>
      </c>
      <c r="D9500" s="18">
        <v>2002</v>
      </c>
      <c r="E9500" t="s">
        <v>44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 s="16">
        <v>9501</v>
      </c>
      <c r="B9501" t="s">
        <v>6905</v>
      </c>
      <c r="C9501" t="s">
        <v>114</v>
      </c>
      <c r="D9501" s="18">
        <v>2003</v>
      </c>
      <c r="E9501" t="s">
        <v>213</v>
      </c>
      <c r="F9501" t="s">
        <v>129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 s="16">
        <v>9502</v>
      </c>
      <c r="B9502" t="s">
        <v>2786</v>
      </c>
      <c r="C9502" t="s">
        <v>148</v>
      </c>
      <c r="D9502" s="18">
        <v>2006</v>
      </c>
      <c r="E9502" t="s">
        <v>13</v>
      </c>
      <c r="F9502" t="s">
        <v>111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 s="16">
        <v>9503</v>
      </c>
      <c r="B9503" t="s">
        <v>495</v>
      </c>
      <c r="C9503" t="s">
        <v>148</v>
      </c>
      <c r="D9503" s="18">
        <v>2003</v>
      </c>
      <c r="E9503" t="s">
        <v>44</v>
      </c>
      <c r="F9503" t="s">
        <v>224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 s="16">
        <v>9504</v>
      </c>
      <c r="B9504" t="s">
        <v>2312</v>
      </c>
      <c r="C9504" t="s">
        <v>694</v>
      </c>
      <c r="D9504" s="18">
        <v>2013</v>
      </c>
      <c r="E9504" t="s">
        <v>13</v>
      </c>
      <c r="F9504" t="s">
        <v>60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 s="16">
        <v>9505</v>
      </c>
      <c r="B9505" t="s">
        <v>6319</v>
      </c>
      <c r="C9505" t="s">
        <v>39</v>
      </c>
      <c r="D9505" s="18">
        <v>2011</v>
      </c>
      <c r="E9505" t="s">
        <v>13</v>
      </c>
      <c r="F9505" t="s">
        <v>45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 s="16">
        <v>9506</v>
      </c>
      <c r="B9506" t="s">
        <v>6906</v>
      </c>
      <c r="C9506" t="s">
        <v>56</v>
      </c>
      <c r="D9506" s="18">
        <v>2004</v>
      </c>
      <c r="E9506" t="s">
        <v>18</v>
      </c>
      <c r="F9506" t="s">
        <v>297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 s="16">
        <v>9507</v>
      </c>
      <c r="B9507" t="s">
        <v>6907</v>
      </c>
      <c r="C9507" t="s">
        <v>47</v>
      </c>
      <c r="D9507" s="18">
        <v>2005</v>
      </c>
      <c r="E9507" t="s">
        <v>2</v>
      </c>
      <c r="F9507" t="s">
        <v>60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 s="16">
        <v>9508</v>
      </c>
      <c r="B9508" t="s">
        <v>6004</v>
      </c>
      <c r="C9508" t="s">
        <v>39</v>
      </c>
      <c r="D9508" s="18">
        <v>2011</v>
      </c>
      <c r="E9508" t="s">
        <v>44</v>
      </c>
      <c r="F9508" t="s">
        <v>207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 s="16">
        <v>9509</v>
      </c>
      <c r="B9509" t="s">
        <v>6908</v>
      </c>
      <c r="C9509" t="s">
        <v>47</v>
      </c>
      <c r="D9509" s="18">
        <v>2003</v>
      </c>
      <c r="E9509" t="s">
        <v>44</v>
      </c>
      <c r="F9509" t="s">
        <v>93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 s="16">
        <v>9510</v>
      </c>
      <c r="B9510" t="s">
        <v>6909</v>
      </c>
      <c r="C9510" t="s">
        <v>835</v>
      </c>
      <c r="D9510" s="18">
        <v>1996</v>
      </c>
      <c r="E9510" t="s">
        <v>73</v>
      </c>
      <c r="F9510" t="s">
        <v>122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 s="16">
        <v>9511</v>
      </c>
      <c r="B9511" t="s">
        <v>6910</v>
      </c>
      <c r="C9511" t="s">
        <v>56</v>
      </c>
      <c r="D9511" s="18">
        <v>2003</v>
      </c>
      <c r="E9511" t="s">
        <v>31</v>
      </c>
      <c r="F9511" t="s">
        <v>261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 s="16">
        <v>9512</v>
      </c>
      <c r="B9512" t="s">
        <v>6911</v>
      </c>
      <c r="C9512" t="s">
        <v>835</v>
      </c>
      <c r="D9512" s="18">
        <v>1997</v>
      </c>
      <c r="E9512" t="s">
        <v>28</v>
      </c>
      <c r="F9512" t="s">
        <v>1148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 s="16">
        <v>9513</v>
      </c>
      <c r="B9513" t="s">
        <v>6912</v>
      </c>
      <c r="C9513" t="s">
        <v>68</v>
      </c>
      <c r="D9513" s="18">
        <v>2015</v>
      </c>
      <c r="E9513" t="s">
        <v>84</v>
      </c>
      <c r="F9513" t="s">
        <v>160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 s="16">
        <v>9514</v>
      </c>
      <c r="B9514" t="s">
        <v>2153</v>
      </c>
      <c r="C9514" t="s">
        <v>12</v>
      </c>
      <c r="D9514" s="18">
        <v>2006</v>
      </c>
      <c r="E9514" t="s">
        <v>44</v>
      </c>
      <c r="F9514" t="s">
        <v>93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 s="16">
        <v>9515</v>
      </c>
      <c r="B9515" t="s">
        <v>6913</v>
      </c>
      <c r="C9515" t="s">
        <v>47</v>
      </c>
      <c r="D9515" s="18">
        <v>2003</v>
      </c>
      <c r="E9515" t="s">
        <v>18</v>
      </c>
      <c r="F9515" t="s">
        <v>224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 s="16">
        <v>9516</v>
      </c>
      <c r="B9516" t="s">
        <v>6914</v>
      </c>
      <c r="C9516" t="s">
        <v>131</v>
      </c>
      <c r="D9516" s="18">
        <v>2011</v>
      </c>
      <c r="E9516" t="s">
        <v>73</v>
      </c>
      <c r="F9516" t="s">
        <v>2753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 s="16">
        <v>9517</v>
      </c>
      <c r="B9517" t="s">
        <v>6021</v>
      </c>
      <c r="C9517" t="s">
        <v>12</v>
      </c>
      <c r="D9517" s="18">
        <v>2010</v>
      </c>
      <c r="E9517" t="s">
        <v>13</v>
      </c>
      <c r="F9517" t="s">
        <v>129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 s="16">
        <v>9518</v>
      </c>
      <c r="B9518" t="s">
        <v>6915</v>
      </c>
      <c r="C9518" t="s">
        <v>119</v>
      </c>
      <c r="D9518" s="18">
        <v>2002</v>
      </c>
      <c r="E9518" t="s">
        <v>213</v>
      </c>
      <c r="F9518" t="s">
        <v>261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 s="16">
        <v>9519</v>
      </c>
      <c r="B9519" t="s">
        <v>6916</v>
      </c>
      <c r="C9519" t="s">
        <v>119</v>
      </c>
      <c r="D9519" s="18">
        <v>2010</v>
      </c>
      <c r="E9519" t="s">
        <v>33</v>
      </c>
      <c r="F9519" t="s">
        <v>226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 s="16">
        <v>9520</v>
      </c>
      <c r="B9520" t="s">
        <v>6917</v>
      </c>
      <c r="C9520" t="s">
        <v>12</v>
      </c>
      <c r="D9520" s="18">
        <v>2008</v>
      </c>
      <c r="E9520" t="s">
        <v>24</v>
      </c>
      <c r="F9520" t="s">
        <v>1500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 s="16">
        <v>9521</v>
      </c>
      <c r="B9521" t="s">
        <v>6918</v>
      </c>
      <c r="C9521" t="s">
        <v>26</v>
      </c>
      <c r="D9521" s="18">
        <v>2006</v>
      </c>
      <c r="E9521" t="s">
        <v>2</v>
      </c>
      <c r="F9521" t="s">
        <v>62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 s="16">
        <v>9522</v>
      </c>
      <c r="B9522" t="s">
        <v>532</v>
      </c>
      <c r="C9522" t="s">
        <v>66</v>
      </c>
      <c r="D9522" s="18">
        <v>2011</v>
      </c>
      <c r="E9522" t="s">
        <v>33</v>
      </c>
      <c r="F9522" t="s">
        <v>93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 s="16">
        <v>9523</v>
      </c>
      <c r="B9523" t="s">
        <v>6919</v>
      </c>
      <c r="C9523" t="s">
        <v>131</v>
      </c>
      <c r="D9523" s="18">
        <v>2010</v>
      </c>
      <c r="E9523" t="s">
        <v>28</v>
      </c>
      <c r="F9523" t="s">
        <v>185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5">
      <c r="A9524" s="16">
        <v>9524</v>
      </c>
      <c r="B9524" t="s">
        <v>6920</v>
      </c>
      <c r="C9524" t="s">
        <v>148</v>
      </c>
      <c r="D9524" s="18"/>
      <c r="E9524" t="s">
        <v>24</v>
      </c>
      <c r="F9524" t="s">
        <v>879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 s="16">
        <v>9525</v>
      </c>
      <c r="B9525" t="s">
        <v>6921</v>
      </c>
      <c r="C9525" t="s">
        <v>39</v>
      </c>
      <c r="D9525" s="18">
        <v>2010</v>
      </c>
      <c r="E9525" t="s">
        <v>31</v>
      </c>
      <c r="F9525" t="s">
        <v>45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 s="16">
        <v>9526</v>
      </c>
      <c r="B9526" t="s">
        <v>6922</v>
      </c>
      <c r="C9526" t="s">
        <v>114</v>
      </c>
      <c r="D9526" s="18">
        <v>2002</v>
      </c>
      <c r="E9526" t="s">
        <v>44</v>
      </c>
      <c r="F9526" t="s">
        <v>122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 s="16">
        <v>9527</v>
      </c>
      <c r="B9527" t="s">
        <v>5086</v>
      </c>
      <c r="C9527" t="s">
        <v>26</v>
      </c>
      <c r="D9527" s="18">
        <v>2009</v>
      </c>
      <c r="E9527" t="s">
        <v>28</v>
      </c>
      <c r="F9527" t="s">
        <v>93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 s="16">
        <v>9528</v>
      </c>
      <c r="B9528" t="s">
        <v>6923</v>
      </c>
      <c r="C9528" t="s">
        <v>12</v>
      </c>
      <c r="D9528" s="18">
        <v>2008</v>
      </c>
      <c r="E9528" t="s">
        <v>31</v>
      </c>
      <c r="F9528" t="s">
        <v>1318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 s="16">
        <v>9529</v>
      </c>
      <c r="B9529" t="s">
        <v>6924</v>
      </c>
      <c r="C9529" t="s">
        <v>47</v>
      </c>
      <c r="D9529" s="18">
        <v>2003</v>
      </c>
      <c r="E9529" t="s">
        <v>31</v>
      </c>
      <c r="F9529" t="s">
        <v>386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 s="16">
        <v>9530</v>
      </c>
      <c r="B9530" t="s">
        <v>6925</v>
      </c>
      <c r="C9530" t="s">
        <v>56</v>
      </c>
      <c r="D9530" s="18">
        <v>2006</v>
      </c>
      <c r="E9530" t="s">
        <v>2</v>
      </c>
      <c r="F9530" t="s">
        <v>452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 s="16">
        <v>9531</v>
      </c>
      <c r="B9531" t="s">
        <v>6926</v>
      </c>
      <c r="C9531" t="s">
        <v>26</v>
      </c>
      <c r="D9531" s="18">
        <v>2007</v>
      </c>
      <c r="E9531" t="s">
        <v>24</v>
      </c>
      <c r="F9531" t="s">
        <v>1391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 s="16">
        <v>9532</v>
      </c>
      <c r="B9532" t="s">
        <v>4724</v>
      </c>
      <c r="C9532" t="s">
        <v>12</v>
      </c>
      <c r="D9532" s="18">
        <v>2010</v>
      </c>
      <c r="E9532" t="s">
        <v>28</v>
      </c>
      <c r="F9532" t="s">
        <v>6927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 s="16">
        <v>9533</v>
      </c>
      <c r="B9533" t="s">
        <v>6928</v>
      </c>
      <c r="C9533" t="s">
        <v>39</v>
      </c>
      <c r="D9533" s="18">
        <v>2006</v>
      </c>
      <c r="E9533" t="s">
        <v>44</v>
      </c>
      <c r="F9533" t="s">
        <v>972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 s="16">
        <v>9534</v>
      </c>
      <c r="B9534" t="s">
        <v>6929</v>
      </c>
      <c r="C9534" t="s">
        <v>26</v>
      </c>
      <c r="D9534" s="18">
        <v>2010</v>
      </c>
      <c r="E9534" t="s">
        <v>22</v>
      </c>
      <c r="F9534" t="s">
        <v>2880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 s="16">
        <v>9535</v>
      </c>
      <c r="B9535" t="s">
        <v>5067</v>
      </c>
      <c r="C9535" t="s">
        <v>47</v>
      </c>
      <c r="D9535" s="18">
        <v>2008</v>
      </c>
      <c r="E9535" t="s">
        <v>28</v>
      </c>
      <c r="F9535" t="s">
        <v>446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 s="16">
        <v>9536</v>
      </c>
      <c r="B9536" t="s">
        <v>6728</v>
      </c>
      <c r="C9536" t="s">
        <v>66</v>
      </c>
      <c r="D9536" s="18">
        <v>2011</v>
      </c>
      <c r="E9536" t="s">
        <v>24</v>
      </c>
      <c r="F9536" t="s">
        <v>122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 s="16">
        <v>9537</v>
      </c>
      <c r="B9537" t="s">
        <v>6930</v>
      </c>
      <c r="C9537" t="s">
        <v>39</v>
      </c>
      <c r="D9537" s="18">
        <v>2007</v>
      </c>
      <c r="E9537" t="s">
        <v>31</v>
      </c>
      <c r="F9537" t="s">
        <v>609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 s="16">
        <v>9538</v>
      </c>
      <c r="B9538" t="s">
        <v>6931</v>
      </c>
      <c r="C9538" t="s">
        <v>87</v>
      </c>
      <c r="D9538" s="18">
        <v>1995</v>
      </c>
      <c r="E9538" t="s">
        <v>13</v>
      </c>
      <c r="F9538" t="s">
        <v>60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 s="16">
        <v>9539</v>
      </c>
      <c r="B9539" t="s">
        <v>6872</v>
      </c>
      <c r="C9539" t="s">
        <v>47</v>
      </c>
      <c r="D9539" s="18">
        <v>2007</v>
      </c>
      <c r="E9539" t="s">
        <v>13</v>
      </c>
      <c r="F9539" t="s">
        <v>60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 s="16">
        <v>9540</v>
      </c>
      <c r="B9540" t="s">
        <v>4625</v>
      </c>
      <c r="C9540" t="s">
        <v>42</v>
      </c>
      <c r="D9540" s="18">
        <v>2016</v>
      </c>
      <c r="E9540" t="s">
        <v>44</v>
      </c>
      <c r="F9540" t="s">
        <v>193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 s="16">
        <v>9541</v>
      </c>
      <c r="B9541" t="s">
        <v>6932</v>
      </c>
      <c r="C9541" t="s">
        <v>39</v>
      </c>
      <c r="D9541" s="18">
        <v>2010</v>
      </c>
      <c r="E9541" t="s">
        <v>22</v>
      </c>
      <c r="F9541" t="s">
        <v>177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 s="16">
        <v>9542</v>
      </c>
      <c r="B9542" t="s">
        <v>6004</v>
      </c>
      <c r="C9542" t="s">
        <v>66</v>
      </c>
      <c r="D9542" s="18">
        <v>2011</v>
      </c>
      <c r="E9542" t="s">
        <v>44</v>
      </c>
      <c r="F9542" t="s">
        <v>207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 s="16">
        <v>9543</v>
      </c>
      <c r="B9543" t="s">
        <v>6933</v>
      </c>
      <c r="C9543" t="s">
        <v>47</v>
      </c>
      <c r="D9543" s="18">
        <v>2004</v>
      </c>
      <c r="E9543" t="s">
        <v>22</v>
      </c>
      <c r="F9543" t="s">
        <v>2576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 s="16">
        <v>9544</v>
      </c>
      <c r="B9544" t="s">
        <v>6934</v>
      </c>
      <c r="C9544" t="s">
        <v>26</v>
      </c>
      <c r="D9544" s="18">
        <v>2007</v>
      </c>
      <c r="E9544" t="s">
        <v>24</v>
      </c>
      <c r="F9544" t="s">
        <v>6935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 s="16">
        <v>9545</v>
      </c>
      <c r="B9545" t="s">
        <v>6936</v>
      </c>
      <c r="C9545" t="s">
        <v>26</v>
      </c>
      <c r="D9545" s="18">
        <v>2008</v>
      </c>
      <c r="E9545" t="s">
        <v>13</v>
      </c>
      <c r="F9545" t="s">
        <v>129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 s="16">
        <v>9546</v>
      </c>
      <c r="B9546" t="s">
        <v>6937</v>
      </c>
      <c r="C9546" t="s">
        <v>66</v>
      </c>
      <c r="D9546" s="18">
        <v>2011</v>
      </c>
      <c r="E9546" t="s">
        <v>28</v>
      </c>
      <c r="F9546" t="s">
        <v>93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 s="16">
        <v>9547</v>
      </c>
      <c r="B9547" t="s">
        <v>6938</v>
      </c>
      <c r="C9547" t="s">
        <v>47</v>
      </c>
      <c r="D9547" s="18">
        <v>2005</v>
      </c>
      <c r="E9547" t="s">
        <v>28</v>
      </c>
      <c r="F9547" t="s">
        <v>122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 s="16">
        <v>9548</v>
      </c>
      <c r="B9548" t="s">
        <v>6939</v>
      </c>
      <c r="C9548" t="s">
        <v>49</v>
      </c>
      <c r="D9548" s="18">
        <v>1995</v>
      </c>
      <c r="E9548" t="s">
        <v>22</v>
      </c>
      <c r="F9548" t="s">
        <v>277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 s="16">
        <v>9549</v>
      </c>
      <c r="B9549" t="s">
        <v>909</v>
      </c>
      <c r="C9549" t="s">
        <v>119</v>
      </c>
      <c r="D9549" s="18">
        <v>2010</v>
      </c>
      <c r="E9549" t="s">
        <v>44</v>
      </c>
      <c r="F9549" t="s">
        <v>193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 s="16">
        <v>9550</v>
      </c>
      <c r="B9550" t="s">
        <v>2975</v>
      </c>
      <c r="C9550" t="s">
        <v>56</v>
      </c>
      <c r="D9550" s="18">
        <v>2004</v>
      </c>
      <c r="E9550" t="s">
        <v>2</v>
      </c>
      <c r="F9550" t="s">
        <v>111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 s="16">
        <v>9551</v>
      </c>
      <c r="B9551" t="s">
        <v>6832</v>
      </c>
      <c r="C9551" t="s">
        <v>42</v>
      </c>
      <c r="D9551" s="18">
        <v>2010</v>
      </c>
      <c r="E9551" t="s">
        <v>22</v>
      </c>
      <c r="F9551" t="s">
        <v>4736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 s="16">
        <v>9552</v>
      </c>
      <c r="B9552" t="s">
        <v>3389</v>
      </c>
      <c r="C9552" t="s">
        <v>114</v>
      </c>
      <c r="D9552" s="18">
        <v>2004</v>
      </c>
      <c r="E9552" t="s">
        <v>44</v>
      </c>
      <c r="F9552" t="s">
        <v>185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 s="16">
        <v>9553</v>
      </c>
      <c r="B9553" t="s">
        <v>6940</v>
      </c>
      <c r="C9553" t="s">
        <v>47</v>
      </c>
      <c r="D9553" s="18">
        <v>2001</v>
      </c>
      <c r="E9553" t="s">
        <v>18</v>
      </c>
      <c r="F9553" t="s">
        <v>111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 s="16">
        <v>9554</v>
      </c>
      <c r="B9554" t="s">
        <v>3135</v>
      </c>
      <c r="C9554" t="s">
        <v>148</v>
      </c>
      <c r="D9554" s="18">
        <v>2003</v>
      </c>
      <c r="E9554" t="s">
        <v>13</v>
      </c>
      <c r="F9554" t="s">
        <v>788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 s="16">
        <v>9555</v>
      </c>
      <c r="B9555" t="s">
        <v>6941</v>
      </c>
      <c r="C9555" t="s">
        <v>26</v>
      </c>
      <c r="D9555" s="18">
        <v>2010</v>
      </c>
      <c r="E9555" t="s">
        <v>44</v>
      </c>
      <c r="F9555" t="s">
        <v>62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 s="16">
        <v>9556</v>
      </c>
      <c r="B9556" t="s">
        <v>6942</v>
      </c>
      <c r="C9556" t="s">
        <v>42</v>
      </c>
      <c r="D9556" s="18">
        <v>2008</v>
      </c>
      <c r="E9556" t="s">
        <v>44</v>
      </c>
      <c r="F9556" t="s">
        <v>515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 s="16">
        <v>9557</v>
      </c>
      <c r="B9557" t="s">
        <v>6943</v>
      </c>
      <c r="C9557" t="s">
        <v>635</v>
      </c>
      <c r="D9557" s="18">
        <v>2000</v>
      </c>
      <c r="E9557" t="s">
        <v>18</v>
      </c>
      <c r="F9557" t="s">
        <v>122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 s="16">
        <v>9558</v>
      </c>
      <c r="B9558" t="s">
        <v>6944</v>
      </c>
      <c r="C9558" t="s">
        <v>39</v>
      </c>
      <c r="D9558" s="18">
        <v>2013</v>
      </c>
      <c r="E9558" t="s">
        <v>31</v>
      </c>
      <c r="F9558" t="s">
        <v>111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 s="16">
        <v>9559</v>
      </c>
      <c r="B9559" t="s">
        <v>3773</v>
      </c>
      <c r="C9559" t="s">
        <v>42</v>
      </c>
      <c r="D9559" s="18">
        <v>2008</v>
      </c>
      <c r="E9559" t="s">
        <v>13</v>
      </c>
      <c r="F9559" t="s">
        <v>964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 s="16">
        <v>9560</v>
      </c>
      <c r="B9560" t="s">
        <v>2225</v>
      </c>
      <c r="C9560" t="s">
        <v>148</v>
      </c>
      <c r="D9560" s="18">
        <v>2002</v>
      </c>
      <c r="E9560" t="s">
        <v>73</v>
      </c>
      <c r="F9560" t="s">
        <v>418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 s="16">
        <v>9561</v>
      </c>
      <c r="B9561" t="s">
        <v>6945</v>
      </c>
      <c r="C9561" t="s">
        <v>26</v>
      </c>
      <c r="D9561" s="18">
        <v>2008</v>
      </c>
      <c r="E9561" t="s">
        <v>24</v>
      </c>
      <c r="F9561" t="s">
        <v>193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 s="16">
        <v>9562</v>
      </c>
      <c r="B9562" t="s">
        <v>6584</v>
      </c>
      <c r="C9562" t="s">
        <v>12</v>
      </c>
      <c r="D9562" s="18">
        <v>2010</v>
      </c>
      <c r="E9562" t="s">
        <v>44</v>
      </c>
      <c r="F9562" t="s">
        <v>207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 s="16">
        <v>9563</v>
      </c>
      <c r="B9563" t="s">
        <v>6946</v>
      </c>
      <c r="C9563" t="s">
        <v>187</v>
      </c>
      <c r="D9563" s="18">
        <v>1992</v>
      </c>
      <c r="E9563" t="s">
        <v>31</v>
      </c>
      <c r="F9563" t="s">
        <v>122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 s="16">
        <v>9564</v>
      </c>
      <c r="B9564" t="s">
        <v>3506</v>
      </c>
      <c r="C9564" t="s">
        <v>114</v>
      </c>
      <c r="D9564" s="18">
        <v>2003</v>
      </c>
      <c r="E9564" t="s">
        <v>13</v>
      </c>
      <c r="F9564" t="s">
        <v>418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 s="16">
        <v>9565</v>
      </c>
      <c r="B9565" t="s">
        <v>6947</v>
      </c>
      <c r="C9565" t="s">
        <v>26</v>
      </c>
      <c r="D9565" s="18">
        <v>2010</v>
      </c>
      <c r="E9565" t="s">
        <v>44</v>
      </c>
      <c r="F9565" t="s">
        <v>297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 s="16">
        <v>9566</v>
      </c>
      <c r="B9566" t="s">
        <v>6948</v>
      </c>
      <c r="C9566" t="s">
        <v>47</v>
      </c>
      <c r="D9566" s="18">
        <v>2007</v>
      </c>
      <c r="E9566" t="s">
        <v>22</v>
      </c>
      <c r="F9566" t="s">
        <v>122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 s="16">
        <v>9567</v>
      </c>
      <c r="B9567" t="s">
        <v>6949</v>
      </c>
      <c r="C9567" t="s">
        <v>12</v>
      </c>
      <c r="D9567" s="18">
        <v>2008</v>
      </c>
      <c r="E9567" t="s">
        <v>31</v>
      </c>
      <c r="F9567" t="s">
        <v>93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 s="16">
        <v>9568</v>
      </c>
      <c r="B9568" t="s">
        <v>6950</v>
      </c>
      <c r="C9568" t="s">
        <v>47</v>
      </c>
      <c r="D9568" s="18">
        <v>2001</v>
      </c>
      <c r="E9568" t="s">
        <v>2</v>
      </c>
      <c r="F9568" t="s">
        <v>1352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 s="16">
        <v>9569</v>
      </c>
      <c r="B9569" t="s">
        <v>6951</v>
      </c>
      <c r="C9569" t="s">
        <v>56</v>
      </c>
      <c r="D9569" s="18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 s="16">
        <v>9570</v>
      </c>
      <c r="B9570" t="s">
        <v>2169</v>
      </c>
      <c r="C9570" t="s">
        <v>39</v>
      </c>
      <c r="D9570" s="18">
        <v>2015</v>
      </c>
      <c r="E9570" t="s">
        <v>13</v>
      </c>
      <c r="F9570" t="s">
        <v>185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 s="16">
        <v>9571</v>
      </c>
      <c r="B9571" t="s">
        <v>350</v>
      </c>
      <c r="C9571" t="s">
        <v>119</v>
      </c>
      <c r="D9571" s="18">
        <v>2015</v>
      </c>
      <c r="E9571" t="s">
        <v>44</v>
      </c>
      <c r="F9571" t="s">
        <v>207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 s="16">
        <v>9572</v>
      </c>
      <c r="B9572" t="s">
        <v>4552</v>
      </c>
      <c r="C9572" t="s">
        <v>47</v>
      </c>
      <c r="D9572" s="18">
        <v>2008</v>
      </c>
      <c r="E9572" t="s">
        <v>44</v>
      </c>
      <c r="F9572" t="s">
        <v>752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 s="16">
        <v>9573</v>
      </c>
      <c r="B9573" t="s">
        <v>6862</v>
      </c>
      <c r="C9573" t="s">
        <v>47</v>
      </c>
      <c r="D9573" s="18">
        <v>2005</v>
      </c>
      <c r="E9573" t="s">
        <v>2</v>
      </c>
      <c r="F9573" t="s">
        <v>93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 s="16">
        <v>9574</v>
      </c>
      <c r="B9574" t="s">
        <v>641</v>
      </c>
      <c r="C9574" t="s">
        <v>26</v>
      </c>
      <c r="D9574" s="18">
        <v>2007</v>
      </c>
      <c r="E9574" t="s">
        <v>18</v>
      </c>
      <c r="F9574" t="s">
        <v>111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 s="16">
        <v>9575</v>
      </c>
      <c r="B9575" t="s">
        <v>6952</v>
      </c>
      <c r="C9575" t="s">
        <v>87</v>
      </c>
      <c r="D9575" s="18">
        <v>1998</v>
      </c>
      <c r="E9575" t="s">
        <v>44</v>
      </c>
      <c r="F9575" t="s">
        <v>6953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 s="16">
        <v>9576</v>
      </c>
      <c r="B9576" t="s">
        <v>5298</v>
      </c>
      <c r="C9576" t="s">
        <v>12</v>
      </c>
      <c r="D9576" s="18">
        <v>2011</v>
      </c>
      <c r="E9576" t="s">
        <v>44</v>
      </c>
      <c r="F9576" t="s">
        <v>177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 s="16">
        <v>9577</v>
      </c>
      <c r="B9577" t="s">
        <v>5277</v>
      </c>
      <c r="C9577" t="s">
        <v>114</v>
      </c>
      <c r="D9577" s="18">
        <v>2005</v>
      </c>
      <c r="E9577" t="s">
        <v>44</v>
      </c>
      <c r="F9577" t="s">
        <v>122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 s="16">
        <v>9578</v>
      </c>
      <c r="B9578" t="s">
        <v>6954</v>
      </c>
      <c r="C9578" t="s">
        <v>68</v>
      </c>
      <c r="D9578" s="18">
        <v>2015</v>
      </c>
      <c r="E9578" t="s">
        <v>44</v>
      </c>
      <c r="F9578" t="s">
        <v>60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 s="16">
        <v>9579</v>
      </c>
      <c r="B9579" t="s">
        <v>5097</v>
      </c>
      <c r="C9579" t="s">
        <v>42</v>
      </c>
      <c r="D9579" s="18">
        <v>2008</v>
      </c>
      <c r="E9579" t="s">
        <v>28</v>
      </c>
      <c r="F9579" t="s">
        <v>446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 s="16">
        <v>9580</v>
      </c>
      <c r="B9580" t="s">
        <v>6955</v>
      </c>
      <c r="C9580" t="s">
        <v>47</v>
      </c>
      <c r="D9580" s="18">
        <v>2001</v>
      </c>
      <c r="E9580" t="s">
        <v>33</v>
      </c>
      <c r="F9580" t="s">
        <v>45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 s="16">
        <v>9581</v>
      </c>
      <c r="B9581" t="s">
        <v>6205</v>
      </c>
      <c r="C9581" t="s">
        <v>148</v>
      </c>
      <c r="D9581" s="18">
        <v>2002</v>
      </c>
      <c r="E9581" t="s">
        <v>2</v>
      </c>
      <c r="F9581" t="s">
        <v>788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 s="16">
        <v>9582</v>
      </c>
      <c r="B9582" t="s">
        <v>3101</v>
      </c>
      <c r="C9582" t="s">
        <v>114</v>
      </c>
      <c r="D9582" s="18">
        <v>2003</v>
      </c>
      <c r="E9582" t="s">
        <v>31</v>
      </c>
      <c r="F9582" t="s">
        <v>197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 s="16">
        <v>9583</v>
      </c>
      <c r="B9583" t="s">
        <v>6956</v>
      </c>
      <c r="C9583" t="s">
        <v>66</v>
      </c>
      <c r="D9583" s="18">
        <v>2015</v>
      </c>
      <c r="E9583" t="s">
        <v>44</v>
      </c>
      <c r="F9583" t="s">
        <v>297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 s="16">
        <v>9584</v>
      </c>
      <c r="B9584" t="s">
        <v>4022</v>
      </c>
      <c r="C9584" t="s">
        <v>39</v>
      </c>
      <c r="D9584" s="18">
        <v>2006</v>
      </c>
      <c r="E9584" t="s">
        <v>44</v>
      </c>
      <c r="F9584" t="s">
        <v>752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 s="16">
        <v>9585</v>
      </c>
      <c r="B9585" t="s">
        <v>3562</v>
      </c>
      <c r="C9585" t="s">
        <v>114</v>
      </c>
      <c r="D9585" s="18">
        <v>2004</v>
      </c>
      <c r="E9585" t="s">
        <v>28</v>
      </c>
      <c r="F9585" t="s">
        <v>3563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 s="16">
        <v>9586</v>
      </c>
      <c r="B9586" t="s">
        <v>6957</v>
      </c>
      <c r="C9586" t="s">
        <v>114</v>
      </c>
      <c r="D9586" s="18">
        <v>2005</v>
      </c>
      <c r="E9586" t="s">
        <v>44</v>
      </c>
      <c r="F9586" t="s">
        <v>386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 s="16">
        <v>9587</v>
      </c>
      <c r="B9587" t="s">
        <v>6958</v>
      </c>
      <c r="C9587" t="s">
        <v>87</v>
      </c>
      <c r="D9587" s="18">
        <v>1999</v>
      </c>
      <c r="E9587" t="s">
        <v>13</v>
      </c>
      <c r="F9587" t="s">
        <v>93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 s="16">
        <v>9588</v>
      </c>
      <c r="B9588" t="s">
        <v>6959</v>
      </c>
      <c r="C9588" t="s">
        <v>47</v>
      </c>
      <c r="D9588" s="18">
        <v>2006</v>
      </c>
      <c r="E9588" t="s">
        <v>13</v>
      </c>
      <c r="F9588" t="s">
        <v>45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 s="16">
        <v>9589</v>
      </c>
      <c r="B9589" t="s">
        <v>6960</v>
      </c>
      <c r="C9589" t="s">
        <v>47</v>
      </c>
      <c r="D9589" s="18">
        <v>2002</v>
      </c>
      <c r="E9589" t="s">
        <v>213</v>
      </c>
      <c r="F9589" t="s">
        <v>752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 s="16">
        <v>9590</v>
      </c>
      <c r="B9590" t="s">
        <v>6961</v>
      </c>
      <c r="C9590" t="s">
        <v>56</v>
      </c>
      <c r="D9590" s="18">
        <v>2002</v>
      </c>
      <c r="E9590" t="s">
        <v>13</v>
      </c>
      <c r="F9590" t="s">
        <v>2880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 s="16">
        <v>9591</v>
      </c>
      <c r="B9591" t="s">
        <v>5554</v>
      </c>
      <c r="C9591" t="s">
        <v>12</v>
      </c>
      <c r="D9591" s="18">
        <v>2008</v>
      </c>
      <c r="E9591" t="s">
        <v>13</v>
      </c>
      <c r="F9591" t="s">
        <v>1138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 s="16">
        <v>9592</v>
      </c>
      <c r="B9592" t="s">
        <v>3071</v>
      </c>
      <c r="C9592" t="s">
        <v>148</v>
      </c>
      <c r="D9592" s="18">
        <v>2002</v>
      </c>
      <c r="E9592" t="s">
        <v>28</v>
      </c>
      <c r="F9592" t="s">
        <v>788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 s="16">
        <v>9593</v>
      </c>
      <c r="B9593" t="s">
        <v>986</v>
      </c>
      <c r="C9593" t="s">
        <v>150</v>
      </c>
      <c r="D9593" s="18">
        <v>2013</v>
      </c>
      <c r="E9593" t="s">
        <v>44</v>
      </c>
      <c r="F9593" t="s">
        <v>207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 s="16">
        <v>9594</v>
      </c>
      <c r="B9594" t="s">
        <v>6199</v>
      </c>
      <c r="C9594" t="s">
        <v>26</v>
      </c>
      <c r="D9594" s="18">
        <v>2011</v>
      </c>
      <c r="E9594" t="s">
        <v>44</v>
      </c>
      <c r="F9594" t="s">
        <v>122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 s="16">
        <v>9595</v>
      </c>
      <c r="B9595" t="s">
        <v>4904</v>
      </c>
      <c r="C9595" t="s">
        <v>114</v>
      </c>
      <c r="D9595" s="18">
        <v>2004</v>
      </c>
      <c r="E9595" t="s">
        <v>18</v>
      </c>
      <c r="F9595" t="s">
        <v>515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 s="16">
        <v>9596</v>
      </c>
      <c r="B9596" t="s">
        <v>6962</v>
      </c>
      <c r="C9596" t="s">
        <v>12</v>
      </c>
      <c r="D9596" s="18">
        <v>2011</v>
      </c>
      <c r="E9596" t="s">
        <v>28</v>
      </c>
      <c r="F9596" t="s">
        <v>93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 s="16">
        <v>9597</v>
      </c>
      <c r="B9597" t="s">
        <v>6963</v>
      </c>
      <c r="C9597" t="s">
        <v>56</v>
      </c>
      <c r="D9597" s="18">
        <v>2001</v>
      </c>
      <c r="E9597" t="s">
        <v>24</v>
      </c>
      <c r="F9597" t="s">
        <v>3928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 s="16">
        <v>9598</v>
      </c>
      <c r="B9598" t="s">
        <v>6964</v>
      </c>
      <c r="C9598" t="s">
        <v>12</v>
      </c>
      <c r="D9598" s="18">
        <v>2008</v>
      </c>
      <c r="E9598" t="s">
        <v>33</v>
      </c>
      <c r="F9598" t="s">
        <v>297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 s="16">
        <v>9599</v>
      </c>
      <c r="B9599" t="s">
        <v>5024</v>
      </c>
      <c r="C9599" t="s">
        <v>26</v>
      </c>
      <c r="D9599" s="18">
        <v>2008</v>
      </c>
      <c r="E9599" t="s">
        <v>84</v>
      </c>
      <c r="F9599" t="s">
        <v>386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 s="16">
        <v>9600</v>
      </c>
      <c r="B9600" t="s">
        <v>6965</v>
      </c>
      <c r="C9600" t="s">
        <v>42</v>
      </c>
      <c r="D9600" s="18">
        <v>2011</v>
      </c>
      <c r="E9600" t="s">
        <v>13</v>
      </c>
      <c r="F9600" t="s">
        <v>93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 s="16">
        <v>9601</v>
      </c>
      <c r="B9601" t="s">
        <v>3545</v>
      </c>
      <c r="C9601" t="s">
        <v>47</v>
      </c>
      <c r="D9601" s="18">
        <v>2008</v>
      </c>
      <c r="E9601" t="s">
        <v>18</v>
      </c>
      <c r="F9601" t="s">
        <v>62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 s="16">
        <v>9602</v>
      </c>
      <c r="B9602" t="s">
        <v>3758</v>
      </c>
      <c r="C9602" t="s">
        <v>39</v>
      </c>
      <c r="D9602" s="18">
        <v>2009</v>
      </c>
      <c r="E9602" t="s">
        <v>44</v>
      </c>
      <c r="F9602" t="s">
        <v>62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 s="16">
        <v>9603</v>
      </c>
      <c r="B9603" t="s">
        <v>6966</v>
      </c>
      <c r="C9603" t="s">
        <v>47</v>
      </c>
      <c r="D9603" s="18">
        <v>2005</v>
      </c>
      <c r="E9603" t="s">
        <v>18</v>
      </c>
      <c r="F9603" t="s">
        <v>3147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 s="16">
        <v>9604</v>
      </c>
      <c r="B9604" t="s">
        <v>6967</v>
      </c>
      <c r="C9604" t="s">
        <v>12</v>
      </c>
      <c r="D9604" s="18">
        <v>2009</v>
      </c>
      <c r="E9604" t="s">
        <v>33</v>
      </c>
      <c r="F9604" t="s">
        <v>111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 s="16">
        <v>9605</v>
      </c>
      <c r="B9605" t="s">
        <v>6782</v>
      </c>
      <c r="C9605" t="s">
        <v>39</v>
      </c>
      <c r="D9605" s="18">
        <v>2011</v>
      </c>
      <c r="E9605" t="s">
        <v>28</v>
      </c>
      <c r="F9605" t="s">
        <v>386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 s="16">
        <v>9606</v>
      </c>
      <c r="B9606" t="s">
        <v>6968</v>
      </c>
      <c r="C9606" t="s">
        <v>39</v>
      </c>
      <c r="D9606" s="18">
        <v>2011</v>
      </c>
      <c r="E9606" t="s">
        <v>28</v>
      </c>
      <c r="F9606" t="s">
        <v>160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 s="16">
        <v>9607</v>
      </c>
      <c r="B9607" t="s">
        <v>6969</v>
      </c>
      <c r="C9607" t="s">
        <v>87</v>
      </c>
      <c r="D9607" s="18">
        <v>1995</v>
      </c>
      <c r="E9607" t="s">
        <v>13</v>
      </c>
      <c r="F9607" t="s">
        <v>6970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 s="16">
        <v>9608</v>
      </c>
      <c r="B9608" t="s">
        <v>6971</v>
      </c>
      <c r="C9608" t="s">
        <v>87</v>
      </c>
      <c r="D9608" s="18">
        <v>1996</v>
      </c>
      <c r="E9608" t="s">
        <v>33</v>
      </c>
      <c r="F9608" t="s">
        <v>199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 s="16">
        <v>9609</v>
      </c>
      <c r="B9609" t="s">
        <v>6972</v>
      </c>
      <c r="C9609" t="s">
        <v>42</v>
      </c>
      <c r="D9609" s="18">
        <v>2013</v>
      </c>
      <c r="E9609" t="s">
        <v>13</v>
      </c>
      <c r="F9609" t="s">
        <v>122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 s="16">
        <v>9610</v>
      </c>
      <c r="B9610" t="s">
        <v>6973</v>
      </c>
      <c r="C9610" t="s">
        <v>12</v>
      </c>
      <c r="D9610" s="18">
        <v>2008</v>
      </c>
      <c r="E9610" t="s">
        <v>84</v>
      </c>
      <c r="F9610" t="s">
        <v>122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 s="16">
        <v>9611</v>
      </c>
      <c r="B9611" t="s">
        <v>4115</v>
      </c>
      <c r="C9611" t="s">
        <v>56</v>
      </c>
      <c r="D9611" s="18">
        <v>2002</v>
      </c>
      <c r="E9611" t="s">
        <v>13</v>
      </c>
      <c r="F9611" t="s">
        <v>62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 s="16">
        <v>9612</v>
      </c>
      <c r="B9612" t="s">
        <v>6017</v>
      </c>
      <c r="C9612" t="s">
        <v>87</v>
      </c>
      <c r="D9612" s="18">
        <v>2001</v>
      </c>
      <c r="E9612" t="s">
        <v>84</v>
      </c>
      <c r="F9612" t="s">
        <v>1352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 s="16">
        <v>9613</v>
      </c>
      <c r="B9613" t="s">
        <v>6974</v>
      </c>
      <c r="C9613" t="s">
        <v>47</v>
      </c>
      <c r="D9613" s="18">
        <v>2002</v>
      </c>
      <c r="E9613" t="s">
        <v>18</v>
      </c>
      <c r="F9613" t="s">
        <v>111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 s="16">
        <v>9614</v>
      </c>
      <c r="B9614" t="s">
        <v>3204</v>
      </c>
      <c r="C9614" t="s">
        <v>148</v>
      </c>
      <c r="D9614" s="18">
        <v>2002</v>
      </c>
      <c r="E9614" t="s">
        <v>73</v>
      </c>
      <c r="F9614" t="s">
        <v>62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 s="16">
        <v>9615</v>
      </c>
      <c r="B9615" t="s">
        <v>6975</v>
      </c>
      <c r="C9615" t="s">
        <v>26</v>
      </c>
      <c r="D9615" s="18">
        <v>2007</v>
      </c>
      <c r="E9615" t="s">
        <v>2</v>
      </c>
      <c r="F9615" t="s">
        <v>2908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 s="16">
        <v>9616</v>
      </c>
      <c r="B9616" t="s">
        <v>6697</v>
      </c>
      <c r="C9616" t="s">
        <v>42</v>
      </c>
      <c r="D9616" s="18">
        <v>2011</v>
      </c>
      <c r="E9616" t="s">
        <v>84</v>
      </c>
      <c r="F9616" t="s">
        <v>93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 s="16">
        <v>9617</v>
      </c>
      <c r="B9617" t="s">
        <v>2719</v>
      </c>
      <c r="C9617" t="s">
        <v>26</v>
      </c>
      <c r="D9617" s="18">
        <v>2010</v>
      </c>
      <c r="E9617" t="s">
        <v>13</v>
      </c>
      <c r="F9617" t="s">
        <v>62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 s="16">
        <v>9618</v>
      </c>
      <c r="B9618" t="s">
        <v>6976</v>
      </c>
      <c r="C9618" t="s">
        <v>26</v>
      </c>
      <c r="D9618" s="18">
        <v>2008</v>
      </c>
      <c r="E9618" t="s">
        <v>2</v>
      </c>
      <c r="F9618" t="s">
        <v>1500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 s="16">
        <v>9619</v>
      </c>
      <c r="B9619" t="s">
        <v>6977</v>
      </c>
      <c r="C9619" t="s">
        <v>131</v>
      </c>
      <c r="D9619" s="18">
        <v>2013</v>
      </c>
      <c r="E9619" t="s">
        <v>22</v>
      </c>
      <c r="F9619" t="s">
        <v>122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 s="16">
        <v>9620</v>
      </c>
      <c r="B9620" t="s">
        <v>6978</v>
      </c>
      <c r="C9620" t="s">
        <v>835</v>
      </c>
      <c r="D9620" s="18">
        <v>1997</v>
      </c>
      <c r="E9620" t="s">
        <v>22</v>
      </c>
      <c r="F9620" t="s">
        <v>4983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 s="16">
        <v>9621</v>
      </c>
      <c r="B9621" t="s">
        <v>6979</v>
      </c>
      <c r="C9621" t="s">
        <v>87</v>
      </c>
      <c r="D9621" s="18">
        <v>1998</v>
      </c>
      <c r="E9621" t="s">
        <v>2</v>
      </c>
      <c r="F9621" t="s">
        <v>6980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 s="16">
        <v>9622</v>
      </c>
      <c r="B9622" t="s">
        <v>5297</v>
      </c>
      <c r="C9622" t="s">
        <v>12</v>
      </c>
      <c r="D9622" s="18">
        <v>2009</v>
      </c>
      <c r="E9622" t="s">
        <v>2</v>
      </c>
      <c r="F9622" t="s">
        <v>93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 s="16">
        <v>9623</v>
      </c>
      <c r="B9623" t="s">
        <v>2253</v>
      </c>
      <c r="C9623" t="s">
        <v>114</v>
      </c>
      <c r="D9623" s="18">
        <v>2002</v>
      </c>
      <c r="E9623" t="s">
        <v>18</v>
      </c>
      <c r="F9623" t="s">
        <v>418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 s="16">
        <v>9624</v>
      </c>
      <c r="B9624" t="s">
        <v>6981</v>
      </c>
      <c r="C9624" t="s">
        <v>26</v>
      </c>
      <c r="D9624" s="18">
        <v>2008</v>
      </c>
      <c r="E9624" t="s">
        <v>24</v>
      </c>
      <c r="F9624" t="s">
        <v>1867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 s="16">
        <v>9625</v>
      </c>
      <c r="B9625" t="s">
        <v>6702</v>
      </c>
      <c r="C9625" t="s">
        <v>12</v>
      </c>
      <c r="D9625" s="18">
        <v>2011</v>
      </c>
      <c r="E9625" t="s">
        <v>18</v>
      </c>
      <c r="F9625" t="s">
        <v>972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 s="16">
        <v>9626</v>
      </c>
      <c r="B9626" t="s">
        <v>6982</v>
      </c>
      <c r="C9626" t="s">
        <v>26</v>
      </c>
      <c r="D9626" s="18">
        <v>2009</v>
      </c>
      <c r="E9626" t="s">
        <v>44</v>
      </c>
      <c r="F9626" t="s">
        <v>93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 s="16">
        <v>9627</v>
      </c>
      <c r="B9627" t="s">
        <v>6983</v>
      </c>
      <c r="C9627" t="s">
        <v>47</v>
      </c>
      <c r="D9627" s="18">
        <v>2007</v>
      </c>
      <c r="E9627" t="s">
        <v>22</v>
      </c>
      <c r="F9627" t="s">
        <v>1204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 s="16">
        <v>9628</v>
      </c>
      <c r="B9628" t="s">
        <v>6984</v>
      </c>
      <c r="C9628" t="s">
        <v>26</v>
      </c>
      <c r="D9628" s="18">
        <v>2008</v>
      </c>
      <c r="E9628" t="s">
        <v>28</v>
      </c>
      <c r="F9628" t="s">
        <v>511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 s="16">
        <v>9629</v>
      </c>
      <c r="B9629" t="s">
        <v>5175</v>
      </c>
      <c r="C9629" t="s">
        <v>694</v>
      </c>
      <c r="D9629" s="18">
        <v>2013</v>
      </c>
      <c r="E9629" t="s">
        <v>44</v>
      </c>
      <c r="F9629" t="s">
        <v>297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 s="16">
        <v>9630</v>
      </c>
      <c r="B9630" t="s">
        <v>6985</v>
      </c>
      <c r="C9630" t="s">
        <v>12</v>
      </c>
      <c r="D9630" s="18">
        <v>2008</v>
      </c>
      <c r="E9630" t="s">
        <v>13</v>
      </c>
      <c r="F9630" t="s">
        <v>6986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 s="16">
        <v>9631</v>
      </c>
      <c r="B9631" t="s">
        <v>6987</v>
      </c>
      <c r="C9631" t="s">
        <v>66</v>
      </c>
      <c r="D9631" s="18">
        <v>2013</v>
      </c>
      <c r="E9631" t="s">
        <v>213</v>
      </c>
      <c r="F9631" t="s">
        <v>567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 s="16">
        <v>9632</v>
      </c>
      <c r="B9632" t="s">
        <v>6988</v>
      </c>
      <c r="C9632" t="s">
        <v>39</v>
      </c>
      <c r="D9632" s="18">
        <v>2011</v>
      </c>
      <c r="E9632" t="s">
        <v>44</v>
      </c>
      <c r="F9632" t="s">
        <v>972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 s="16">
        <v>9633</v>
      </c>
      <c r="B9633" t="s">
        <v>3236</v>
      </c>
      <c r="C9633" t="s">
        <v>114</v>
      </c>
      <c r="D9633" s="18">
        <v>2006</v>
      </c>
      <c r="E9633" t="s">
        <v>13</v>
      </c>
      <c r="F9633" t="s">
        <v>609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 s="16">
        <v>9634</v>
      </c>
      <c r="B9634" t="s">
        <v>6989</v>
      </c>
      <c r="C9634" t="s">
        <v>66</v>
      </c>
      <c r="D9634" s="18">
        <v>2014</v>
      </c>
      <c r="E9634" t="s">
        <v>84</v>
      </c>
      <c r="F9634" t="s">
        <v>297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 s="16">
        <v>9635</v>
      </c>
      <c r="B9635" t="s">
        <v>6990</v>
      </c>
      <c r="C9635" t="s">
        <v>26</v>
      </c>
      <c r="D9635" s="18">
        <v>2011</v>
      </c>
      <c r="E9635" t="s">
        <v>28</v>
      </c>
      <c r="F9635" t="s">
        <v>93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 s="16">
        <v>9636</v>
      </c>
      <c r="B9636" t="s">
        <v>2910</v>
      </c>
      <c r="C9636" t="s">
        <v>114</v>
      </c>
      <c r="D9636" s="18">
        <v>2005</v>
      </c>
      <c r="E9636" t="s">
        <v>18</v>
      </c>
      <c r="F9636" t="s">
        <v>261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 s="16">
        <v>9637</v>
      </c>
      <c r="B9637" t="s">
        <v>3014</v>
      </c>
      <c r="C9637" t="s">
        <v>148</v>
      </c>
      <c r="D9637" s="18">
        <v>2003</v>
      </c>
      <c r="E9637" t="s">
        <v>31</v>
      </c>
      <c r="F9637" t="s">
        <v>111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 s="16">
        <v>9638</v>
      </c>
      <c r="B9638" t="s">
        <v>6991</v>
      </c>
      <c r="C9638" t="s">
        <v>119</v>
      </c>
      <c r="D9638" s="18">
        <v>2009</v>
      </c>
      <c r="E9638" t="s">
        <v>213</v>
      </c>
      <c r="F9638" t="s">
        <v>45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 s="16">
        <v>9639</v>
      </c>
      <c r="B9639" t="s">
        <v>6992</v>
      </c>
      <c r="C9639" t="s">
        <v>694</v>
      </c>
      <c r="D9639" s="18">
        <v>2014</v>
      </c>
      <c r="E9639" t="s">
        <v>22</v>
      </c>
      <c r="F9639" t="s">
        <v>2321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 s="16">
        <v>9640</v>
      </c>
      <c r="B9640" t="s">
        <v>5446</v>
      </c>
      <c r="C9640" t="s">
        <v>42</v>
      </c>
      <c r="D9640" s="18">
        <v>2014</v>
      </c>
      <c r="E9640" t="s">
        <v>44</v>
      </c>
      <c r="F9640" t="s">
        <v>62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 s="16">
        <v>9641</v>
      </c>
      <c r="B9641" t="s">
        <v>5030</v>
      </c>
      <c r="C9641" t="s">
        <v>148</v>
      </c>
      <c r="D9641" s="18">
        <v>2006</v>
      </c>
      <c r="E9641" t="s">
        <v>28</v>
      </c>
      <c r="F9641" t="s">
        <v>177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 s="16">
        <v>9642</v>
      </c>
      <c r="B9642" t="s">
        <v>6993</v>
      </c>
      <c r="C9642" t="s">
        <v>835</v>
      </c>
      <c r="D9642" s="18">
        <v>1995</v>
      </c>
      <c r="E9642" t="s">
        <v>31</v>
      </c>
      <c r="F9642" t="s">
        <v>185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 s="16">
        <v>9643</v>
      </c>
      <c r="B9643" t="s">
        <v>6994</v>
      </c>
      <c r="C9643" t="s">
        <v>26</v>
      </c>
      <c r="D9643" s="18">
        <v>2008</v>
      </c>
      <c r="E9643" t="s">
        <v>44</v>
      </c>
      <c r="F9643" t="s">
        <v>129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 s="16">
        <v>9644</v>
      </c>
      <c r="B9644" t="s">
        <v>6995</v>
      </c>
      <c r="C9644" t="s">
        <v>131</v>
      </c>
      <c r="D9644" s="18">
        <v>2010</v>
      </c>
      <c r="E9644" t="s">
        <v>22</v>
      </c>
      <c r="F9644" t="s">
        <v>177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 s="16">
        <v>9645</v>
      </c>
      <c r="B9645" t="s">
        <v>6996</v>
      </c>
      <c r="C9645" t="s">
        <v>114</v>
      </c>
      <c r="D9645" s="18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 s="16">
        <v>9646</v>
      </c>
      <c r="B9646" t="s">
        <v>6997</v>
      </c>
      <c r="C9646" t="s">
        <v>47</v>
      </c>
      <c r="D9646" s="18">
        <v>2004</v>
      </c>
      <c r="E9646" t="s">
        <v>13</v>
      </c>
      <c r="F9646" t="s">
        <v>60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 s="16">
        <v>9647</v>
      </c>
      <c r="B9647" t="s">
        <v>6864</v>
      </c>
      <c r="C9647" t="s">
        <v>39</v>
      </c>
      <c r="D9647" s="18">
        <v>2009</v>
      </c>
      <c r="E9647" t="s">
        <v>31</v>
      </c>
      <c r="F9647" t="s">
        <v>972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 s="16">
        <v>9648</v>
      </c>
      <c r="B9648" t="s">
        <v>5308</v>
      </c>
      <c r="C9648" t="s">
        <v>142</v>
      </c>
      <c r="D9648" s="18">
        <v>2016</v>
      </c>
      <c r="E9648" t="s">
        <v>31</v>
      </c>
      <c r="F9648" t="s">
        <v>45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 s="16">
        <v>9649</v>
      </c>
      <c r="B9649" t="s">
        <v>4117</v>
      </c>
      <c r="C9649" t="s">
        <v>114</v>
      </c>
      <c r="D9649" s="18">
        <v>2002</v>
      </c>
      <c r="E9649" t="s">
        <v>73</v>
      </c>
      <c r="F9649" t="s">
        <v>418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 s="16">
        <v>9650</v>
      </c>
      <c r="B9650" t="s">
        <v>6998</v>
      </c>
      <c r="C9650" t="s">
        <v>26</v>
      </c>
      <c r="D9650" s="18">
        <v>2010</v>
      </c>
      <c r="E9650" t="s">
        <v>13</v>
      </c>
      <c r="F9650" t="s">
        <v>185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 s="16">
        <v>9651</v>
      </c>
      <c r="B9651" t="s">
        <v>6999</v>
      </c>
      <c r="C9651" t="s">
        <v>114</v>
      </c>
      <c r="D9651" s="18">
        <v>2003</v>
      </c>
      <c r="E9651" t="s">
        <v>31</v>
      </c>
      <c r="F9651" t="s">
        <v>197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 s="16">
        <v>9652</v>
      </c>
      <c r="B9652" t="s">
        <v>5856</v>
      </c>
      <c r="C9652" t="s">
        <v>39</v>
      </c>
      <c r="D9652" s="18">
        <v>2009</v>
      </c>
      <c r="E9652" t="s">
        <v>31</v>
      </c>
      <c r="F9652" t="s">
        <v>62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 s="16">
        <v>9653</v>
      </c>
      <c r="B9653" t="s">
        <v>7000</v>
      </c>
      <c r="C9653" t="s">
        <v>131</v>
      </c>
      <c r="D9653" s="18">
        <v>2008</v>
      </c>
      <c r="E9653" t="s">
        <v>22</v>
      </c>
      <c r="F9653" t="s">
        <v>3918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 s="16">
        <v>9654</v>
      </c>
      <c r="B9654" t="s">
        <v>7001</v>
      </c>
      <c r="C9654" t="s">
        <v>12</v>
      </c>
      <c r="D9654" s="18">
        <v>2011</v>
      </c>
      <c r="E9654" t="s">
        <v>31</v>
      </c>
      <c r="F9654" t="s">
        <v>122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 s="16">
        <v>9655</v>
      </c>
      <c r="B9655" t="s">
        <v>7002</v>
      </c>
      <c r="C9655" t="s">
        <v>42</v>
      </c>
      <c r="D9655" s="18">
        <v>2011</v>
      </c>
      <c r="E9655" t="s">
        <v>73</v>
      </c>
      <c r="F9655" t="s">
        <v>160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 s="16">
        <v>9656</v>
      </c>
      <c r="B9656" t="s">
        <v>7003</v>
      </c>
      <c r="C9656" t="s">
        <v>87</v>
      </c>
      <c r="D9656" s="18">
        <v>2002</v>
      </c>
      <c r="E9656" t="s">
        <v>13</v>
      </c>
      <c r="F9656" t="s">
        <v>185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 s="16">
        <v>9657</v>
      </c>
      <c r="B9657" t="s">
        <v>6511</v>
      </c>
      <c r="C9657" t="s">
        <v>12</v>
      </c>
      <c r="D9657" s="18">
        <v>2007</v>
      </c>
      <c r="E9657" t="s">
        <v>31</v>
      </c>
      <c r="F9657" t="s">
        <v>261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 s="16">
        <v>9658</v>
      </c>
      <c r="B9658" t="s">
        <v>7004</v>
      </c>
      <c r="C9658" t="s">
        <v>87</v>
      </c>
      <c r="D9658" s="18">
        <v>1997</v>
      </c>
      <c r="E9658" t="s">
        <v>13</v>
      </c>
      <c r="F9658" t="s">
        <v>5608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 s="16">
        <v>9659</v>
      </c>
      <c r="B9659" t="s">
        <v>7005</v>
      </c>
      <c r="C9659" t="s">
        <v>26</v>
      </c>
      <c r="D9659" s="18">
        <v>2007</v>
      </c>
      <c r="E9659" t="s">
        <v>33</v>
      </c>
      <c r="F9659" t="s">
        <v>6159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 s="16">
        <v>9660</v>
      </c>
      <c r="B9660" t="s">
        <v>7006</v>
      </c>
      <c r="C9660" t="s">
        <v>56</v>
      </c>
      <c r="D9660" s="18">
        <v>2003</v>
      </c>
      <c r="E9660" t="s">
        <v>18</v>
      </c>
      <c r="F9660" t="s">
        <v>386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 s="16">
        <v>9661</v>
      </c>
      <c r="B9661" t="s">
        <v>7007</v>
      </c>
      <c r="C9661" t="s">
        <v>835</v>
      </c>
      <c r="D9661" s="18">
        <v>1997</v>
      </c>
      <c r="E9661" t="s">
        <v>2</v>
      </c>
      <c r="F9661" t="s">
        <v>122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 s="16">
        <v>9662</v>
      </c>
      <c r="B9662" t="s">
        <v>7008</v>
      </c>
      <c r="C9662" t="s">
        <v>131</v>
      </c>
      <c r="D9662" s="18">
        <v>2012</v>
      </c>
      <c r="E9662" t="s">
        <v>22</v>
      </c>
      <c r="F9662" t="s">
        <v>297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 s="16">
        <v>9663</v>
      </c>
      <c r="B9663" t="s">
        <v>7009</v>
      </c>
      <c r="C9663" t="s">
        <v>12</v>
      </c>
      <c r="D9663" s="18">
        <v>2008</v>
      </c>
      <c r="E9663" t="s">
        <v>44</v>
      </c>
      <c r="F9663" t="s">
        <v>111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 s="16">
        <v>9664</v>
      </c>
      <c r="B9664" t="s">
        <v>7010</v>
      </c>
      <c r="C9664" t="s">
        <v>87</v>
      </c>
      <c r="D9664" s="18">
        <v>2000</v>
      </c>
      <c r="E9664" t="s">
        <v>13</v>
      </c>
      <c r="F9664" t="s">
        <v>788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 s="16">
        <v>9665</v>
      </c>
      <c r="B9665" t="s">
        <v>7011</v>
      </c>
      <c r="C9665" t="s">
        <v>12</v>
      </c>
      <c r="D9665" s="18">
        <v>2009</v>
      </c>
      <c r="E9665" t="s">
        <v>84</v>
      </c>
      <c r="F9665" t="s">
        <v>185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 s="16">
        <v>9666</v>
      </c>
      <c r="B9666" t="s">
        <v>7012</v>
      </c>
      <c r="C9666" t="s">
        <v>150</v>
      </c>
      <c r="D9666" s="18">
        <v>2012</v>
      </c>
      <c r="E9666" t="s">
        <v>44</v>
      </c>
      <c r="F9666" t="s">
        <v>93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 s="16">
        <v>9667</v>
      </c>
      <c r="B9667" t="s">
        <v>6051</v>
      </c>
      <c r="C9667" t="s">
        <v>56</v>
      </c>
      <c r="D9667" s="18">
        <v>2001</v>
      </c>
      <c r="E9667" t="s">
        <v>2</v>
      </c>
      <c r="F9667" t="s">
        <v>386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 s="16">
        <v>9668</v>
      </c>
      <c r="B9668" t="s">
        <v>7013</v>
      </c>
      <c r="C9668" t="s">
        <v>835</v>
      </c>
      <c r="D9668" s="18">
        <v>1998</v>
      </c>
      <c r="E9668" t="s">
        <v>13</v>
      </c>
      <c r="F9668" t="s">
        <v>122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5">
      <c r="A9669" s="16">
        <v>9669</v>
      </c>
      <c r="B9669" t="s">
        <v>7014</v>
      </c>
      <c r="C9669" t="s">
        <v>26</v>
      </c>
      <c r="D9669" s="18"/>
      <c r="E9669" t="s">
        <v>33</v>
      </c>
      <c r="F9669" t="s">
        <v>879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 s="16">
        <v>9670</v>
      </c>
      <c r="B9670" t="s">
        <v>6550</v>
      </c>
      <c r="C9670" t="s">
        <v>12</v>
      </c>
      <c r="D9670" s="18">
        <v>2009</v>
      </c>
      <c r="E9670" t="s">
        <v>2</v>
      </c>
      <c r="F9670" t="s">
        <v>207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 s="16">
        <v>9671</v>
      </c>
      <c r="B9671" t="s">
        <v>7015</v>
      </c>
      <c r="C9671" t="s">
        <v>835</v>
      </c>
      <c r="D9671" s="18">
        <v>1995</v>
      </c>
      <c r="E9671" t="s">
        <v>18</v>
      </c>
      <c r="F9671" t="s">
        <v>1250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 s="16">
        <v>9672</v>
      </c>
      <c r="B9672" t="s">
        <v>7016</v>
      </c>
      <c r="C9672" t="s">
        <v>42</v>
      </c>
      <c r="D9672" s="18">
        <v>2006</v>
      </c>
      <c r="E9672" t="s">
        <v>13</v>
      </c>
      <c r="F9672" t="s">
        <v>45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 s="16">
        <v>9673</v>
      </c>
      <c r="B9673" t="s">
        <v>243</v>
      </c>
      <c r="C9673" t="s">
        <v>42</v>
      </c>
      <c r="D9673" s="18">
        <v>2006</v>
      </c>
      <c r="E9673" t="s">
        <v>44</v>
      </c>
      <c r="F9673" t="s">
        <v>177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 s="16">
        <v>9674</v>
      </c>
      <c r="B9674" t="s">
        <v>7017</v>
      </c>
      <c r="C9674" t="s">
        <v>635</v>
      </c>
      <c r="D9674" s="18">
        <v>2001</v>
      </c>
      <c r="E9674" t="s">
        <v>73</v>
      </c>
      <c r="F9674" t="s">
        <v>177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 s="16">
        <v>9675</v>
      </c>
      <c r="B9675" t="s">
        <v>7018</v>
      </c>
      <c r="C9675" t="s">
        <v>87</v>
      </c>
      <c r="D9675" s="18">
        <v>1996</v>
      </c>
      <c r="E9675" t="s">
        <v>73</v>
      </c>
      <c r="F9675" t="s">
        <v>6462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 s="16">
        <v>9676</v>
      </c>
      <c r="B9676" t="s">
        <v>7019</v>
      </c>
      <c r="C9676" t="s">
        <v>39</v>
      </c>
      <c r="D9676" s="18">
        <v>2008</v>
      </c>
      <c r="E9676" t="s">
        <v>18</v>
      </c>
      <c r="F9676" t="s">
        <v>62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 s="16">
        <v>9677</v>
      </c>
      <c r="B9677" t="s">
        <v>2510</v>
      </c>
      <c r="C9677" t="s">
        <v>42</v>
      </c>
      <c r="D9677" s="18">
        <v>2010</v>
      </c>
      <c r="E9677" t="s">
        <v>28</v>
      </c>
      <c r="F9677" t="s">
        <v>452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 s="16">
        <v>9678</v>
      </c>
      <c r="B9678" t="s">
        <v>1671</v>
      </c>
      <c r="C9678" t="s">
        <v>119</v>
      </c>
      <c r="D9678" s="18">
        <v>2012</v>
      </c>
      <c r="E9678" t="s">
        <v>44</v>
      </c>
      <c r="F9678" t="s">
        <v>193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 s="16">
        <v>9679</v>
      </c>
      <c r="B9679" t="s">
        <v>5936</v>
      </c>
      <c r="C9679" t="s">
        <v>148</v>
      </c>
      <c r="D9679" s="18">
        <v>2004</v>
      </c>
      <c r="E9679" t="s">
        <v>22</v>
      </c>
      <c r="F9679" t="s">
        <v>177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 s="16">
        <v>9680</v>
      </c>
      <c r="B9680" t="s">
        <v>3683</v>
      </c>
      <c r="C9680" t="s">
        <v>131</v>
      </c>
      <c r="D9680" s="18">
        <v>2007</v>
      </c>
      <c r="E9680" t="s">
        <v>24</v>
      </c>
      <c r="F9680" t="s">
        <v>224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 s="16">
        <v>9681</v>
      </c>
      <c r="B9681" t="s">
        <v>7020</v>
      </c>
      <c r="C9681" t="s">
        <v>42</v>
      </c>
      <c r="D9681" s="18">
        <v>2011</v>
      </c>
      <c r="E9681" t="s">
        <v>13</v>
      </c>
      <c r="F9681" t="s">
        <v>60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 s="16">
        <v>9682</v>
      </c>
      <c r="B9682" t="s">
        <v>2943</v>
      </c>
      <c r="C9682" t="s">
        <v>42</v>
      </c>
      <c r="D9682" s="18">
        <v>2016</v>
      </c>
      <c r="E9682" t="s">
        <v>44</v>
      </c>
      <c r="F9682" t="s">
        <v>207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 s="16">
        <v>9683</v>
      </c>
      <c r="B9683" t="s">
        <v>7021</v>
      </c>
      <c r="C9683" t="s">
        <v>47</v>
      </c>
      <c r="D9683" s="18">
        <v>2003</v>
      </c>
      <c r="E9683" t="s">
        <v>213</v>
      </c>
      <c r="F9683" t="s">
        <v>122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 s="16">
        <v>9684</v>
      </c>
      <c r="B9684" t="s">
        <v>7022</v>
      </c>
      <c r="C9684" t="s">
        <v>87</v>
      </c>
      <c r="D9684" s="18">
        <v>1997</v>
      </c>
      <c r="E9684" t="s">
        <v>84</v>
      </c>
      <c r="F9684" t="s">
        <v>3736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 s="16">
        <v>9685</v>
      </c>
      <c r="B9685" t="s">
        <v>7023</v>
      </c>
      <c r="C9685" t="s">
        <v>694</v>
      </c>
      <c r="D9685" s="18">
        <v>2012</v>
      </c>
      <c r="E9685" t="s">
        <v>44</v>
      </c>
      <c r="F9685" t="s">
        <v>297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 s="16">
        <v>9686</v>
      </c>
      <c r="B9686" t="s">
        <v>7024</v>
      </c>
      <c r="C9686" t="s">
        <v>26</v>
      </c>
      <c r="D9686" s="18">
        <v>2007</v>
      </c>
      <c r="E9686" t="s">
        <v>44</v>
      </c>
      <c r="F9686" t="s">
        <v>129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 s="16">
        <v>9687</v>
      </c>
      <c r="B9687" t="s">
        <v>7025</v>
      </c>
      <c r="C9687" t="s">
        <v>12</v>
      </c>
      <c r="D9687" s="18">
        <v>2007</v>
      </c>
      <c r="E9687" t="s">
        <v>213</v>
      </c>
      <c r="F9687" t="s">
        <v>108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 s="16">
        <v>9688</v>
      </c>
      <c r="B9688" t="s">
        <v>7026</v>
      </c>
      <c r="C9688" t="s">
        <v>26</v>
      </c>
      <c r="D9688" s="18">
        <v>2006</v>
      </c>
      <c r="E9688" t="s">
        <v>33</v>
      </c>
      <c r="F9688" t="s">
        <v>185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 s="16">
        <v>9689</v>
      </c>
      <c r="B9689" t="s">
        <v>7027</v>
      </c>
      <c r="C9689" t="s">
        <v>87</v>
      </c>
      <c r="D9689" s="18">
        <v>1998</v>
      </c>
      <c r="E9689" t="s">
        <v>31</v>
      </c>
      <c r="F9689" t="s">
        <v>3033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 s="16">
        <v>9690</v>
      </c>
      <c r="B9690" t="s">
        <v>7028</v>
      </c>
      <c r="C9690" t="s">
        <v>26</v>
      </c>
      <c r="D9690" s="18">
        <v>2006</v>
      </c>
      <c r="E9690" t="s">
        <v>33</v>
      </c>
      <c r="F9690" t="s">
        <v>7029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 s="16">
        <v>9691</v>
      </c>
      <c r="B9691" t="s">
        <v>7030</v>
      </c>
      <c r="C9691" t="s">
        <v>12</v>
      </c>
      <c r="D9691" s="18">
        <v>2008</v>
      </c>
      <c r="E9691" t="s">
        <v>44</v>
      </c>
      <c r="F9691" t="s">
        <v>6015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 s="16">
        <v>9692</v>
      </c>
      <c r="B9692" t="s">
        <v>7031</v>
      </c>
      <c r="C9692" t="s">
        <v>56</v>
      </c>
      <c r="D9692" s="18">
        <v>2002</v>
      </c>
      <c r="E9692" t="s">
        <v>44</v>
      </c>
      <c r="F9692" t="s">
        <v>111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 s="16">
        <v>9693</v>
      </c>
      <c r="B9693" t="s">
        <v>7032</v>
      </c>
      <c r="C9693" t="s">
        <v>42</v>
      </c>
      <c r="D9693" s="18">
        <v>2011</v>
      </c>
      <c r="E9693" t="s">
        <v>44</v>
      </c>
      <c r="F9693" t="s">
        <v>93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5">
      <c r="A9694" s="16">
        <v>9694</v>
      </c>
      <c r="B9694" t="s">
        <v>5471</v>
      </c>
      <c r="C9694" t="s">
        <v>39</v>
      </c>
      <c r="D9694" s="18"/>
      <c r="E9694" t="s">
        <v>18</v>
      </c>
      <c r="F9694" t="s">
        <v>3778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 s="16">
        <v>9695</v>
      </c>
      <c r="B9695" t="s">
        <v>7033</v>
      </c>
      <c r="C9695" t="s">
        <v>835</v>
      </c>
      <c r="D9695" s="18">
        <v>1996</v>
      </c>
      <c r="E9695" t="s">
        <v>73</v>
      </c>
      <c r="F9695" t="s">
        <v>3736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 s="16">
        <v>9696</v>
      </c>
      <c r="B9696" t="s">
        <v>7034</v>
      </c>
      <c r="C9696" t="s">
        <v>39</v>
      </c>
      <c r="D9696" s="18">
        <v>2011</v>
      </c>
      <c r="E9696" t="s">
        <v>31</v>
      </c>
      <c r="F9696" t="s">
        <v>160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 s="16">
        <v>9697</v>
      </c>
      <c r="B9697" t="s">
        <v>7035</v>
      </c>
      <c r="C9697" t="s">
        <v>47</v>
      </c>
      <c r="D9697" s="18">
        <v>2002</v>
      </c>
      <c r="E9697" t="s">
        <v>84</v>
      </c>
      <c r="F9697" t="s">
        <v>1299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 s="16">
        <v>9698</v>
      </c>
      <c r="B9698" t="s">
        <v>7036</v>
      </c>
      <c r="C9698" t="s">
        <v>131</v>
      </c>
      <c r="D9698" s="18">
        <v>2006</v>
      </c>
      <c r="E9698" t="s">
        <v>44</v>
      </c>
      <c r="F9698" t="s">
        <v>297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 s="16">
        <v>9699</v>
      </c>
      <c r="B9699" t="s">
        <v>7037</v>
      </c>
      <c r="C9699" t="s">
        <v>12</v>
      </c>
      <c r="D9699" s="18">
        <v>2009</v>
      </c>
      <c r="E9699" t="s">
        <v>24</v>
      </c>
      <c r="F9699" t="s">
        <v>1138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 s="16">
        <v>9700</v>
      </c>
      <c r="B9700" t="s">
        <v>7038</v>
      </c>
      <c r="C9700" t="s">
        <v>87</v>
      </c>
      <c r="D9700" s="18">
        <v>1999</v>
      </c>
      <c r="E9700" t="s">
        <v>73</v>
      </c>
      <c r="F9700" t="s">
        <v>3736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 s="16">
        <v>9701</v>
      </c>
      <c r="B9701" t="s">
        <v>1233</v>
      </c>
      <c r="C9701" t="s">
        <v>148</v>
      </c>
      <c r="D9701" s="18">
        <v>2004</v>
      </c>
      <c r="E9701" t="s">
        <v>18</v>
      </c>
      <c r="F9701" t="s">
        <v>111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 s="16">
        <v>9702</v>
      </c>
      <c r="B9702" t="s">
        <v>4279</v>
      </c>
      <c r="C9702" t="s">
        <v>142</v>
      </c>
      <c r="D9702" s="18">
        <v>2016</v>
      </c>
      <c r="E9702" t="s">
        <v>31</v>
      </c>
      <c r="F9702" t="s">
        <v>651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 s="16">
        <v>9703</v>
      </c>
      <c r="B9703" t="s">
        <v>7039</v>
      </c>
      <c r="C9703" t="s">
        <v>47</v>
      </c>
      <c r="D9703" s="18">
        <v>2008</v>
      </c>
      <c r="E9703" t="s">
        <v>28</v>
      </c>
      <c r="F9703" t="s">
        <v>972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 s="16">
        <v>9704</v>
      </c>
      <c r="B9704" t="s">
        <v>7040</v>
      </c>
      <c r="C9704" t="s">
        <v>47</v>
      </c>
      <c r="D9704" s="18">
        <v>2001</v>
      </c>
      <c r="E9704" t="s">
        <v>73</v>
      </c>
      <c r="F9704" t="s">
        <v>1761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 s="16">
        <v>9705</v>
      </c>
      <c r="B9705" t="s">
        <v>7041</v>
      </c>
      <c r="C9705" t="s">
        <v>12</v>
      </c>
      <c r="D9705" s="18">
        <v>2010</v>
      </c>
      <c r="E9705" t="s">
        <v>13</v>
      </c>
      <c r="F9705" t="s">
        <v>1138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 s="16">
        <v>9706</v>
      </c>
      <c r="B9706" t="s">
        <v>2394</v>
      </c>
      <c r="C9706" t="s">
        <v>694</v>
      </c>
      <c r="D9706" s="18">
        <v>2013</v>
      </c>
      <c r="E9706" t="s">
        <v>44</v>
      </c>
      <c r="F9706" t="s">
        <v>297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 s="16">
        <v>9707</v>
      </c>
      <c r="B9707" t="s">
        <v>1462</v>
      </c>
      <c r="C9707" t="s">
        <v>56</v>
      </c>
      <c r="D9707" s="18">
        <v>2002</v>
      </c>
      <c r="E9707" t="s">
        <v>13</v>
      </c>
      <c r="F9707" t="s">
        <v>111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 s="16">
        <v>9708</v>
      </c>
      <c r="B9708" t="s">
        <v>7042</v>
      </c>
      <c r="C9708" t="s">
        <v>47</v>
      </c>
      <c r="D9708" s="18">
        <v>2002</v>
      </c>
      <c r="E9708" t="s">
        <v>2</v>
      </c>
      <c r="F9708" t="s">
        <v>93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 s="16">
        <v>9709</v>
      </c>
      <c r="B9709" t="s">
        <v>7043</v>
      </c>
      <c r="C9709" t="s">
        <v>26</v>
      </c>
      <c r="D9709" s="18">
        <v>2010</v>
      </c>
      <c r="E9709" t="s">
        <v>22</v>
      </c>
      <c r="F9709" t="s">
        <v>297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 s="16">
        <v>9710</v>
      </c>
      <c r="B9710" t="s">
        <v>3384</v>
      </c>
      <c r="C9710" t="s">
        <v>39</v>
      </c>
      <c r="D9710" s="18">
        <v>2009</v>
      </c>
      <c r="E9710" t="s">
        <v>28</v>
      </c>
      <c r="F9710" t="s">
        <v>185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 s="16">
        <v>9711</v>
      </c>
      <c r="B9711" t="s">
        <v>7044</v>
      </c>
      <c r="C9711" t="s">
        <v>87</v>
      </c>
      <c r="D9711" s="18">
        <v>1998</v>
      </c>
      <c r="E9711" t="s">
        <v>84</v>
      </c>
      <c r="F9711" t="s">
        <v>4660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 s="16">
        <v>9712</v>
      </c>
      <c r="B9712" t="s">
        <v>4762</v>
      </c>
      <c r="C9712" t="s">
        <v>39</v>
      </c>
      <c r="D9712" s="18">
        <v>2009</v>
      </c>
      <c r="E9712" t="s">
        <v>24</v>
      </c>
      <c r="F9712" t="s">
        <v>386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 s="16">
        <v>9713</v>
      </c>
      <c r="B9713" t="s">
        <v>5223</v>
      </c>
      <c r="C9713" t="s">
        <v>142</v>
      </c>
      <c r="D9713" s="18">
        <v>2016</v>
      </c>
      <c r="E9713" t="s">
        <v>13</v>
      </c>
      <c r="F9713" t="s">
        <v>160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 s="16">
        <v>9714</v>
      </c>
      <c r="B9714" t="s">
        <v>7045</v>
      </c>
      <c r="C9714" t="s">
        <v>47</v>
      </c>
      <c r="D9714" s="18">
        <v>2006</v>
      </c>
      <c r="E9714" t="s">
        <v>22</v>
      </c>
      <c r="F9714" t="s">
        <v>160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 s="16">
        <v>9715</v>
      </c>
      <c r="B9715" t="s">
        <v>1777</v>
      </c>
      <c r="C9715" t="s">
        <v>150</v>
      </c>
      <c r="D9715" s="18">
        <v>2013</v>
      </c>
      <c r="E9715" t="s">
        <v>44</v>
      </c>
      <c r="F9715" t="s">
        <v>93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 s="16">
        <v>9716</v>
      </c>
      <c r="B9716" t="s">
        <v>7046</v>
      </c>
      <c r="C9716" t="s">
        <v>131</v>
      </c>
      <c r="D9716" s="18">
        <v>2010</v>
      </c>
      <c r="E9716" t="s">
        <v>44</v>
      </c>
      <c r="F9716" t="s">
        <v>2753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 s="16">
        <v>9717</v>
      </c>
      <c r="B9717" t="s">
        <v>7047</v>
      </c>
      <c r="C9717" t="s">
        <v>87</v>
      </c>
      <c r="D9717" s="18">
        <v>2000</v>
      </c>
      <c r="E9717" t="s">
        <v>33</v>
      </c>
      <c r="F9717" t="s">
        <v>1505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 s="16">
        <v>9718</v>
      </c>
      <c r="B9718" t="s">
        <v>7048</v>
      </c>
      <c r="C9718" t="s">
        <v>87</v>
      </c>
      <c r="D9718" s="18">
        <v>1997</v>
      </c>
      <c r="E9718" t="s">
        <v>213</v>
      </c>
      <c r="F9718" t="s">
        <v>418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 s="16">
        <v>9719</v>
      </c>
      <c r="B9719" t="s">
        <v>7049</v>
      </c>
      <c r="C9719" t="s">
        <v>4963</v>
      </c>
      <c r="D9719" s="18">
        <v>1994</v>
      </c>
      <c r="E9719" t="s">
        <v>73</v>
      </c>
      <c r="F9719" t="s">
        <v>4964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 s="16">
        <v>9720</v>
      </c>
      <c r="B9720" t="s">
        <v>7050</v>
      </c>
      <c r="C9720" t="s">
        <v>26</v>
      </c>
      <c r="D9720" s="18">
        <v>2008</v>
      </c>
      <c r="E9720" t="s">
        <v>84</v>
      </c>
      <c r="F9720" t="s">
        <v>752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 s="16">
        <v>9721</v>
      </c>
      <c r="B9721" t="s">
        <v>7051</v>
      </c>
      <c r="C9721" t="s">
        <v>26</v>
      </c>
      <c r="D9721" s="18">
        <v>2010</v>
      </c>
      <c r="E9721" t="s">
        <v>24</v>
      </c>
      <c r="F9721" t="s">
        <v>972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 s="16">
        <v>9722</v>
      </c>
      <c r="B9722" t="s">
        <v>7052</v>
      </c>
      <c r="C9722" t="s">
        <v>26</v>
      </c>
      <c r="D9722" s="18">
        <v>2011</v>
      </c>
      <c r="E9722" t="s">
        <v>44</v>
      </c>
      <c r="F9722" t="s">
        <v>297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 s="16">
        <v>9723</v>
      </c>
      <c r="B9723" t="s">
        <v>7053</v>
      </c>
      <c r="C9723" t="s">
        <v>47</v>
      </c>
      <c r="D9723" s="18">
        <v>2008</v>
      </c>
      <c r="E9723" t="s">
        <v>73</v>
      </c>
      <c r="F9723" t="s">
        <v>2833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 s="16">
        <v>9724</v>
      </c>
      <c r="B9724" t="s">
        <v>7054</v>
      </c>
      <c r="C9724" t="s">
        <v>12</v>
      </c>
      <c r="D9724" s="18">
        <v>2008</v>
      </c>
      <c r="E9724" t="s">
        <v>44</v>
      </c>
      <c r="F9724" t="s">
        <v>972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 s="16">
        <v>9725</v>
      </c>
      <c r="B9725" t="s">
        <v>4062</v>
      </c>
      <c r="C9725" t="s">
        <v>47</v>
      </c>
      <c r="D9725" s="18">
        <v>2007</v>
      </c>
      <c r="E9725" t="s">
        <v>24</v>
      </c>
      <c r="F9725" t="s">
        <v>972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 s="16">
        <v>9726</v>
      </c>
      <c r="B9726" t="s">
        <v>3987</v>
      </c>
      <c r="C9726" t="s">
        <v>694</v>
      </c>
      <c r="D9726" s="18">
        <v>2013</v>
      </c>
      <c r="E9726" t="s">
        <v>213</v>
      </c>
      <c r="F9726" t="s">
        <v>62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 s="16">
        <v>9727</v>
      </c>
      <c r="B9727" t="s">
        <v>7055</v>
      </c>
      <c r="C9727" t="s">
        <v>87</v>
      </c>
      <c r="D9727" s="18">
        <v>1998</v>
      </c>
      <c r="E9727" t="s">
        <v>22</v>
      </c>
      <c r="F9727" t="s">
        <v>62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 s="16">
        <v>9728</v>
      </c>
      <c r="B9728" t="s">
        <v>7056</v>
      </c>
      <c r="C9728" t="s">
        <v>131</v>
      </c>
      <c r="D9728" s="18">
        <v>2009</v>
      </c>
      <c r="E9728" t="s">
        <v>44</v>
      </c>
      <c r="F9728" t="s">
        <v>2012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 s="16">
        <v>9729</v>
      </c>
      <c r="B9729" t="s">
        <v>7057</v>
      </c>
      <c r="C9729" t="s">
        <v>68</v>
      </c>
      <c r="D9729" s="18">
        <v>2015</v>
      </c>
      <c r="E9729" t="s">
        <v>44</v>
      </c>
      <c r="F9729" t="s">
        <v>193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 s="16">
        <v>9730</v>
      </c>
      <c r="B9730" t="s">
        <v>2546</v>
      </c>
      <c r="C9730" t="s">
        <v>114</v>
      </c>
      <c r="D9730" s="18">
        <v>2004</v>
      </c>
      <c r="E9730" t="s">
        <v>2</v>
      </c>
      <c r="F9730" t="s">
        <v>62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 s="16">
        <v>9731</v>
      </c>
      <c r="B9731" t="s">
        <v>7058</v>
      </c>
      <c r="C9731" t="s">
        <v>47</v>
      </c>
      <c r="D9731" s="18">
        <v>2003</v>
      </c>
      <c r="E9731" t="s">
        <v>18</v>
      </c>
      <c r="F9731" t="s">
        <v>297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 s="16">
        <v>9732</v>
      </c>
      <c r="B9732" t="s">
        <v>7059</v>
      </c>
      <c r="C9732" t="s">
        <v>47</v>
      </c>
      <c r="D9732" s="18">
        <v>2005</v>
      </c>
      <c r="E9732" t="s">
        <v>22</v>
      </c>
      <c r="F9732" t="s">
        <v>752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 s="16">
        <v>9733</v>
      </c>
      <c r="B9733" t="s">
        <v>7060</v>
      </c>
      <c r="C9733" t="s">
        <v>148</v>
      </c>
      <c r="D9733" s="18">
        <v>2006</v>
      </c>
      <c r="E9733" t="s">
        <v>2</v>
      </c>
      <c r="F9733" t="s">
        <v>609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 s="16">
        <v>9734</v>
      </c>
      <c r="B9734" t="s">
        <v>5178</v>
      </c>
      <c r="C9734" t="s">
        <v>26</v>
      </c>
      <c r="D9734" s="18">
        <v>2008</v>
      </c>
      <c r="E9734" t="s">
        <v>18</v>
      </c>
      <c r="F9734" t="s">
        <v>1500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 s="16">
        <v>9735</v>
      </c>
      <c r="B9735" t="s">
        <v>7061</v>
      </c>
      <c r="C9735" t="s">
        <v>87</v>
      </c>
      <c r="D9735" s="18">
        <v>1998</v>
      </c>
      <c r="E9735" t="s">
        <v>24</v>
      </c>
      <c r="F9735" t="s">
        <v>199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 s="16">
        <v>9736</v>
      </c>
      <c r="B9736" t="s">
        <v>7062</v>
      </c>
      <c r="C9736" t="s">
        <v>66</v>
      </c>
      <c r="D9736" s="18">
        <v>2014</v>
      </c>
      <c r="E9736" t="s">
        <v>28</v>
      </c>
      <c r="F9736" t="s">
        <v>297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 s="16">
        <v>9737</v>
      </c>
      <c r="B9737" t="s">
        <v>4125</v>
      </c>
      <c r="C9737" t="s">
        <v>694</v>
      </c>
      <c r="D9737" s="18">
        <v>2014</v>
      </c>
      <c r="E9737" t="s">
        <v>73</v>
      </c>
      <c r="F9737" t="s">
        <v>297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 s="16">
        <v>9738</v>
      </c>
      <c r="B9738" t="s">
        <v>7063</v>
      </c>
      <c r="C9738" t="s">
        <v>26</v>
      </c>
      <c r="D9738" s="1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 s="16">
        <v>9739</v>
      </c>
      <c r="B9739" t="s">
        <v>5071</v>
      </c>
      <c r="C9739" t="s">
        <v>131</v>
      </c>
      <c r="D9739" s="18">
        <v>2012</v>
      </c>
      <c r="E9739" t="s">
        <v>22</v>
      </c>
      <c r="F9739" t="s">
        <v>297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 s="16">
        <v>9740</v>
      </c>
      <c r="B9740" t="s">
        <v>7064</v>
      </c>
      <c r="C9740" t="s">
        <v>87</v>
      </c>
      <c r="D9740" s="18">
        <v>1997</v>
      </c>
      <c r="E9740" t="s">
        <v>84</v>
      </c>
      <c r="F9740" t="s">
        <v>1505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 s="16">
        <v>9741</v>
      </c>
      <c r="B9741" t="s">
        <v>252</v>
      </c>
      <c r="C9741" t="s">
        <v>26</v>
      </c>
      <c r="D9741" s="18">
        <v>2005</v>
      </c>
      <c r="E9741" t="s">
        <v>13</v>
      </c>
      <c r="F9741" t="s">
        <v>111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 s="16">
        <v>9742</v>
      </c>
      <c r="B9742" t="s">
        <v>5802</v>
      </c>
      <c r="C9742" t="s">
        <v>12</v>
      </c>
      <c r="D9742" s="18">
        <v>2009</v>
      </c>
      <c r="E9742" t="s">
        <v>84</v>
      </c>
      <c r="F9742" t="s">
        <v>511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 s="16">
        <v>9743</v>
      </c>
      <c r="B9743" t="s">
        <v>6944</v>
      </c>
      <c r="C9743" t="s">
        <v>42</v>
      </c>
      <c r="D9743" s="18">
        <v>2013</v>
      </c>
      <c r="E9743" t="s">
        <v>31</v>
      </c>
      <c r="F9743" t="s">
        <v>111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5">
      <c r="A9744" s="16">
        <v>9744</v>
      </c>
      <c r="B9744" t="s">
        <v>7065</v>
      </c>
      <c r="C9744" t="s">
        <v>42</v>
      </c>
      <c r="D9744" s="18"/>
      <c r="E9744" t="s">
        <v>213</v>
      </c>
      <c r="F9744" t="s">
        <v>2576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 s="16">
        <v>9745</v>
      </c>
      <c r="B9745" t="s">
        <v>7066</v>
      </c>
      <c r="C9745" t="s">
        <v>26</v>
      </c>
      <c r="D9745" s="18">
        <v>2005</v>
      </c>
      <c r="E9745" t="s">
        <v>22</v>
      </c>
      <c r="F9745" t="s">
        <v>1204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 s="16">
        <v>9746</v>
      </c>
      <c r="B9746" t="s">
        <v>7067</v>
      </c>
      <c r="C9746" t="s">
        <v>26</v>
      </c>
      <c r="D9746" s="18">
        <v>2005</v>
      </c>
      <c r="E9746" t="s">
        <v>24</v>
      </c>
      <c r="F9746" t="s">
        <v>972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 s="16">
        <v>9747</v>
      </c>
      <c r="B9747" t="s">
        <v>666</v>
      </c>
      <c r="C9747" t="s">
        <v>26</v>
      </c>
      <c r="D9747" s="18">
        <v>2007</v>
      </c>
      <c r="E9747" t="s">
        <v>73</v>
      </c>
      <c r="F9747" t="s">
        <v>386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 s="16">
        <v>9748</v>
      </c>
      <c r="B9748" t="s">
        <v>5883</v>
      </c>
      <c r="C9748" t="s">
        <v>42</v>
      </c>
      <c r="D9748" s="18">
        <v>2014</v>
      </c>
      <c r="E9748" t="s">
        <v>18</v>
      </c>
      <c r="F9748" t="s">
        <v>5395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 s="16">
        <v>9749</v>
      </c>
      <c r="B9749" t="s">
        <v>1313</v>
      </c>
      <c r="C9749" t="s">
        <v>131</v>
      </c>
      <c r="D9749" s="18">
        <v>2011</v>
      </c>
      <c r="E9749" t="s">
        <v>18</v>
      </c>
      <c r="F9749" t="s">
        <v>452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 s="16">
        <v>9750</v>
      </c>
      <c r="B9750" t="s">
        <v>7068</v>
      </c>
      <c r="C9750" t="s">
        <v>26</v>
      </c>
      <c r="D9750" s="18">
        <v>2008</v>
      </c>
      <c r="E9750" t="s">
        <v>13</v>
      </c>
      <c r="F9750" t="s">
        <v>45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5">
      <c r="A9751" s="16">
        <v>9751</v>
      </c>
      <c r="B9751" t="s">
        <v>7069</v>
      </c>
      <c r="C9751" t="s">
        <v>131</v>
      </c>
      <c r="D9751" s="18"/>
      <c r="E9751" t="s">
        <v>213</v>
      </c>
      <c r="F9751" t="s">
        <v>226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 s="16">
        <v>9752</v>
      </c>
      <c r="B9752" t="s">
        <v>7070</v>
      </c>
      <c r="C9752" t="s">
        <v>131</v>
      </c>
      <c r="D9752" s="18">
        <v>2007</v>
      </c>
      <c r="E9752" t="s">
        <v>31</v>
      </c>
      <c r="F9752" t="s">
        <v>297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 s="16">
        <v>9753</v>
      </c>
      <c r="B9753" t="s">
        <v>7071</v>
      </c>
      <c r="C9753" t="s">
        <v>835</v>
      </c>
      <c r="D9753" s="18">
        <v>1996</v>
      </c>
      <c r="E9753" t="s">
        <v>213</v>
      </c>
      <c r="F9753" t="s">
        <v>752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 s="16">
        <v>9754</v>
      </c>
      <c r="B9754" t="s">
        <v>6810</v>
      </c>
      <c r="C9754" t="s">
        <v>12</v>
      </c>
      <c r="D9754" s="18">
        <v>2009</v>
      </c>
      <c r="E9754" t="s">
        <v>24</v>
      </c>
      <c r="F9754" t="s">
        <v>1500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 s="16">
        <v>9755</v>
      </c>
      <c r="B9755" t="s">
        <v>5079</v>
      </c>
      <c r="C9755" t="s">
        <v>26</v>
      </c>
      <c r="D9755" s="18">
        <v>2010</v>
      </c>
      <c r="E9755" t="s">
        <v>44</v>
      </c>
      <c r="F9755" t="s">
        <v>207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 s="16">
        <v>9756</v>
      </c>
      <c r="B9756" t="s">
        <v>7072</v>
      </c>
      <c r="C9756" t="s">
        <v>42</v>
      </c>
      <c r="D9756" s="18">
        <v>2015</v>
      </c>
      <c r="E9756" t="s">
        <v>13</v>
      </c>
      <c r="F9756" t="s">
        <v>6835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 s="16">
        <v>9757</v>
      </c>
      <c r="B9757" t="s">
        <v>1141</v>
      </c>
      <c r="C9757" t="s">
        <v>114</v>
      </c>
      <c r="D9757" s="18">
        <v>2003</v>
      </c>
      <c r="E9757" t="s">
        <v>31</v>
      </c>
      <c r="F9757" t="s">
        <v>386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 s="16">
        <v>9758</v>
      </c>
      <c r="B9758" t="s">
        <v>7073</v>
      </c>
      <c r="C9758" t="s">
        <v>49</v>
      </c>
      <c r="D9758" s="18">
        <v>1996</v>
      </c>
      <c r="E9758" t="s">
        <v>22</v>
      </c>
      <c r="F9758" t="s">
        <v>1148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 s="16">
        <v>9759</v>
      </c>
      <c r="B9759" t="s">
        <v>5097</v>
      </c>
      <c r="C9759" t="s">
        <v>47</v>
      </c>
      <c r="D9759" s="18">
        <v>2008</v>
      </c>
      <c r="E9759" t="s">
        <v>28</v>
      </c>
      <c r="F9759" t="s">
        <v>446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 s="16">
        <v>9760</v>
      </c>
      <c r="B9760" t="s">
        <v>7074</v>
      </c>
      <c r="C9760" t="s">
        <v>114</v>
      </c>
      <c r="D9760" s="18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 s="16">
        <v>9761</v>
      </c>
      <c r="B9761" t="s">
        <v>7075</v>
      </c>
      <c r="C9761" t="s">
        <v>42</v>
      </c>
      <c r="D9761" s="18">
        <v>2011</v>
      </c>
      <c r="E9761" t="s">
        <v>31</v>
      </c>
      <c r="F9761" t="s">
        <v>515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 s="16">
        <v>9762</v>
      </c>
      <c r="B9762" t="s">
        <v>7076</v>
      </c>
      <c r="C9762" t="s">
        <v>131</v>
      </c>
      <c r="D9762" s="18">
        <v>2011</v>
      </c>
      <c r="E9762" t="s">
        <v>44</v>
      </c>
      <c r="F9762" t="s">
        <v>297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 s="16">
        <v>9763</v>
      </c>
      <c r="B9763" t="s">
        <v>6349</v>
      </c>
      <c r="C9763" t="s">
        <v>39</v>
      </c>
      <c r="D9763" s="18">
        <v>2010</v>
      </c>
      <c r="E9763" t="s">
        <v>44</v>
      </c>
      <c r="F9763" t="s">
        <v>386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 s="16">
        <v>9764</v>
      </c>
      <c r="B9764" t="s">
        <v>7077</v>
      </c>
      <c r="C9764" t="s">
        <v>26</v>
      </c>
      <c r="D9764" s="18">
        <v>2009</v>
      </c>
      <c r="E9764" t="s">
        <v>44</v>
      </c>
      <c r="F9764" t="s">
        <v>297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 s="16">
        <v>9765</v>
      </c>
      <c r="B9765" t="s">
        <v>7078</v>
      </c>
      <c r="C9765" t="s">
        <v>131</v>
      </c>
      <c r="D9765" s="18">
        <v>2006</v>
      </c>
      <c r="E9765" t="s">
        <v>84</v>
      </c>
      <c r="F9765" t="s">
        <v>60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 s="16">
        <v>9766</v>
      </c>
      <c r="B9766" t="s">
        <v>7079</v>
      </c>
      <c r="C9766" t="s">
        <v>47</v>
      </c>
      <c r="D9766" s="18">
        <v>2008</v>
      </c>
      <c r="E9766" t="s">
        <v>18</v>
      </c>
      <c r="F9766" t="s">
        <v>2908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 s="16">
        <v>9767</v>
      </c>
      <c r="B9767" t="s">
        <v>7080</v>
      </c>
      <c r="C9767" t="s">
        <v>835</v>
      </c>
      <c r="D9767" s="18">
        <v>1995</v>
      </c>
      <c r="E9767" t="s">
        <v>28</v>
      </c>
      <c r="F9767" t="s">
        <v>122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 s="16">
        <v>9768</v>
      </c>
      <c r="B9768" t="s">
        <v>7081</v>
      </c>
      <c r="C9768" t="s">
        <v>114</v>
      </c>
      <c r="D9768" s="18">
        <v>2002</v>
      </c>
      <c r="E9768" t="s">
        <v>18</v>
      </c>
      <c r="F9768" t="s">
        <v>3325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 s="16">
        <v>9769</v>
      </c>
      <c r="B9769" t="s">
        <v>7082</v>
      </c>
      <c r="C9769" t="s">
        <v>47</v>
      </c>
      <c r="D9769" s="18">
        <v>2004</v>
      </c>
      <c r="E9769" t="s">
        <v>84</v>
      </c>
      <c r="F9769" t="s">
        <v>261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 s="16">
        <v>9770</v>
      </c>
      <c r="B9770" t="s">
        <v>7083</v>
      </c>
      <c r="C9770" t="s">
        <v>42</v>
      </c>
      <c r="D9770" s="18">
        <v>2014</v>
      </c>
      <c r="E9770" t="s">
        <v>44</v>
      </c>
      <c r="F9770" t="s">
        <v>297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5">
      <c r="A9771" s="16">
        <v>9771</v>
      </c>
      <c r="B9771" t="s">
        <v>7084</v>
      </c>
      <c r="C9771" t="s">
        <v>47</v>
      </c>
      <c r="D9771" s="18"/>
      <c r="E9771" t="s">
        <v>2</v>
      </c>
      <c r="F9771" t="s">
        <v>879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 s="16">
        <v>9772</v>
      </c>
      <c r="B9772" t="s">
        <v>6207</v>
      </c>
      <c r="C9772" t="s">
        <v>47</v>
      </c>
      <c r="D9772" s="18">
        <v>2006</v>
      </c>
      <c r="E9772" t="s">
        <v>44</v>
      </c>
      <c r="F9772" t="s">
        <v>297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 s="16">
        <v>9773</v>
      </c>
      <c r="B9773" t="s">
        <v>7085</v>
      </c>
      <c r="C9773" t="s">
        <v>66</v>
      </c>
      <c r="D9773" s="18">
        <v>2012</v>
      </c>
      <c r="E9773" t="s">
        <v>2</v>
      </c>
      <c r="F9773" t="s">
        <v>122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 s="16">
        <v>9774</v>
      </c>
      <c r="B9774" t="s">
        <v>7086</v>
      </c>
      <c r="C9774" t="s">
        <v>47</v>
      </c>
      <c r="D9774" s="18">
        <v>2005</v>
      </c>
      <c r="E9774" t="s">
        <v>84</v>
      </c>
      <c r="F9774" t="s">
        <v>45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 s="16">
        <v>9775</v>
      </c>
      <c r="B9775" t="s">
        <v>7087</v>
      </c>
      <c r="C9775" t="s">
        <v>26</v>
      </c>
      <c r="D9775" s="18">
        <v>2007</v>
      </c>
      <c r="E9775" t="s">
        <v>33</v>
      </c>
      <c r="F9775" t="s">
        <v>7088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 s="16">
        <v>9776</v>
      </c>
      <c r="B9776" t="s">
        <v>7089</v>
      </c>
      <c r="C9776" t="s">
        <v>26</v>
      </c>
      <c r="D9776" s="18">
        <v>2010</v>
      </c>
      <c r="E9776" t="s">
        <v>22</v>
      </c>
      <c r="F9776" t="s">
        <v>2436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 s="16">
        <v>9777</v>
      </c>
      <c r="B9777" t="s">
        <v>7090</v>
      </c>
      <c r="C9777" t="s">
        <v>12</v>
      </c>
      <c r="D9777" s="18">
        <v>2009</v>
      </c>
      <c r="E9777" t="s">
        <v>13</v>
      </c>
      <c r="F9777" t="s">
        <v>62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 s="16">
        <v>9778</v>
      </c>
      <c r="B9778" t="s">
        <v>5327</v>
      </c>
      <c r="C9778" t="s">
        <v>131</v>
      </c>
      <c r="D9778" s="18">
        <v>2009</v>
      </c>
      <c r="E9778" t="s">
        <v>44</v>
      </c>
      <c r="F9778" t="s">
        <v>93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 s="16">
        <v>9779</v>
      </c>
      <c r="B9779" t="s">
        <v>4812</v>
      </c>
      <c r="C9779" t="s">
        <v>39</v>
      </c>
      <c r="D9779" s="18">
        <v>2008</v>
      </c>
      <c r="E9779" t="s">
        <v>31</v>
      </c>
      <c r="F9779" t="s">
        <v>964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 s="16">
        <v>9780</v>
      </c>
      <c r="B9780" t="s">
        <v>5379</v>
      </c>
      <c r="C9780" t="s">
        <v>39</v>
      </c>
      <c r="D9780" s="18">
        <v>2013</v>
      </c>
      <c r="E9780" t="s">
        <v>31</v>
      </c>
      <c r="F9780" t="s">
        <v>177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 s="16">
        <v>9781</v>
      </c>
      <c r="B9781" t="s">
        <v>6531</v>
      </c>
      <c r="C9781" t="s">
        <v>131</v>
      </c>
      <c r="D9781" s="18">
        <v>2010</v>
      </c>
      <c r="E9781" t="s">
        <v>213</v>
      </c>
      <c r="F9781" t="s">
        <v>297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 s="16">
        <v>9782</v>
      </c>
      <c r="B9782" t="s">
        <v>4183</v>
      </c>
      <c r="C9782" t="s">
        <v>66</v>
      </c>
      <c r="D9782" s="18">
        <v>2015</v>
      </c>
      <c r="E9782" t="s">
        <v>22</v>
      </c>
      <c r="F9782" t="s">
        <v>1250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 s="16">
        <v>9783</v>
      </c>
      <c r="B9783" t="s">
        <v>7091</v>
      </c>
      <c r="C9783" t="s">
        <v>42</v>
      </c>
      <c r="D9783" s="18">
        <v>2010</v>
      </c>
      <c r="E9783" t="s">
        <v>44</v>
      </c>
      <c r="F9783" t="s">
        <v>60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 s="16">
        <v>9784</v>
      </c>
      <c r="B9784" t="s">
        <v>7092</v>
      </c>
      <c r="C9784" t="s">
        <v>39</v>
      </c>
      <c r="D9784" s="18">
        <v>2010</v>
      </c>
      <c r="E9784" t="s">
        <v>28</v>
      </c>
      <c r="F9784" t="s">
        <v>765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 s="16">
        <v>9785</v>
      </c>
      <c r="B9785" t="s">
        <v>6065</v>
      </c>
      <c r="C9785" t="s">
        <v>26</v>
      </c>
      <c r="D9785" s="18">
        <v>2009</v>
      </c>
      <c r="E9785" t="s">
        <v>13</v>
      </c>
      <c r="F9785" t="s">
        <v>129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 s="16">
        <v>9786</v>
      </c>
      <c r="B9786" t="s">
        <v>7093</v>
      </c>
      <c r="C9786" t="s">
        <v>694</v>
      </c>
      <c r="D9786" s="18">
        <v>2011</v>
      </c>
      <c r="E9786" t="s">
        <v>73</v>
      </c>
      <c r="F9786" t="s">
        <v>2753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 s="16">
        <v>9787</v>
      </c>
      <c r="B9787" t="s">
        <v>7094</v>
      </c>
      <c r="C9787" t="s">
        <v>114</v>
      </c>
      <c r="D9787" s="18">
        <v>2001</v>
      </c>
      <c r="E9787" t="s">
        <v>18</v>
      </c>
      <c r="F9787" t="s">
        <v>111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 s="16">
        <v>9788</v>
      </c>
      <c r="B9788" t="s">
        <v>7095</v>
      </c>
      <c r="C9788" t="s">
        <v>131</v>
      </c>
      <c r="D9788" s="18">
        <v>2005</v>
      </c>
      <c r="E9788" t="s">
        <v>24</v>
      </c>
      <c r="F9788" t="s">
        <v>60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 s="16">
        <v>9789</v>
      </c>
      <c r="B9789" t="s">
        <v>2659</v>
      </c>
      <c r="C9789" t="s">
        <v>119</v>
      </c>
      <c r="D9789" s="18">
        <v>2011</v>
      </c>
      <c r="E9789" t="s">
        <v>84</v>
      </c>
      <c r="F9789" t="s">
        <v>111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 s="16">
        <v>9790</v>
      </c>
      <c r="B9790" t="s">
        <v>993</v>
      </c>
      <c r="C9790" t="s">
        <v>56</v>
      </c>
      <c r="D9790" s="18">
        <v>2003</v>
      </c>
      <c r="E9790" t="s">
        <v>13</v>
      </c>
      <c r="F9790" t="s">
        <v>111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 s="16">
        <v>9791</v>
      </c>
      <c r="B9791" t="s">
        <v>7096</v>
      </c>
      <c r="C9791" t="s">
        <v>26</v>
      </c>
      <c r="D9791" s="18">
        <v>2008</v>
      </c>
      <c r="E9791" t="s">
        <v>28</v>
      </c>
      <c r="F9791" t="s">
        <v>93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 s="16">
        <v>9792</v>
      </c>
      <c r="B9792" t="s">
        <v>1751</v>
      </c>
      <c r="C9792" t="s">
        <v>26</v>
      </c>
      <c r="D9792" s="18">
        <v>2009</v>
      </c>
      <c r="E9792" t="s">
        <v>18</v>
      </c>
      <c r="F9792" t="s">
        <v>515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 s="16">
        <v>9793</v>
      </c>
      <c r="B9793" t="s">
        <v>7097</v>
      </c>
      <c r="C9793" t="s">
        <v>26</v>
      </c>
      <c r="D9793" s="18">
        <v>2007</v>
      </c>
      <c r="E9793" t="s">
        <v>28</v>
      </c>
      <c r="F9793" t="s">
        <v>297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 s="16">
        <v>9794</v>
      </c>
      <c r="B9794" t="s">
        <v>5555</v>
      </c>
      <c r="C9794" t="s">
        <v>12</v>
      </c>
      <c r="D9794" s="18">
        <v>2008</v>
      </c>
      <c r="E9794" t="s">
        <v>73</v>
      </c>
      <c r="F9794" t="s">
        <v>2833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 s="16">
        <v>9795</v>
      </c>
      <c r="B9795" t="s">
        <v>7098</v>
      </c>
      <c r="C9795" t="s">
        <v>26</v>
      </c>
      <c r="D9795" s="18">
        <v>2009</v>
      </c>
      <c r="E9795" t="s">
        <v>22</v>
      </c>
      <c r="F9795" t="s">
        <v>4957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 s="16">
        <v>9796</v>
      </c>
      <c r="B9796" t="s">
        <v>7099</v>
      </c>
      <c r="C9796" t="s">
        <v>114</v>
      </c>
      <c r="D9796" s="18">
        <v>2004</v>
      </c>
      <c r="E9796" t="s">
        <v>84</v>
      </c>
      <c r="F9796" t="s">
        <v>111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 s="16">
        <v>9797</v>
      </c>
      <c r="B9797" t="s">
        <v>7100</v>
      </c>
      <c r="C9797" t="s">
        <v>131</v>
      </c>
      <c r="D9797" s="18">
        <v>2006</v>
      </c>
      <c r="E9797" t="s">
        <v>18</v>
      </c>
      <c r="F9797" t="s">
        <v>609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 s="16">
        <v>9798</v>
      </c>
      <c r="B9798" t="s">
        <v>7101</v>
      </c>
      <c r="C9798" t="s">
        <v>187</v>
      </c>
      <c r="D9798" s="18">
        <v>1992</v>
      </c>
      <c r="E9798" t="s">
        <v>84</v>
      </c>
      <c r="F9798" t="s">
        <v>122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 s="16">
        <v>9799</v>
      </c>
      <c r="B9799" t="s">
        <v>6450</v>
      </c>
      <c r="C9799" t="s">
        <v>42</v>
      </c>
      <c r="D9799" s="18">
        <v>2014</v>
      </c>
      <c r="E9799" t="s">
        <v>22</v>
      </c>
      <c r="F9799" t="s">
        <v>2321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 s="16">
        <v>9800</v>
      </c>
      <c r="B9800" t="s">
        <v>7102</v>
      </c>
      <c r="C9800" t="s">
        <v>87</v>
      </c>
      <c r="D9800" s="18">
        <v>2001</v>
      </c>
      <c r="E9800" t="s">
        <v>2</v>
      </c>
      <c r="F9800" t="s">
        <v>788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 s="16">
        <v>9801</v>
      </c>
      <c r="B9801" t="s">
        <v>7103</v>
      </c>
      <c r="C9801" t="s">
        <v>26</v>
      </c>
      <c r="D9801" s="18">
        <v>2010</v>
      </c>
      <c r="E9801" t="s">
        <v>24</v>
      </c>
      <c r="F9801" t="s">
        <v>185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 s="16">
        <v>9802</v>
      </c>
      <c r="B9802" t="s">
        <v>7104</v>
      </c>
      <c r="C9802" t="s">
        <v>21</v>
      </c>
      <c r="D9802" s="18">
        <v>1999</v>
      </c>
      <c r="E9802" t="s">
        <v>33</v>
      </c>
      <c r="F9802" t="s">
        <v>93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 s="16">
        <v>9803</v>
      </c>
      <c r="B9803" t="s">
        <v>5278</v>
      </c>
      <c r="C9803" t="s">
        <v>39</v>
      </c>
      <c r="D9803" s="18">
        <v>2013</v>
      </c>
      <c r="E9803" t="s">
        <v>44</v>
      </c>
      <c r="F9803" t="s">
        <v>651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 s="16">
        <v>9804</v>
      </c>
      <c r="B9804" t="s">
        <v>7105</v>
      </c>
      <c r="C9804" t="s">
        <v>12</v>
      </c>
      <c r="D9804" s="18">
        <v>2010</v>
      </c>
      <c r="E9804" t="s">
        <v>2</v>
      </c>
      <c r="F9804" t="s">
        <v>185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 s="16">
        <v>9805</v>
      </c>
      <c r="B9805" t="s">
        <v>7106</v>
      </c>
      <c r="C9805" t="s">
        <v>26</v>
      </c>
      <c r="D9805" s="18">
        <v>2007</v>
      </c>
      <c r="E9805" t="s">
        <v>44</v>
      </c>
      <c r="F9805" t="s">
        <v>452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 s="16">
        <v>9806</v>
      </c>
      <c r="B9806" t="s">
        <v>2525</v>
      </c>
      <c r="C9806" t="s">
        <v>148</v>
      </c>
      <c r="D9806" s="18">
        <v>2003</v>
      </c>
      <c r="E9806" t="s">
        <v>2</v>
      </c>
      <c r="F9806" t="s">
        <v>62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 s="16">
        <v>9807</v>
      </c>
      <c r="B9807" t="s">
        <v>7107</v>
      </c>
      <c r="C9807" t="s">
        <v>12</v>
      </c>
      <c r="D9807" s="18">
        <v>2011</v>
      </c>
      <c r="E9807" t="s">
        <v>213</v>
      </c>
      <c r="F9807" t="s">
        <v>297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 s="16">
        <v>9808</v>
      </c>
      <c r="B9808" t="s">
        <v>7108</v>
      </c>
      <c r="C9808" t="s">
        <v>87</v>
      </c>
      <c r="D9808" s="18">
        <v>2000</v>
      </c>
      <c r="E9808" t="s">
        <v>13</v>
      </c>
      <c r="F9808" t="s">
        <v>752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 s="16">
        <v>9809</v>
      </c>
      <c r="B9809" t="s">
        <v>4423</v>
      </c>
      <c r="C9809" t="s">
        <v>114</v>
      </c>
      <c r="D9809" s="18">
        <v>2004</v>
      </c>
      <c r="E9809" t="s">
        <v>73</v>
      </c>
      <c r="F9809" t="s">
        <v>418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 s="16">
        <v>9810</v>
      </c>
      <c r="B9810" t="s">
        <v>7109</v>
      </c>
      <c r="C9810" t="s">
        <v>131</v>
      </c>
      <c r="D9810" s="18">
        <v>2011</v>
      </c>
      <c r="E9810" t="s">
        <v>44</v>
      </c>
      <c r="F9810" t="s">
        <v>297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 s="16">
        <v>9811</v>
      </c>
      <c r="B9811" t="s">
        <v>6305</v>
      </c>
      <c r="C9811" t="s">
        <v>131</v>
      </c>
      <c r="D9811" s="18">
        <v>2008</v>
      </c>
      <c r="E9811" t="s">
        <v>28</v>
      </c>
      <c r="F9811" t="s">
        <v>93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 s="16">
        <v>9812</v>
      </c>
      <c r="B9812" t="s">
        <v>7110</v>
      </c>
      <c r="C9812" t="s">
        <v>26</v>
      </c>
      <c r="D9812" s="18">
        <v>2010</v>
      </c>
      <c r="E9812" t="s">
        <v>33</v>
      </c>
      <c r="F9812" t="s">
        <v>93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 s="16">
        <v>9813</v>
      </c>
      <c r="B9813" t="s">
        <v>7111</v>
      </c>
      <c r="C9813" t="s">
        <v>694</v>
      </c>
      <c r="D9813" s="18">
        <v>2016</v>
      </c>
      <c r="E9813" t="s">
        <v>44</v>
      </c>
      <c r="F9813" t="s">
        <v>297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 s="16">
        <v>9814</v>
      </c>
      <c r="B9814" t="s">
        <v>7112</v>
      </c>
      <c r="C9814" t="s">
        <v>26</v>
      </c>
      <c r="D9814" s="18">
        <v>2008</v>
      </c>
      <c r="E9814" t="s">
        <v>33</v>
      </c>
      <c r="F9814" t="s">
        <v>129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 s="16">
        <v>9815</v>
      </c>
      <c r="B9815" t="s">
        <v>7113</v>
      </c>
      <c r="C9815" t="s">
        <v>131</v>
      </c>
      <c r="D9815" s="18">
        <v>2010</v>
      </c>
      <c r="E9815" t="s">
        <v>44</v>
      </c>
      <c r="F9815" t="s">
        <v>60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 s="16">
        <v>9816</v>
      </c>
      <c r="B9816" t="s">
        <v>7114</v>
      </c>
      <c r="C9816" t="s">
        <v>26</v>
      </c>
      <c r="D9816" s="18">
        <v>2008</v>
      </c>
      <c r="E9816" t="s">
        <v>28</v>
      </c>
      <c r="F9816" t="s">
        <v>111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5">
      <c r="A9817" s="16">
        <v>9817</v>
      </c>
      <c r="B9817" t="s">
        <v>1895</v>
      </c>
      <c r="C9817" t="s">
        <v>148</v>
      </c>
      <c r="D9817" s="18"/>
      <c r="E9817" t="s">
        <v>13</v>
      </c>
      <c r="F9817" t="s">
        <v>879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 s="16">
        <v>9818</v>
      </c>
      <c r="B9818" t="s">
        <v>7115</v>
      </c>
      <c r="C9818" t="s">
        <v>79</v>
      </c>
      <c r="D9818" s="18">
        <v>2000</v>
      </c>
      <c r="E9818" t="s">
        <v>13</v>
      </c>
      <c r="F9818" t="s">
        <v>418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 s="16">
        <v>9819</v>
      </c>
      <c r="B9819" t="s">
        <v>7116</v>
      </c>
      <c r="C9819" t="s">
        <v>79</v>
      </c>
      <c r="D9819" s="18">
        <v>1999</v>
      </c>
      <c r="E9819" t="s">
        <v>2</v>
      </c>
      <c r="F9819" t="s">
        <v>2068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 s="16">
        <v>9820</v>
      </c>
      <c r="B9820" t="s">
        <v>7117</v>
      </c>
      <c r="C9820" t="s">
        <v>79</v>
      </c>
      <c r="D9820" s="18">
        <v>1999</v>
      </c>
      <c r="E9820" t="s">
        <v>2</v>
      </c>
      <c r="F9820" t="s">
        <v>93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 s="16">
        <v>9821</v>
      </c>
      <c r="B9821" t="s">
        <v>7118</v>
      </c>
      <c r="C9821" t="s">
        <v>79</v>
      </c>
      <c r="D9821" s="18">
        <v>1999</v>
      </c>
      <c r="E9821" t="s">
        <v>33</v>
      </c>
      <c r="F9821" t="s">
        <v>1625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5">
      <c r="A9822" s="16">
        <v>9822</v>
      </c>
      <c r="B9822" t="s">
        <v>2322</v>
      </c>
      <c r="C9822" t="s">
        <v>114</v>
      </c>
      <c r="D9822" s="18"/>
      <c r="E9822" t="s">
        <v>73</v>
      </c>
      <c r="F9822" t="s">
        <v>879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5">
      <c r="A9823" s="16">
        <v>9823</v>
      </c>
      <c r="B9823" t="s">
        <v>7119</v>
      </c>
      <c r="C9823" t="s">
        <v>26</v>
      </c>
      <c r="D9823" s="18"/>
      <c r="E9823" t="s">
        <v>84</v>
      </c>
      <c r="F9823" t="s">
        <v>879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 s="16">
        <v>9824</v>
      </c>
      <c r="B9824" t="s">
        <v>5728</v>
      </c>
      <c r="C9824" t="s">
        <v>66</v>
      </c>
      <c r="D9824" s="18">
        <v>2013</v>
      </c>
      <c r="E9824" t="s">
        <v>22</v>
      </c>
      <c r="F9824" t="s">
        <v>3572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 s="16">
        <v>9825</v>
      </c>
      <c r="B9825" t="s">
        <v>7120</v>
      </c>
      <c r="C9825" t="s">
        <v>26</v>
      </c>
      <c r="D9825" s="18">
        <v>2007</v>
      </c>
      <c r="E9825" t="s">
        <v>24</v>
      </c>
      <c r="F9825" t="s">
        <v>93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 s="16">
        <v>9826</v>
      </c>
      <c r="B9826" t="s">
        <v>7121</v>
      </c>
      <c r="C9826" t="s">
        <v>47</v>
      </c>
      <c r="D9826" s="18">
        <v>2002</v>
      </c>
      <c r="E9826" t="s">
        <v>13</v>
      </c>
      <c r="F9826" t="s">
        <v>122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 s="16">
        <v>9827</v>
      </c>
      <c r="B9827" t="s">
        <v>7122</v>
      </c>
      <c r="C9827" t="s">
        <v>26</v>
      </c>
      <c r="D9827" s="18">
        <v>2008</v>
      </c>
      <c r="E9827" t="s">
        <v>24</v>
      </c>
      <c r="F9827" t="s">
        <v>1867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 s="16">
        <v>9828</v>
      </c>
      <c r="B9828" t="s">
        <v>1678</v>
      </c>
      <c r="C9828" t="s">
        <v>47</v>
      </c>
      <c r="D9828" s="18">
        <v>2008</v>
      </c>
      <c r="E9828" t="s">
        <v>2</v>
      </c>
      <c r="F9828" t="s">
        <v>45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 s="16">
        <v>9829</v>
      </c>
      <c r="B9829" t="s">
        <v>46</v>
      </c>
      <c r="C9829" t="s">
        <v>39</v>
      </c>
      <c r="D9829" s="18">
        <v>2008</v>
      </c>
      <c r="E9829" t="s">
        <v>44</v>
      </c>
      <c r="F9829" t="s">
        <v>45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 s="16">
        <v>9830</v>
      </c>
      <c r="B9830" t="s">
        <v>5797</v>
      </c>
      <c r="C9830" t="s">
        <v>39</v>
      </c>
      <c r="D9830" s="18">
        <v>2006</v>
      </c>
      <c r="E9830" t="s">
        <v>22</v>
      </c>
      <c r="F9830" t="s">
        <v>122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 s="16">
        <v>9831</v>
      </c>
      <c r="B9831" t="s">
        <v>7123</v>
      </c>
      <c r="C9831" t="s">
        <v>12</v>
      </c>
      <c r="D9831" s="18">
        <v>2008</v>
      </c>
      <c r="E9831" t="s">
        <v>13</v>
      </c>
      <c r="F9831" t="s">
        <v>1500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 s="16">
        <v>9832</v>
      </c>
      <c r="B9832" t="s">
        <v>5655</v>
      </c>
      <c r="C9832" t="s">
        <v>39</v>
      </c>
      <c r="D9832" s="18">
        <v>2011</v>
      </c>
      <c r="E9832" t="s">
        <v>18</v>
      </c>
      <c r="F9832" t="s">
        <v>62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 s="16">
        <v>9833</v>
      </c>
      <c r="B9833" t="s">
        <v>7124</v>
      </c>
      <c r="C9833" t="s">
        <v>56</v>
      </c>
      <c r="D9833" s="18">
        <v>2005</v>
      </c>
      <c r="E9833" t="s">
        <v>18</v>
      </c>
      <c r="F9833" t="s">
        <v>386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 s="16">
        <v>9834</v>
      </c>
      <c r="B9834" t="s">
        <v>4941</v>
      </c>
      <c r="C9834" t="s">
        <v>39</v>
      </c>
      <c r="D9834" s="18">
        <v>2006</v>
      </c>
      <c r="E9834" t="s">
        <v>13</v>
      </c>
      <c r="F9834" t="s">
        <v>45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 s="16">
        <v>9835</v>
      </c>
      <c r="B9835" t="s">
        <v>7125</v>
      </c>
      <c r="C9835" t="s">
        <v>131</v>
      </c>
      <c r="D9835" s="18">
        <v>2009</v>
      </c>
      <c r="E9835" t="s">
        <v>213</v>
      </c>
      <c r="F9835" t="s">
        <v>651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 s="16">
        <v>9836</v>
      </c>
      <c r="B9836" t="s">
        <v>2397</v>
      </c>
      <c r="C9836" t="s">
        <v>26</v>
      </c>
      <c r="D9836" s="18">
        <v>2007</v>
      </c>
      <c r="E9836" t="s">
        <v>18</v>
      </c>
      <c r="F9836" t="s">
        <v>386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 s="16">
        <v>9837</v>
      </c>
      <c r="B9837" t="s">
        <v>4468</v>
      </c>
      <c r="C9837" t="s">
        <v>131</v>
      </c>
      <c r="D9837" s="18">
        <v>2007</v>
      </c>
      <c r="E9837" t="s">
        <v>44</v>
      </c>
      <c r="F9837" t="s">
        <v>93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 s="16">
        <v>9838</v>
      </c>
      <c r="B9838" t="s">
        <v>7126</v>
      </c>
      <c r="C9838" t="s">
        <v>131</v>
      </c>
      <c r="D9838" s="18">
        <v>2011</v>
      </c>
      <c r="E9838" t="s">
        <v>73</v>
      </c>
      <c r="F9838" t="s">
        <v>297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 s="16">
        <v>9839</v>
      </c>
      <c r="B9839" t="s">
        <v>7127</v>
      </c>
      <c r="C9839" t="s">
        <v>131</v>
      </c>
      <c r="D9839" s="18">
        <v>2011</v>
      </c>
      <c r="E9839" t="s">
        <v>22</v>
      </c>
      <c r="F9839" t="s">
        <v>1250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 s="16">
        <v>9840</v>
      </c>
      <c r="B9840" t="s">
        <v>7128</v>
      </c>
      <c r="C9840" t="s">
        <v>12</v>
      </c>
      <c r="D9840" s="18">
        <v>2009</v>
      </c>
      <c r="E9840" t="s">
        <v>18</v>
      </c>
      <c r="F9840" t="s">
        <v>3918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 s="16">
        <v>9841</v>
      </c>
      <c r="B9841" t="s">
        <v>7129</v>
      </c>
      <c r="C9841" t="s">
        <v>131</v>
      </c>
      <c r="D9841" s="18">
        <v>2013</v>
      </c>
      <c r="E9841" t="s">
        <v>44</v>
      </c>
      <c r="F9841" t="s">
        <v>1898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5">
      <c r="A9842" s="16">
        <v>9842</v>
      </c>
      <c r="B9842" t="s">
        <v>1522</v>
      </c>
      <c r="C9842" t="s">
        <v>119</v>
      </c>
      <c r="D9842" s="18"/>
      <c r="E9842" t="s">
        <v>28</v>
      </c>
      <c r="F9842" t="s">
        <v>879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 s="16">
        <v>9843</v>
      </c>
      <c r="B9843" t="s">
        <v>7130</v>
      </c>
      <c r="C9843" t="s">
        <v>87</v>
      </c>
      <c r="D9843" s="18">
        <v>2000</v>
      </c>
      <c r="E9843" t="s">
        <v>13</v>
      </c>
      <c r="F9843" t="s">
        <v>386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 s="16">
        <v>9844</v>
      </c>
      <c r="B9844" t="s">
        <v>7131</v>
      </c>
      <c r="C9844" t="s">
        <v>635</v>
      </c>
      <c r="D9844" s="18">
        <v>2001</v>
      </c>
      <c r="E9844" t="s">
        <v>2</v>
      </c>
      <c r="F9844" t="s">
        <v>122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 s="16">
        <v>9845</v>
      </c>
      <c r="B9845" t="s">
        <v>7132</v>
      </c>
      <c r="C9845" t="s">
        <v>87</v>
      </c>
      <c r="D9845" s="18">
        <v>1996</v>
      </c>
      <c r="E9845" t="s">
        <v>18</v>
      </c>
      <c r="F9845" t="s">
        <v>7133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 s="16">
        <v>9846</v>
      </c>
      <c r="B9846" t="s">
        <v>7134</v>
      </c>
      <c r="C9846" t="s">
        <v>49</v>
      </c>
      <c r="D9846" s="18">
        <v>1994</v>
      </c>
      <c r="E9846" t="s">
        <v>22</v>
      </c>
      <c r="F9846" t="s">
        <v>970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 s="16">
        <v>9847</v>
      </c>
      <c r="B9847" t="s">
        <v>7135</v>
      </c>
      <c r="C9847" t="s">
        <v>26</v>
      </c>
      <c r="D9847" s="18">
        <v>2010</v>
      </c>
      <c r="E9847" t="s">
        <v>213</v>
      </c>
      <c r="F9847" t="s">
        <v>297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 s="16">
        <v>9848</v>
      </c>
      <c r="B9848" t="s">
        <v>7136</v>
      </c>
      <c r="C9848" t="s">
        <v>47</v>
      </c>
      <c r="D9848" s="18">
        <v>2003</v>
      </c>
      <c r="E9848" t="s">
        <v>18</v>
      </c>
      <c r="F9848" t="s">
        <v>515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 s="16">
        <v>9849</v>
      </c>
      <c r="B9849" t="s">
        <v>7137</v>
      </c>
      <c r="C9849" t="s">
        <v>47</v>
      </c>
      <c r="D9849" s="18">
        <v>2008</v>
      </c>
      <c r="E9849" t="s">
        <v>2</v>
      </c>
      <c r="F9849" t="s">
        <v>4004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 s="16">
        <v>9850</v>
      </c>
      <c r="B9850" t="s">
        <v>7138</v>
      </c>
      <c r="C9850" t="s">
        <v>56</v>
      </c>
      <c r="D9850" s="18">
        <v>2005</v>
      </c>
      <c r="E9850" t="s">
        <v>28</v>
      </c>
      <c r="F9850" t="s">
        <v>261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 s="16">
        <v>9851</v>
      </c>
      <c r="B9851" t="s">
        <v>7139</v>
      </c>
      <c r="C9851" t="s">
        <v>56</v>
      </c>
      <c r="D9851" s="18">
        <v>2004</v>
      </c>
      <c r="E9851" t="s">
        <v>31</v>
      </c>
      <c r="F9851" t="s">
        <v>185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 s="16">
        <v>9852</v>
      </c>
      <c r="B9852" t="s">
        <v>7140</v>
      </c>
      <c r="C9852" t="s">
        <v>26</v>
      </c>
      <c r="D9852" s="18">
        <v>2005</v>
      </c>
      <c r="E9852" t="s">
        <v>28</v>
      </c>
      <c r="F9852" t="s">
        <v>129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 s="16">
        <v>9853</v>
      </c>
      <c r="B9853" t="s">
        <v>7141</v>
      </c>
      <c r="C9853" t="s">
        <v>47</v>
      </c>
      <c r="D9853" s="18">
        <v>2003</v>
      </c>
      <c r="E9853" t="s">
        <v>44</v>
      </c>
      <c r="F9853" t="s">
        <v>418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 s="16">
        <v>9854</v>
      </c>
      <c r="B9854" t="s">
        <v>7142</v>
      </c>
      <c r="C9854" t="s">
        <v>42</v>
      </c>
      <c r="D9854" s="18">
        <v>2010</v>
      </c>
      <c r="E9854" t="s">
        <v>18</v>
      </c>
      <c r="F9854" t="s">
        <v>651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 s="16">
        <v>9855</v>
      </c>
      <c r="B9855" t="s">
        <v>7143</v>
      </c>
      <c r="C9855" t="s">
        <v>131</v>
      </c>
      <c r="D9855" s="18">
        <v>2010</v>
      </c>
      <c r="E9855" t="s">
        <v>213</v>
      </c>
      <c r="F9855" t="s">
        <v>60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 s="16">
        <v>9856</v>
      </c>
      <c r="B9856" t="s">
        <v>1899</v>
      </c>
      <c r="C9856" t="s">
        <v>131</v>
      </c>
      <c r="D9856" s="18">
        <v>2008</v>
      </c>
      <c r="E9856" t="s">
        <v>213</v>
      </c>
      <c r="F9856" t="s">
        <v>93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 s="16">
        <v>9857</v>
      </c>
      <c r="B9857" t="s">
        <v>7144</v>
      </c>
      <c r="C9857" t="s">
        <v>56</v>
      </c>
      <c r="D9857" s="18">
        <v>2003</v>
      </c>
      <c r="E9857" t="s">
        <v>28</v>
      </c>
      <c r="F9857" t="s">
        <v>3525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 s="16">
        <v>9858</v>
      </c>
      <c r="B9858" t="s">
        <v>7145</v>
      </c>
      <c r="C9858" t="s">
        <v>47</v>
      </c>
      <c r="D9858" s="18">
        <v>2001</v>
      </c>
      <c r="E9858" t="s">
        <v>13</v>
      </c>
      <c r="F9858" t="s">
        <v>185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 s="16">
        <v>9859</v>
      </c>
      <c r="B9859" t="s">
        <v>6491</v>
      </c>
      <c r="C9859" t="s">
        <v>26</v>
      </c>
      <c r="D9859" s="18">
        <v>2008</v>
      </c>
      <c r="E9859" t="s">
        <v>24</v>
      </c>
      <c r="F9859" t="s">
        <v>1867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 s="16">
        <v>9860</v>
      </c>
      <c r="B9860" t="s">
        <v>7146</v>
      </c>
      <c r="C9860" t="s">
        <v>26</v>
      </c>
      <c r="D9860" s="18">
        <v>2006</v>
      </c>
      <c r="E9860" t="s">
        <v>22</v>
      </c>
      <c r="F9860" t="s">
        <v>93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 s="16">
        <v>9861</v>
      </c>
      <c r="B9861" t="s">
        <v>7147</v>
      </c>
      <c r="C9861" t="s">
        <v>47</v>
      </c>
      <c r="D9861" s="18">
        <v>2005</v>
      </c>
      <c r="E9861" t="s">
        <v>84</v>
      </c>
      <c r="F9861" t="s">
        <v>185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 s="16">
        <v>9862</v>
      </c>
      <c r="B9862" t="s">
        <v>6474</v>
      </c>
      <c r="C9862" t="s">
        <v>66</v>
      </c>
      <c r="D9862" s="18">
        <v>2011</v>
      </c>
      <c r="E9862" t="s">
        <v>18</v>
      </c>
      <c r="F9862" t="s">
        <v>62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 s="16">
        <v>9863</v>
      </c>
      <c r="B9863" t="s">
        <v>4203</v>
      </c>
      <c r="C9863" t="s">
        <v>26</v>
      </c>
      <c r="D9863" s="18">
        <v>2010</v>
      </c>
      <c r="E9863" t="s">
        <v>28</v>
      </c>
      <c r="F9863" t="s">
        <v>1318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 s="16">
        <v>9864</v>
      </c>
      <c r="B9864" t="s">
        <v>5548</v>
      </c>
      <c r="C9864" t="s">
        <v>56</v>
      </c>
      <c r="D9864" s="18">
        <v>2005</v>
      </c>
      <c r="E9864" t="s">
        <v>28</v>
      </c>
      <c r="F9864" t="s">
        <v>1138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 s="16">
        <v>9865</v>
      </c>
      <c r="B9865" t="s">
        <v>3330</v>
      </c>
      <c r="C9865" t="s">
        <v>114</v>
      </c>
      <c r="D9865" s="18">
        <v>2006</v>
      </c>
      <c r="E9865" t="s">
        <v>13</v>
      </c>
      <c r="F9865" t="s">
        <v>111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 s="16">
        <v>9866</v>
      </c>
      <c r="B9866" t="s">
        <v>3169</v>
      </c>
      <c r="C9866" t="s">
        <v>39</v>
      </c>
      <c r="D9866" s="18">
        <v>2009</v>
      </c>
      <c r="E9866" t="s">
        <v>28</v>
      </c>
      <c r="F9866" t="s">
        <v>1138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 s="16">
        <v>9867</v>
      </c>
      <c r="B9867" t="s">
        <v>7148</v>
      </c>
      <c r="C9867" t="s">
        <v>21</v>
      </c>
      <c r="D9867" s="18">
        <v>2001</v>
      </c>
      <c r="E9867" t="s">
        <v>22</v>
      </c>
      <c r="F9867" t="s">
        <v>2905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 s="16">
        <v>9868</v>
      </c>
      <c r="B9868" t="s">
        <v>6021</v>
      </c>
      <c r="C9868" t="s">
        <v>39</v>
      </c>
      <c r="D9868" s="18">
        <v>2010</v>
      </c>
      <c r="E9868" t="s">
        <v>13</v>
      </c>
      <c r="F9868" t="s">
        <v>129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 s="16">
        <v>9869</v>
      </c>
      <c r="B9869" t="s">
        <v>7149</v>
      </c>
      <c r="C9869" t="s">
        <v>42</v>
      </c>
      <c r="D9869" s="18">
        <v>2014</v>
      </c>
      <c r="E9869" t="s">
        <v>22</v>
      </c>
      <c r="F9869" t="s">
        <v>651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5">
      <c r="A9870" s="16">
        <v>9870</v>
      </c>
      <c r="B9870" t="s">
        <v>3387</v>
      </c>
      <c r="C9870" t="s">
        <v>131</v>
      </c>
      <c r="D9870" s="18"/>
      <c r="E9870" t="s">
        <v>13</v>
      </c>
      <c r="F9870" t="s">
        <v>879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 s="16">
        <v>9871</v>
      </c>
      <c r="B9871" t="s">
        <v>7150</v>
      </c>
      <c r="C9871" t="s">
        <v>12</v>
      </c>
      <c r="D9871" s="18">
        <v>2010</v>
      </c>
      <c r="E9871" t="s">
        <v>28</v>
      </c>
      <c r="F9871" t="s">
        <v>207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 s="16">
        <v>9872</v>
      </c>
      <c r="B9872" t="s">
        <v>6965</v>
      </c>
      <c r="C9872" t="s">
        <v>12</v>
      </c>
      <c r="D9872" s="18">
        <v>2011</v>
      </c>
      <c r="E9872" t="s">
        <v>13</v>
      </c>
      <c r="F9872" t="s">
        <v>93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 s="16">
        <v>9873</v>
      </c>
      <c r="B9873" t="s">
        <v>7151</v>
      </c>
      <c r="C9873" t="s">
        <v>131</v>
      </c>
      <c r="D9873" s="18">
        <v>2010</v>
      </c>
      <c r="E9873" t="s">
        <v>31</v>
      </c>
      <c r="F9873" t="s">
        <v>297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 s="16">
        <v>9874</v>
      </c>
      <c r="B9874" t="s">
        <v>3629</v>
      </c>
      <c r="C9874" t="s">
        <v>56</v>
      </c>
      <c r="D9874" s="18">
        <v>2005</v>
      </c>
      <c r="E9874" t="s">
        <v>2</v>
      </c>
      <c r="F9874" t="s">
        <v>609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 s="16">
        <v>9875</v>
      </c>
      <c r="B9875" t="s">
        <v>7152</v>
      </c>
      <c r="C9875" t="s">
        <v>47</v>
      </c>
      <c r="D9875" s="18">
        <v>2003</v>
      </c>
      <c r="E9875" t="s">
        <v>73</v>
      </c>
      <c r="F9875" t="s">
        <v>177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 s="16">
        <v>9876</v>
      </c>
      <c r="B9876" t="s">
        <v>7153</v>
      </c>
      <c r="C9876" t="s">
        <v>26</v>
      </c>
      <c r="D9876" s="18">
        <v>2008</v>
      </c>
      <c r="E9876" t="s">
        <v>13</v>
      </c>
      <c r="F9876" t="s">
        <v>752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 s="16">
        <v>9877</v>
      </c>
      <c r="B9877" t="s">
        <v>4227</v>
      </c>
      <c r="C9877" t="s">
        <v>148</v>
      </c>
      <c r="D9877" s="18">
        <v>2003</v>
      </c>
      <c r="E9877" t="s">
        <v>13</v>
      </c>
      <c r="F9877" t="s">
        <v>62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 s="16">
        <v>9878</v>
      </c>
      <c r="B9878" t="s">
        <v>7154</v>
      </c>
      <c r="C9878" t="s">
        <v>87</v>
      </c>
      <c r="D9878" s="18">
        <v>1998</v>
      </c>
      <c r="E9878" t="s">
        <v>2</v>
      </c>
      <c r="F9878" t="s">
        <v>224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 s="16">
        <v>9879</v>
      </c>
      <c r="B9879" t="s">
        <v>1437</v>
      </c>
      <c r="C9879" t="s">
        <v>148</v>
      </c>
      <c r="D9879" s="18">
        <v>2002</v>
      </c>
      <c r="E9879" t="s">
        <v>13</v>
      </c>
      <c r="F9879" t="s">
        <v>122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 s="16">
        <v>9880</v>
      </c>
      <c r="B9880" t="s">
        <v>7155</v>
      </c>
      <c r="C9880" t="s">
        <v>68</v>
      </c>
      <c r="D9880" s="18">
        <v>2016</v>
      </c>
      <c r="E9880" t="s">
        <v>44</v>
      </c>
      <c r="F9880" t="s">
        <v>3317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 s="16">
        <v>9881</v>
      </c>
      <c r="B9881" t="s">
        <v>2844</v>
      </c>
      <c r="C9881" t="s">
        <v>39</v>
      </c>
      <c r="D9881" s="18">
        <v>2010</v>
      </c>
      <c r="E9881" t="s">
        <v>18</v>
      </c>
      <c r="F9881" t="s">
        <v>62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 s="16">
        <v>9882</v>
      </c>
      <c r="B9882" t="s">
        <v>7156</v>
      </c>
      <c r="C9882" t="s">
        <v>42</v>
      </c>
      <c r="D9882" s="18">
        <v>2011</v>
      </c>
      <c r="E9882" t="s">
        <v>28</v>
      </c>
      <c r="F9882" t="s">
        <v>60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 s="16">
        <v>9883</v>
      </c>
      <c r="B9883" t="s">
        <v>7157</v>
      </c>
      <c r="C9883" t="s">
        <v>114</v>
      </c>
      <c r="D9883" s="18">
        <v>2005</v>
      </c>
      <c r="E9883" t="s">
        <v>2</v>
      </c>
      <c r="F9883" t="s">
        <v>386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 s="16">
        <v>9884</v>
      </c>
      <c r="B9884" t="s">
        <v>6695</v>
      </c>
      <c r="C9884" t="s">
        <v>39</v>
      </c>
      <c r="D9884" s="18">
        <v>2010</v>
      </c>
      <c r="E9884" t="s">
        <v>28</v>
      </c>
      <c r="F9884" t="s">
        <v>879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 s="16">
        <v>9885</v>
      </c>
      <c r="B9885" t="s">
        <v>1240</v>
      </c>
      <c r="C9885" t="s">
        <v>150</v>
      </c>
      <c r="D9885" s="18">
        <v>2013</v>
      </c>
      <c r="E9885" t="s">
        <v>31</v>
      </c>
      <c r="F9885" t="s">
        <v>193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 s="16">
        <v>9886</v>
      </c>
      <c r="B9886" t="s">
        <v>5177</v>
      </c>
      <c r="C9886" t="s">
        <v>148</v>
      </c>
      <c r="D9886" s="18">
        <v>2002</v>
      </c>
      <c r="E9886" t="s">
        <v>18</v>
      </c>
      <c r="F9886" t="s">
        <v>418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 s="16">
        <v>9887</v>
      </c>
      <c r="B9887" t="s">
        <v>7158</v>
      </c>
      <c r="C9887" t="s">
        <v>131</v>
      </c>
      <c r="D9887" s="18">
        <v>2013</v>
      </c>
      <c r="E9887" t="s">
        <v>44</v>
      </c>
      <c r="F9887" t="s">
        <v>6602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 s="16">
        <v>9888</v>
      </c>
      <c r="B9888" t="s">
        <v>7159</v>
      </c>
      <c r="C9888" t="s">
        <v>87</v>
      </c>
      <c r="D9888" s="18">
        <v>1996</v>
      </c>
      <c r="E9888" t="s">
        <v>13</v>
      </c>
      <c r="F9888" t="s">
        <v>7160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 s="16">
        <v>9889</v>
      </c>
      <c r="B9889" t="s">
        <v>7161</v>
      </c>
      <c r="C9889" t="s">
        <v>47</v>
      </c>
      <c r="D9889" s="18">
        <v>2005</v>
      </c>
      <c r="E9889" t="s">
        <v>31</v>
      </c>
      <c r="F9889" t="s">
        <v>6015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 s="16">
        <v>9890</v>
      </c>
      <c r="B9890" t="s">
        <v>7162</v>
      </c>
      <c r="C9890" t="s">
        <v>114</v>
      </c>
      <c r="D9890" s="18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 s="16">
        <v>9891</v>
      </c>
      <c r="B9891" t="s">
        <v>7163</v>
      </c>
      <c r="C9891" t="s">
        <v>119</v>
      </c>
      <c r="D9891" s="18">
        <v>2013</v>
      </c>
      <c r="E9891" t="s">
        <v>31</v>
      </c>
      <c r="F9891" t="s">
        <v>7164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 s="16">
        <v>9892</v>
      </c>
      <c r="B9892" t="s">
        <v>5149</v>
      </c>
      <c r="C9892" t="s">
        <v>39</v>
      </c>
      <c r="D9892" s="18">
        <v>2014</v>
      </c>
      <c r="E9892" t="s">
        <v>84</v>
      </c>
      <c r="F9892" t="s">
        <v>3317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 s="16">
        <v>9893</v>
      </c>
      <c r="B9893" t="s">
        <v>7165</v>
      </c>
      <c r="C9893" t="s">
        <v>26</v>
      </c>
      <c r="D9893" s="18">
        <v>2007</v>
      </c>
      <c r="E9893" t="s">
        <v>28</v>
      </c>
      <c r="F9893" t="s">
        <v>185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 s="16">
        <v>9894</v>
      </c>
      <c r="B9894" t="s">
        <v>7166</v>
      </c>
      <c r="C9894" t="s">
        <v>66</v>
      </c>
      <c r="D9894" s="18">
        <v>2014</v>
      </c>
      <c r="E9894" t="s">
        <v>73</v>
      </c>
      <c r="F9894" t="s">
        <v>297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 s="16">
        <v>9895</v>
      </c>
      <c r="B9895" t="s">
        <v>7167</v>
      </c>
      <c r="C9895" t="s">
        <v>26</v>
      </c>
      <c r="D9895" s="18">
        <v>2011</v>
      </c>
      <c r="E9895" t="s">
        <v>44</v>
      </c>
      <c r="F9895" t="s">
        <v>386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 s="16">
        <v>9896</v>
      </c>
      <c r="B9896" t="s">
        <v>7168</v>
      </c>
      <c r="C9896" t="s">
        <v>39</v>
      </c>
      <c r="D9896" s="18">
        <v>2011</v>
      </c>
      <c r="E9896" t="s">
        <v>13</v>
      </c>
      <c r="F9896" t="s">
        <v>93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 s="16">
        <v>9897</v>
      </c>
      <c r="B9897" t="s">
        <v>7169</v>
      </c>
      <c r="C9897" t="s">
        <v>26</v>
      </c>
      <c r="D9897" s="18">
        <v>2005</v>
      </c>
      <c r="E9897" t="s">
        <v>213</v>
      </c>
      <c r="F9897" t="s">
        <v>93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 s="16">
        <v>9898</v>
      </c>
      <c r="B9898" t="s">
        <v>7170</v>
      </c>
      <c r="C9898" t="s">
        <v>66</v>
      </c>
      <c r="D9898" s="18">
        <v>2011</v>
      </c>
      <c r="E9898" t="s">
        <v>13</v>
      </c>
      <c r="F9898" t="s">
        <v>1148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 s="16">
        <v>9899</v>
      </c>
      <c r="B9899" t="s">
        <v>7171</v>
      </c>
      <c r="C9899" t="s">
        <v>12</v>
      </c>
      <c r="D9899" s="18">
        <v>2007</v>
      </c>
      <c r="E9899" t="s">
        <v>18</v>
      </c>
      <c r="F9899" t="s">
        <v>609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 s="16">
        <v>9900</v>
      </c>
      <c r="B9900" t="s">
        <v>7172</v>
      </c>
      <c r="C9900" t="s">
        <v>694</v>
      </c>
      <c r="D9900" s="18">
        <v>2016</v>
      </c>
      <c r="E9900" t="s">
        <v>28</v>
      </c>
      <c r="F9900" t="s">
        <v>122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 s="16">
        <v>9901</v>
      </c>
      <c r="B9901" t="s">
        <v>7173</v>
      </c>
      <c r="C9901" t="s">
        <v>835</v>
      </c>
      <c r="D9901" s="18">
        <v>1994</v>
      </c>
      <c r="E9901" t="s">
        <v>73</v>
      </c>
      <c r="F9901" t="s">
        <v>122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 s="16">
        <v>9902</v>
      </c>
      <c r="B9902" t="s">
        <v>7174</v>
      </c>
      <c r="C9902" t="s">
        <v>694</v>
      </c>
      <c r="D9902" s="18">
        <v>2016</v>
      </c>
      <c r="E9902" t="s">
        <v>44</v>
      </c>
      <c r="F9902" t="s">
        <v>93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 s="16">
        <v>9903</v>
      </c>
      <c r="B9903" t="s">
        <v>4117</v>
      </c>
      <c r="C9903" t="s">
        <v>148</v>
      </c>
      <c r="D9903" s="18">
        <v>2002</v>
      </c>
      <c r="E9903" t="s">
        <v>73</v>
      </c>
      <c r="F9903" t="s">
        <v>418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 s="16">
        <v>9904</v>
      </c>
      <c r="B9904" t="s">
        <v>4399</v>
      </c>
      <c r="C9904" t="s">
        <v>119</v>
      </c>
      <c r="D9904" s="18">
        <v>2014</v>
      </c>
      <c r="E9904" t="s">
        <v>33</v>
      </c>
      <c r="F9904" t="s">
        <v>3907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 s="16">
        <v>9905</v>
      </c>
      <c r="B9905" t="s">
        <v>7175</v>
      </c>
      <c r="C9905" t="s">
        <v>131</v>
      </c>
      <c r="D9905" s="18">
        <v>2011</v>
      </c>
      <c r="E9905" t="s">
        <v>33</v>
      </c>
      <c r="F9905" t="s">
        <v>297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 s="16">
        <v>9906</v>
      </c>
      <c r="B9906" t="s">
        <v>4434</v>
      </c>
      <c r="C9906" t="s">
        <v>42</v>
      </c>
      <c r="D9906" s="18">
        <v>2016</v>
      </c>
      <c r="E9906" t="s">
        <v>22</v>
      </c>
      <c r="F9906" t="s">
        <v>193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 s="16">
        <v>9907</v>
      </c>
      <c r="B9907" t="s">
        <v>7176</v>
      </c>
      <c r="C9907" t="s">
        <v>150</v>
      </c>
      <c r="D9907" s="18">
        <v>2015</v>
      </c>
      <c r="E9907" t="s">
        <v>44</v>
      </c>
      <c r="F9907" t="s">
        <v>2321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 s="16">
        <v>9908</v>
      </c>
      <c r="B9908" t="s">
        <v>7177</v>
      </c>
      <c r="C9908" t="s">
        <v>26</v>
      </c>
      <c r="D9908" s="18">
        <v>2009</v>
      </c>
      <c r="E9908" t="s">
        <v>24</v>
      </c>
      <c r="F9908" t="s">
        <v>4060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 s="16">
        <v>9909</v>
      </c>
      <c r="B9909" t="s">
        <v>3421</v>
      </c>
      <c r="C9909" t="s">
        <v>148</v>
      </c>
      <c r="D9909" s="18">
        <v>2002</v>
      </c>
      <c r="E9909" t="s">
        <v>13</v>
      </c>
      <c r="F9909" t="s">
        <v>185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 s="16">
        <v>9910</v>
      </c>
      <c r="B9910" t="s">
        <v>5693</v>
      </c>
      <c r="C9910" t="s">
        <v>12</v>
      </c>
      <c r="D9910" s="18">
        <v>2010</v>
      </c>
      <c r="E9910" t="s">
        <v>31</v>
      </c>
      <c r="F9910" t="s">
        <v>7178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 s="16">
        <v>9911</v>
      </c>
      <c r="B9911" t="s">
        <v>7179</v>
      </c>
      <c r="C9911" t="s">
        <v>66</v>
      </c>
      <c r="D9911" s="18">
        <v>2016</v>
      </c>
      <c r="E9911" t="s">
        <v>22</v>
      </c>
      <c r="F9911" t="s">
        <v>1250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 s="16">
        <v>9912</v>
      </c>
      <c r="B9912" t="s">
        <v>6171</v>
      </c>
      <c r="C9912" t="s">
        <v>694</v>
      </c>
      <c r="D9912" s="18">
        <v>2014</v>
      </c>
      <c r="E9912" t="s">
        <v>13</v>
      </c>
      <c r="F9912" t="s">
        <v>185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 s="16">
        <v>9913</v>
      </c>
      <c r="B9913" t="s">
        <v>3315</v>
      </c>
      <c r="C9913" t="s">
        <v>47</v>
      </c>
      <c r="D9913" s="18">
        <v>2007</v>
      </c>
      <c r="E9913" t="s">
        <v>84</v>
      </c>
      <c r="F9913" t="s">
        <v>62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 s="16">
        <v>9914</v>
      </c>
      <c r="B9914" t="s">
        <v>7180</v>
      </c>
      <c r="C9914" t="s">
        <v>87</v>
      </c>
      <c r="D9914" s="18">
        <v>1998</v>
      </c>
      <c r="E9914" t="s">
        <v>18</v>
      </c>
      <c r="F9914" t="s">
        <v>2068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 s="16">
        <v>9915</v>
      </c>
      <c r="B9915" t="s">
        <v>4812</v>
      </c>
      <c r="C9915" t="s">
        <v>12</v>
      </c>
      <c r="D9915" s="18">
        <v>2008</v>
      </c>
      <c r="E9915" t="s">
        <v>31</v>
      </c>
      <c r="F9915" t="s">
        <v>964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 s="16">
        <v>9916</v>
      </c>
      <c r="B9916" t="s">
        <v>4615</v>
      </c>
      <c r="C9916" t="s">
        <v>114</v>
      </c>
      <c r="D9916" s="18">
        <v>2004</v>
      </c>
      <c r="E9916" t="s">
        <v>73</v>
      </c>
      <c r="F9916" t="s">
        <v>224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 s="16">
        <v>9917</v>
      </c>
      <c r="B9917" t="s">
        <v>7181</v>
      </c>
      <c r="C9917" t="s">
        <v>26</v>
      </c>
      <c r="D9917" s="18">
        <v>2010</v>
      </c>
      <c r="E9917" t="s">
        <v>31</v>
      </c>
      <c r="F9917" t="s">
        <v>1452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 s="16">
        <v>9918</v>
      </c>
      <c r="B9918" t="s">
        <v>7182</v>
      </c>
      <c r="C9918" t="s">
        <v>68</v>
      </c>
      <c r="D9918" s="18">
        <v>2015</v>
      </c>
      <c r="E9918" t="s">
        <v>13</v>
      </c>
      <c r="F9918" t="s">
        <v>7183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 s="16">
        <v>9919</v>
      </c>
      <c r="B9919" t="s">
        <v>7184</v>
      </c>
      <c r="C9919" t="s">
        <v>26</v>
      </c>
      <c r="D9919" s="18">
        <v>2008</v>
      </c>
      <c r="E9919" t="s">
        <v>24</v>
      </c>
      <c r="F9919" t="s">
        <v>2868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 s="16">
        <v>9920</v>
      </c>
      <c r="B9920" t="s">
        <v>7185</v>
      </c>
      <c r="C9920" t="s">
        <v>694</v>
      </c>
      <c r="D9920" s="18">
        <v>2015</v>
      </c>
      <c r="E9920" t="s">
        <v>44</v>
      </c>
      <c r="F9920" t="s">
        <v>6012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 s="16">
        <v>9921</v>
      </c>
      <c r="B9921" t="s">
        <v>7186</v>
      </c>
      <c r="C9921" t="s">
        <v>49</v>
      </c>
      <c r="D9921" s="18">
        <v>1994</v>
      </c>
      <c r="E9921" t="s">
        <v>73</v>
      </c>
      <c r="F9921" t="s">
        <v>4521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 s="16">
        <v>9922</v>
      </c>
      <c r="B9922" t="s">
        <v>7187</v>
      </c>
      <c r="C9922" t="s">
        <v>87</v>
      </c>
      <c r="D9922" s="18">
        <v>2001</v>
      </c>
      <c r="E9922" t="s">
        <v>213</v>
      </c>
      <c r="F9922" t="s">
        <v>297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 s="16">
        <v>9923</v>
      </c>
      <c r="B9923" t="s">
        <v>7188</v>
      </c>
      <c r="C9923" t="s">
        <v>66</v>
      </c>
      <c r="D9923" s="18">
        <v>2011</v>
      </c>
      <c r="E9923" t="s">
        <v>44</v>
      </c>
      <c r="F9923" t="s">
        <v>511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 s="16">
        <v>9924</v>
      </c>
      <c r="B9924" t="s">
        <v>6323</v>
      </c>
      <c r="C9924" t="s">
        <v>42</v>
      </c>
      <c r="D9924" s="18">
        <v>2016</v>
      </c>
      <c r="E9924" t="s">
        <v>84</v>
      </c>
      <c r="F9924" t="s">
        <v>122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 s="16">
        <v>9925</v>
      </c>
      <c r="B9925" t="s">
        <v>7189</v>
      </c>
      <c r="C9925" t="s">
        <v>39</v>
      </c>
      <c r="D9925" s="18">
        <v>2008</v>
      </c>
      <c r="E9925" t="s">
        <v>31</v>
      </c>
      <c r="F9925" t="s">
        <v>7190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 s="16">
        <v>9926</v>
      </c>
      <c r="B9926" t="s">
        <v>6546</v>
      </c>
      <c r="C9926" t="s">
        <v>42</v>
      </c>
      <c r="D9926" s="18">
        <v>2014</v>
      </c>
      <c r="E9926" t="s">
        <v>44</v>
      </c>
      <c r="F9926" t="s">
        <v>752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 s="16">
        <v>9927</v>
      </c>
      <c r="B9927" t="s">
        <v>2543</v>
      </c>
      <c r="C9927" t="s">
        <v>150</v>
      </c>
      <c r="D9927" s="18">
        <v>2013</v>
      </c>
      <c r="E9927" t="s">
        <v>31</v>
      </c>
      <c r="F9927" t="s">
        <v>62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 s="16">
        <v>9928</v>
      </c>
      <c r="B9928" t="s">
        <v>6471</v>
      </c>
      <c r="C9928" t="s">
        <v>42</v>
      </c>
      <c r="D9928" s="18">
        <v>2009</v>
      </c>
      <c r="E9928" t="s">
        <v>28</v>
      </c>
      <c r="F9928" t="s">
        <v>446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 s="16">
        <v>9929</v>
      </c>
      <c r="B9929" t="s">
        <v>7191</v>
      </c>
      <c r="C9929" t="s">
        <v>26</v>
      </c>
      <c r="D9929" s="18">
        <v>2009</v>
      </c>
      <c r="E9929" t="s">
        <v>33</v>
      </c>
      <c r="F9929" t="s">
        <v>111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 s="16">
        <v>9930</v>
      </c>
      <c r="B9930" t="s">
        <v>6474</v>
      </c>
      <c r="C9930" t="s">
        <v>42</v>
      </c>
      <c r="D9930" s="18">
        <v>2011</v>
      </c>
      <c r="E9930" t="s">
        <v>18</v>
      </c>
      <c r="F9930" t="s">
        <v>62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 s="16">
        <v>9931</v>
      </c>
      <c r="B9931" t="s">
        <v>7192</v>
      </c>
      <c r="C9931" t="s">
        <v>49</v>
      </c>
      <c r="D9931" s="18">
        <v>1993</v>
      </c>
      <c r="E9931" t="s">
        <v>13</v>
      </c>
      <c r="F9931" t="s">
        <v>7193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 s="16">
        <v>9932</v>
      </c>
      <c r="B9932" t="s">
        <v>3548</v>
      </c>
      <c r="C9932" t="s">
        <v>114</v>
      </c>
      <c r="D9932" s="18">
        <v>2005</v>
      </c>
      <c r="E9932" t="s">
        <v>44</v>
      </c>
      <c r="F9932" t="s">
        <v>185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 s="16">
        <v>9933</v>
      </c>
      <c r="B9933" t="s">
        <v>4955</v>
      </c>
      <c r="C9933" t="s">
        <v>66</v>
      </c>
      <c r="D9933" s="18">
        <v>2011</v>
      </c>
      <c r="E9933" t="s">
        <v>44</v>
      </c>
      <c r="F9933" t="s">
        <v>62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 s="16">
        <v>9934</v>
      </c>
      <c r="B9934" t="s">
        <v>7194</v>
      </c>
      <c r="C9934" t="s">
        <v>87</v>
      </c>
      <c r="D9934" s="18">
        <v>2000</v>
      </c>
      <c r="E9934" t="s">
        <v>18</v>
      </c>
      <c r="F9934" t="s">
        <v>111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 s="16">
        <v>9935</v>
      </c>
      <c r="B9935" t="s">
        <v>7195</v>
      </c>
      <c r="C9935" t="s">
        <v>47</v>
      </c>
      <c r="D9935" s="18">
        <v>2002</v>
      </c>
      <c r="E9935" t="s">
        <v>73</v>
      </c>
      <c r="F9935" t="s">
        <v>2298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 s="16">
        <v>9936</v>
      </c>
      <c r="B9936" t="s">
        <v>1323</v>
      </c>
      <c r="C9936" t="s">
        <v>56</v>
      </c>
      <c r="D9936" s="18">
        <v>2002</v>
      </c>
      <c r="E9936" t="s">
        <v>31</v>
      </c>
      <c r="F9936" t="s">
        <v>418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 s="16">
        <v>9937</v>
      </c>
      <c r="B9937" t="s">
        <v>7196</v>
      </c>
      <c r="C9937" t="s">
        <v>26</v>
      </c>
      <c r="D9937" s="18">
        <v>2009</v>
      </c>
      <c r="E9937" t="s">
        <v>84</v>
      </c>
      <c r="F9937" t="s">
        <v>207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 s="16">
        <v>9938</v>
      </c>
      <c r="B9938" t="s">
        <v>7197</v>
      </c>
      <c r="C9938" t="s">
        <v>694</v>
      </c>
      <c r="D9938" s="18">
        <v>2014</v>
      </c>
      <c r="E9938" t="s">
        <v>28</v>
      </c>
      <c r="F9938" t="s">
        <v>5763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 s="16">
        <v>9939</v>
      </c>
      <c r="B9939" t="s">
        <v>7198</v>
      </c>
      <c r="C9939" t="s">
        <v>87</v>
      </c>
      <c r="D9939" s="18">
        <v>2001</v>
      </c>
      <c r="E9939" t="s">
        <v>84</v>
      </c>
      <c r="F9939" t="s">
        <v>386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 s="16">
        <v>9940</v>
      </c>
      <c r="B9940" t="s">
        <v>7199</v>
      </c>
      <c r="C9940" t="s">
        <v>47</v>
      </c>
      <c r="D9940" s="18">
        <v>2003</v>
      </c>
      <c r="E9940" t="s">
        <v>44</v>
      </c>
      <c r="F9940" t="s">
        <v>122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 s="16">
        <v>9941</v>
      </c>
      <c r="B9941" t="s">
        <v>7200</v>
      </c>
      <c r="C9941" t="s">
        <v>42</v>
      </c>
      <c r="D9941" s="18">
        <v>2008</v>
      </c>
      <c r="E9941" t="s">
        <v>13</v>
      </c>
      <c r="F9941" t="s">
        <v>111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 s="16">
        <v>9942</v>
      </c>
      <c r="B9942" t="s">
        <v>5942</v>
      </c>
      <c r="C9942" t="s">
        <v>39</v>
      </c>
      <c r="D9942" s="18">
        <v>2012</v>
      </c>
      <c r="E9942" t="s">
        <v>18</v>
      </c>
      <c r="F9942" t="s">
        <v>297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 s="16">
        <v>9943</v>
      </c>
      <c r="B9943" t="s">
        <v>7201</v>
      </c>
      <c r="C9943" t="s">
        <v>114</v>
      </c>
      <c r="D9943" s="18">
        <v>2004</v>
      </c>
      <c r="E9943" t="s">
        <v>84</v>
      </c>
      <c r="F9943" t="s">
        <v>93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 s="16">
        <v>9944</v>
      </c>
      <c r="B9944" t="s">
        <v>5079</v>
      </c>
      <c r="C9944" t="s">
        <v>131</v>
      </c>
      <c r="D9944" s="18">
        <v>2010</v>
      </c>
      <c r="E9944" t="s">
        <v>44</v>
      </c>
      <c r="F9944" t="s">
        <v>207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 s="16">
        <v>9945</v>
      </c>
      <c r="B9945" t="s">
        <v>6609</v>
      </c>
      <c r="C9945" t="s">
        <v>12</v>
      </c>
      <c r="D9945" s="18">
        <v>2010</v>
      </c>
      <c r="E9945" t="s">
        <v>44</v>
      </c>
      <c r="F9945" t="s">
        <v>972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 s="16">
        <v>9946</v>
      </c>
      <c r="B9946" t="s">
        <v>7202</v>
      </c>
      <c r="C9946" t="s">
        <v>694</v>
      </c>
      <c r="D9946" s="18">
        <v>2014</v>
      </c>
      <c r="E9946" t="s">
        <v>22</v>
      </c>
      <c r="F9946" t="s">
        <v>5772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 s="16">
        <v>9947</v>
      </c>
      <c r="B9947" t="s">
        <v>5885</v>
      </c>
      <c r="C9947" t="s">
        <v>114</v>
      </c>
      <c r="D9947" s="18">
        <v>2003</v>
      </c>
      <c r="E9947" t="s">
        <v>44</v>
      </c>
      <c r="F9947" t="s">
        <v>261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 s="16">
        <v>9948</v>
      </c>
      <c r="B9948" t="s">
        <v>7203</v>
      </c>
      <c r="C9948" t="s">
        <v>119</v>
      </c>
      <c r="D9948" s="18">
        <v>2010</v>
      </c>
      <c r="E9948" t="s">
        <v>84</v>
      </c>
      <c r="F9948" t="s">
        <v>651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 s="16">
        <v>9949</v>
      </c>
      <c r="B9949" t="s">
        <v>7204</v>
      </c>
      <c r="C9949" t="s">
        <v>835</v>
      </c>
      <c r="D9949" s="18">
        <v>1997</v>
      </c>
      <c r="E9949" t="s">
        <v>24</v>
      </c>
      <c r="F9949" t="s">
        <v>122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 s="16">
        <v>9950</v>
      </c>
      <c r="B9950" t="s">
        <v>2125</v>
      </c>
      <c r="C9950" t="s">
        <v>131</v>
      </c>
      <c r="D9950" s="18">
        <v>2007</v>
      </c>
      <c r="E9950" t="s">
        <v>22</v>
      </c>
      <c r="F9950" t="s">
        <v>297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 s="16">
        <v>9951</v>
      </c>
      <c r="B9951" t="s">
        <v>5632</v>
      </c>
      <c r="C9951" t="s">
        <v>148</v>
      </c>
      <c r="D9951" s="18">
        <v>2005</v>
      </c>
      <c r="E9951" t="s">
        <v>44</v>
      </c>
      <c r="F9951" t="s">
        <v>185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 s="16">
        <v>9952</v>
      </c>
      <c r="B9952" t="s">
        <v>7205</v>
      </c>
      <c r="C9952" t="s">
        <v>26</v>
      </c>
      <c r="D9952" s="18">
        <v>2011</v>
      </c>
      <c r="E9952" t="s">
        <v>13</v>
      </c>
      <c r="F9952" t="s">
        <v>185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 s="16">
        <v>9953</v>
      </c>
      <c r="B9953" t="s">
        <v>7206</v>
      </c>
      <c r="C9953" t="s">
        <v>12</v>
      </c>
      <c r="D9953" s="18">
        <v>2011</v>
      </c>
      <c r="E9953" t="s">
        <v>28</v>
      </c>
      <c r="F9953" t="s">
        <v>7207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 s="16">
        <v>9954</v>
      </c>
      <c r="B9954" t="s">
        <v>7208</v>
      </c>
      <c r="C9954" t="s">
        <v>12</v>
      </c>
      <c r="D9954" s="18">
        <v>2008</v>
      </c>
      <c r="E9954" t="s">
        <v>24</v>
      </c>
      <c r="F9954" t="s">
        <v>386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 s="16">
        <v>9955</v>
      </c>
      <c r="B9955" t="s">
        <v>5769</v>
      </c>
      <c r="C9955" t="s">
        <v>26</v>
      </c>
      <c r="D9955" s="18">
        <v>2011</v>
      </c>
      <c r="E9955" t="s">
        <v>44</v>
      </c>
      <c r="F9955" t="s">
        <v>111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 s="16">
        <v>9956</v>
      </c>
      <c r="B9956" t="s">
        <v>3679</v>
      </c>
      <c r="C9956" t="s">
        <v>42</v>
      </c>
      <c r="D9956" s="18">
        <v>2009</v>
      </c>
      <c r="E9956" t="s">
        <v>44</v>
      </c>
      <c r="F9956" t="s">
        <v>122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 s="16">
        <v>9957</v>
      </c>
      <c r="B9957" t="s">
        <v>7209</v>
      </c>
      <c r="C9957" t="s">
        <v>26</v>
      </c>
      <c r="D9957" s="18">
        <v>2007</v>
      </c>
      <c r="E9957" t="s">
        <v>24</v>
      </c>
      <c r="F9957" t="s">
        <v>3525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 s="16">
        <v>9958</v>
      </c>
      <c r="B9958" t="s">
        <v>7210</v>
      </c>
      <c r="C9958" t="s">
        <v>694</v>
      </c>
      <c r="D9958" s="18">
        <v>2014</v>
      </c>
      <c r="E9958" t="s">
        <v>22</v>
      </c>
      <c r="F9958" t="s">
        <v>7211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 s="16">
        <v>9959</v>
      </c>
      <c r="B9959" t="s">
        <v>3211</v>
      </c>
      <c r="C9959" t="s">
        <v>142</v>
      </c>
      <c r="D9959" s="18">
        <v>2015</v>
      </c>
      <c r="E9959" t="s">
        <v>44</v>
      </c>
      <c r="F9959" t="s">
        <v>62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 s="16">
        <v>9960</v>
      </c>
      <c r="B9960" t="s">
        <v>7212</v>
      </c>
      <c r="C9960" t="s">
        <v>49</v>
      </c>
      <c r="D9960" s="18">
        <v>1991</v>
      </c>
      <c r="E9960" t="s">
        <v>31</v>
      </c>
      <c r="F9960" t="s">
        <v>177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 s="16">
        <v>9961</v>
      </c>
      <c r="B9961" t="s">
        <v>7213</v>
      </c>
      <c r="C9961" t="s">
        <v>87</v>
      </c>
      <c r="D9961" s="18">
        <v>1996</v>
      </c>
      <c r="E9961" t="s">
        <v>13</v>
      </c>
      <c r="F9961" t="s">
        <v>752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 s="16">
        <v>9962</v>
      </c>
      <c r="B9962" t="s">
        <v>2876</v>
      </c>
      <c r="C9962" t="s">
        <v>131</v>
      </c>
      <c r="D9962" s="18">
        <v>2007</v>
      </c>
      <c r="E9962" t="s">
        <v>44</v>
      </c>
      <c r="F9962" t="s">
        <v>93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 s="16">
        <v>9963</v>
      </c>
      <c r="B9963" t="s">
        <v>5026</v>
      </c>
      <c r="C9963" t="s">
        <v>148</v>
      </c>
      <c r="D9963" s="18">
        <v>2005</v>
      </c>
      <c r="E9963" t="s">
        <v>84</v>
      </c>
      <c r="F9963" t="s">
        <v>1060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 s="16">
        <v>9964</v>
      </c>
      <c r="B9964" t="s">
        <v>7214</v>
      </c>
      <c r="C9964" t="s">
        <v>835</v>
      </c>
      <c r="D9964" s="18">
        <v>1998</v>
      </c>
      <c r="E9964" t="s">
        <v>22</v>
      </c>
      <c r="F9964" t="s">
        <v>2851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 s="16">
        <v>9965</v>
      </c>
      <c r="B9965" t="s">
        <v>7215</v>
      </c>
      <c r="C9965" t="s">
        <v>87</v>
      </c>
      <c r="D9965" s="18">
        <v>1996</v>
      </c>
      <c r="E9965" t="s">
        <v>13</v>
      </c>
      <c r="F9965" t="s">
        <v>199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 s="16">
        <v>9966</v>
      </c>
      <c r="B9966" t="s">
        <v>7216</v>
      </c>
      <c r="C9966" t="s">
        <v>87</v>
      </c>
      <c r="D9966" s="18">
        <v>1998</v>
      </c>
      <c r="E9966" t="s">
        <v>22</v>
      </c>
      <c r="F9966" t="s">
        <v>1250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 s="16">
        <v>9967</v>
      </c>
      <c r="B9967" t="s">
        <v>5429</v>
      </c>
      <c r="C9967" t="s">
        <v>26</v>
      </c>
      <c r="D9967" s="18">
        <v>2011</v>
      </c>
      <c r="E9967" t="s">
        <v>2</v>
      </c>
      <c r="F9967" t="s">
        <v>386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 s="16">
        <v>9968</v>
      </c>
      <c r="B9968" t="s">
        <v>3952</v>
      </c>
      <c r="C9968" t="s">
        <v>114</v>
      </c>
      <c r="D9968" s="18">
        <v>2001</v>
      </c>
      <c r="E9968" t="s">
        <v>18</v>
      </c>
      <c r="F9968" t="s">
        <v>609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 s="16">
        <v>9969</v>
      </c>
      <c r="B9969" t="s">
        <v>7217</v>
      </c>
      <c r="C9969" t="s">
        <v>694</v>
      </c>
      <c r="D9969" s="18">
        <v>2014</v>
      </c>
      <c r="E9969" t="s">
        <v>44</v>
      </c>
      <c r="F9969" t="s">
        <v>6012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 s="16">
        <v>9970</v>
      </c>
      <c r="B9970" t="s">
        <v>7218</v>
      </c>
      <c r="C9970" t="s">
        <v>148</v>
      </c>
      <c r="D9970" s="18">
        <v>2006</v>
      </c>
      <c r="E9970" t="s">
        <v>44</v>
      </c>
      <c r="F9970" t="s">
        <v>386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 s="16">
        <v>9971</v>
      </c>
      <c r="B9971" t="s">
        <v>7219</v>
      </c>
      <c r="C9971" t="s">
        <v>87</v>
      </c>
      <c r="D9971" s="18">
        <v>1998</v>
      </c>
      <c r="E9971" t="s">
        <v>84</v>
      </c>
      <c r="F9971" t="s">
        <v>60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 s="16">
        <v>9972</v>
      </c>
      <c r="B9972" t="s">
        <v>7220</v>
      </c>
      <c r="C9972" t="s">
        <v>119</v>
      </c>
      <c r="D9972" s="18">
        <v>2011</v>
      </c>
      <c r="E9972" t="s">
        <v>22</v>
      </c>
      <c r="F9972" t="s">
        <v>111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 s="16">
        <v>9973</v>
      </c>
      <c r="B9973" t="s">
        <v>2961</v>
      </c>
      <c r="C9973" t="s">
        <v>39</v>
      </c>
      <c r="D9973" s="18">
        <v>2013</v>
      </c>
      <c r="E9973" t="s">
        <v>28</v>
      </c>
      <c r="F9973" t="s">
        <v>93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 s="16">
        <v>9974</v>
      </c>
      <c r="B9974" t="s">
        <v>7221</v>
      </c>
      <c r="C9974" t="s">
        <v>42</v>
      </c>
      <c r="D9974" s="18">
        <v>2013</v>
      </c>
      <c r="E9974" t="s">
        <v>33</v>
      </c>
      <c r="F9974" t="s">
        <v>4660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 s="16">
        <v>9975</v>
      </c>
      <c r="B9975" t="s">
        <v>7222</v>
      </c>
      <c r="C9975" t="s">
        <v>26</v>
      </c>
      <c r="D9975" s="18">
        <v>2008</v>
      </c>
      <c r="E9975" t="s">
        <v>44</v>
      </c>
      <c r="F9975" t="s">
        <v>3837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 s="16">
        <v>9976</v>
      </c>
      <c r="B9976" t="s">
        <v>7223</v>
      </c>
      <c r="C9976" t="s">
        <v>47</v>
      </c>
      <c r="D9976" s="18">
        <v>2008</v>
      </c>
      <c r="E9976" t="s">
        <v>84</v>
      </c>
      <c r="F9976" t="s">
        <v>177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 s="16">
        <v>9977</v>
      </c>
      <c r="B9977" t="s">
        <v>4100</v>
      </c>
      <c r="C9977" t="s">
        <v>42</v>
      </c>
      <c r="D9977" s="18">
        <v>2011</v>
      </c>
      <c r="E9977" t="s">
        <v>28</v>
      </c>
      <c r="F9977" t="s">
        <v>62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 s="16">
        <v>9978</v>
      </c>
      <c r="B9978" t="s">
        <v>3730</v>
      </c>
      <c r="C9978" t="s">
        <v>26</v>
      </c>
      <c r="D9978" s="18">
        <v>2009</v>
      </c>
      <c r="E9978" t="s">
        <v>33</v>
      </c>
      <c r="F9978" t="s">
        <v>93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 s="16">
        <v>9979</v>
      </c>
      <c r="B9979" t="s">
        <v>7224</v>
      </c>
      <c r="C9979" t="s">
        <v>26</v>
      </c>
      <c r="D9979" s="18">
        <v>2007</v>
      </c>
      <c r="E9979" t="s">
        <v>84</v>
      </c>
      <c r="F9979" t="s">
        <v>185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 s="16">
        <v>9980</v>
      </c>
      <c r="B9980" t="s">
        <v>7225</v>
      </c>
      <c r="C9980" t="s">
        <v>87</v>
      </c>
      <c r="D9980" s="18">
        <v>1995</v>
      </c>
      <c r="E9980" t="s">
        <v>213</v>
      </c>
      <c r="F9980" t="s">
        <v>60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 s="16">
        <v>9981</v>
      </c>
      <c r="B9981" t="s">
        <v>7226</v>
      </c>
      <c r="C9981" t="s">
        <v>47</v>
      </c>
      <c r="D9981" s="18">
        <v>2007</v>
      </c>
      <c r="E9981" t="s">
        <v>28</v>
      </c>
      <c r="F9981" t="s">
        <v>972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 s="16">
        <v>9982</v>
      </c>
      <c r="B9982" t="s">
        <v>7227</v>
      </c>
      <c r="C9982" t="s">
        <v>26</v>
      </c>
      <c r="D9982" s="18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5">
      <c r="A9983" s="16">
        <v>9983</v>
      </c>
      <c r="B9983" t="s">
        <v>7228</v>
      </c>
      <c r="C9983" t="s">
        <v>26</v>
      </c>
      <c r="D9983" s="18"/>
      <c r="E9983" t="s">
        <v>44</v>
      </c>
      <c r="F9983" t="s">
        <v>207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 s="16">
        <v>9984</v>
      </c>
      <c r="B9984" t="s">
        <v>3372</v>
      </c>
      <c r="C9984" t="s">
        <v>66</v>
      </c>
      <c r="D9984" s="18">
        <v>2011</v>
      </c>
      <c r="E9984" t="s">
        <v>13</v>
      </c>
      <c r="F9984" t="s">
        <v>1138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 s="16">
        <v>9985</v>
      </c>
      <c r="B9985" t="s">
        <v>3696</v>
      </c>
      <c r="C9985" t="s">
        <v>39</v>
      </c>
      <c r="D9985" s="18">
        <v>2007</v>
      </c>
      <c r="E9985" t="s">
        <v>44</v>
      </c>
      <c r="F9985" t="s">
        <v>45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 s="16">
        <v>9986</v>
      </c>
      <c r="B9986" t="s">
        <v>7229</v>
      </c>
      <c r="C9986" t="s">
        <v>26</v>
      </c>
      <c r="D9986" s="18">
        <v>2009</v>
      </c>
      <c r="E9986" t="s">
        <v>13</v>
      </c>
      <c r="F9986" t="s">
        <v>297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 s="16">
        <v>9987</v>
      </c>
      <c r="B9987" t="s">
        <v>7230</v>
      </c>
      <c r="C9987" t="s">
        <v>835</v>
      </c>
      <c r="D9987" s="18">
        <v>1994</v>
      </c>
      <c r="E9987" t="s">
        <v>73</v>
      </c>
      <c r="F9987" t="s">
        <v>643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 s="16">
        <v>9988</v>
      </c>
      <c r="B9988" t="s">
        <v>5506</v>
      </c>
      <c r="C9988" t="s">
        <v>114</v>
      </c>
      <c r="D9988" s="18">
        <v>2002</v>
      </c>
      <c r="E9988" t="s">
        <v>13</v>
      </c>
      <c r="F9988" t="s">
        <v>122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 s="16">
        <v>9989</v>
      </c>
      <c r="B9989" t="s">
        <v>7231</v>
      </c>
      <c r="C9989" t="s">
        <v>26</v>
      </c>
      <c r="D9989" s="18">
        <v>2010</v>
      </c>
      <c r="E9989" t="s">
        <v>24</v>
      </c>
      <c r="F9989" t="s">
        <v>93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 s="16">
        <v>9990</v>
      </c>
      <c r="B9990" t="s">
        <v>7232</v>
      </c>
      <c r="C9990" t="s">
        <v>148</v>
      </c>
      <c r="D9990" s="18">
        <v>2002</v>
      </c>
      <c r="E9990" t="s">
        <v>31</v>
      </c>
      <c r="F9990" t="s">
        <v>7233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 s="16">
        <v>9991</v>
      </c>
      <c r="B9991" t="s">
        <v>4429</v>
      </c>
      <c r="C9991" t="s">
        <v>68</v>
      </c>
      <c r="D9991" s="18">
        <v>2015</v>
      </c>
      <c r="E9991" t="s">
        <v>22</v>
      </c>
      <c r="F9991" t="s">
        <v>297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 s="16">
        <v>9992</v>
      </c>
      <c r="B9992" t="s">
        <v>7234</v>
      </c>
      <c r="C9992" t="s">
        <v>47</v>
      </c>
      <c r="D9992" s="18">
        <v>2002</v>
      </c>
      <c r="E9992" t="s">
        <v>18</v>
      </c>
      <c r="F9992" t="s">
        <v>111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 s="16">
        <v>9993</v>
      </c>
      <c r="B9993" t="s">
        <v>7235</v>
      </c>
      <c r="C9993" t="s">
        <v>12</v>
      </c>
      <c r="D9993" s="18">
        <v>2011</v>
      </c>
      <c r="E9993" t="s">
        <v>28</v>
      </c>
      <c r="F9993" t="s">
        <v>111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 s="16">
        <v>9994</v>
      </c>
      <c r="B9994" t="s">
        <v>2596</v>
      </c>
      <c r="C9994" t="s">
        <v>131</v>
      </c>
      <c r="D9994" s="18">
        <v>2005</v>
      </c>
      <c r="E9994" t="s">
        <v>13</v>
      </c>
      <c r="F9994" t="s">
        <v>111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 s="16">
        <v>9995</v>
      </c>
      <c r="B9995" t="s">
        <v>7236</v>
      </c>
      <c r="C9995" t="s">
        <v>68</v>
      </c>
      <c r="D9995" s="18">
        <v>2016</v>
      </c>
      <c r="E9995" t="s">
        <v>44</v>
      </c>
      <c r="F9995" t="s">
        <v>651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 s="16">
        <v>9996</v>
      </c>
      <c r="B9996" t="s">
        <v>3353</v>
      </c>
      <c r="C9996" t="s">
        <v>114</v>
      </c>
      <c r="D9996" s="18">
        <v>2003</v>
      </c>
      <c r="E9996" t="s">
        <v>44</v>
      </c>
      <c r="F9996" t="s">
        <v>386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 s="16">
        <v>9997</v>
      </c>
      <c r="B9997" t="s">
        <v>6923</v>
      </c>
      <c r="C9997" t="s">
        <v>26</v>
      </c>
      <c r="D9997" s="18">
        <v>2008</v>
      </c>
      <c r="E9997" t="s">
        <v>31</v>
      </c>
      <c r="F9997" t="s">
        <v>1318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 s="16">
        <v>9998</v>
      </c>
      <c r="B9998" t="s">
        <v>7237</v>
      </c>
      <c r="C9998" t="s">
        <v>56</v>
      </c>
      <c r="D9998" s="18">
        <v>2001</v>
      </c>
      <c r="E9998" t="s">
        <v>18</v>
      </c>
      <c r="F9998" t="s">
        <v>386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 s="16">
        <v>9999</v>
      </c>
      <c r="B9999" t="s">
        <v>7238</v>
      </c>
      <c r="C9999" t="s">
        <v>26</v>
      </c>
      <c r="D9999" s="18">
        <v>2008</v>
      </c>
      <c r="E9999" t="s">
        <v>84</v>
      </c>
      <c r="F9999" t="s">
        <v>879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 s="16">
        <v>10000</v>
      </c>
      <c r="B10000" t="s">
        <v>2111</v>
      </c>
      <c r="C10000" t="s">
        <v>42</v>
      </c>
      <c r="D10000" s="18">
        <v>2012</v>
      </c>
      <c r="E10000" t="s">
        <v>44</v>
      </c>
      <c r="F10000" t="s">
        <v>122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 s="16">
        <v>10001</v>
      </c>
      <c r="B10001" t="s">
        <v>7239</v>
      </c>
      <c r="C10001" t="s">
        <v>47</v>
      </c>
      <c r="D10001" s="18">
        <v>2000</v>
      </c>
      <c r="E10001" t="s">
        <v>73</v>
      </c>
      <c r="F10001" t="s">
        <v>752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 s="16">
        <v>10002</v>
      </c>
      <c r="B10002" t="s">
        <v>7240</v>
      </c>
      <c r="C10002" t="s">
        <v>26</v>
      </c>
      <c r="D10002" s="18">
        <v>2009</v>
      </c>
      <c r="E10002" t="s">
        <v>22</v>
      </c>
      <c r="F10002" t="s">
        <v>2321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 s="16">
        <v>10003</v>
      </c>
      <c r="B10003" t="s">
        <v>7241</v>
      </c>
      <c r="C10003" t="s">
        <v>12</v>
      </c>
      <c r="D10003" s="18">
        <v>2010</v>
      </c>
      <c r="E10003" t="s">
        <v>28</v>
      </c>
      <c r="F10003" t="s">
        <v>93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 s="16">
        <v>10004</v>
      </c>
      <c r="B10004" t="s">
        <v>3850</v>
      </c>
      <c r="C10004" t="s">
        <v>114</v>
      </c>
      <c r="D10004" s="18">
        <v>2004</v>
      </c>
      <c r="E10004" t="s">
        <v>13</v>
      </c>
      <c r="F10004" t="s">
        <v>62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 s="16">
        <v>10005</v>
      </c>
      <c r="B10005" t="s">
        <v>2358</v>
      </c>
      <c r="C10005" t="s">
        <v>114</v>
      </c>
      <c r="D10005" s="18">
        <v>2002</v>
      </c>
      <c r="E10005" t="s">
        <v>18</v>
      </c>
      <c r="F10005" t="s">
        <v>129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 s="16">
        <v>10006</v>
      </c>
      <c r="B10006" t="s">
        <v>6154</v>
      </c>
      <c r="C10006" t="s">
        <v>835</v>
      </c>
      <c r="D10006" s="18">
        <v>1995</v>
      </c>
      <c r="E10006" t="s">
        <v>213</v>
      </c>
      <c r="F10006" t="s">
        <v>752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 s="16">
        <v>10007</v>
      </c>
      <c r="B10007" t="s">
        <v>7242</v>
      </c>
      <c r="C10007" t="s">
        <v>119</v>
      </c>
      <c r="D10007" s="18">
        <v>2001</v>
      </c>
      <c r="E10007" t="s">
        <v>213</v>
      </c>
      <c r="F10007" t="s">
        <v>4248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 s="16">
        <v>10008</v>
      </c>
      <c r="B10008" t="s">
        <v>7243</v>
      </c>
      <c r="C10008" t="s">
        <v>39</v>
      </c>
      <c r="D10008" s="18">
        <v>2008</v>
      </c>
      <c r="E10008" t="s">
        <v>213</v>
      </c>
      <c r="F10008" t="s">
        <v>651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 s="16">
        <v>10009</v>
      </c>
      <c r="B10009" t="s">
        <v>7244</v>
      </c>
      <c r="C10009" t="s">
        <v>87</v>
      </c>
      <c r="D10009" s="18">
        <v>2000</v>
      </c>
      <c r="E10009" t="s">
        <v>18</v>
      </c>
      <c r="F10009" t="s">
        <v>1053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 s="16">
        <v>10010</v>
      </c>
      <c r="B10010" t="s">
        <v>7245</v>
      </c>
      <c r="C10010" t="s">
        <v>114</v>
      </c>
      <c r="D10010" s="18">
        <v>2004</v>
      </c>
      <c r="E10010" t="s">
        <v>31</v>
      </c>
      <c r="F10010" t="s">
        <v>129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 s="16">
        <v>10011</v>
      </c>
      <c r="B10011" t="s">
        <v>7246</v>
      </c>
      <c r="C10011" t="s">
        <v>47</v>
      </c>
      <c r="D10011" s="18">
        <v>2003</v>
      </c>
      <c r="E10011" t="s">
        <v>18</v>
      </c>
      <c r="F10011" t="s">
        <v>2440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 s="16">
        <v>10012</v>
      </c>
      <c r="B10012" t="s">
        <v>7247</v>
      </c>
      <c r="C10012" t="s">
        <v>47</v>
      </c>
      <c r="D10012" s="18">
        <v>2006</v>
      </c>
      <c r="E10012" t="s">
        <v>18</v>
      </c>
      <c r="F10012" t="s">
        <v>111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 s="16">
        <v>10013</v>
      </c>
      <c r="B10013" t="s">
        <v>4167</v>
      </c>
      <c r="C10013" t="s">
        <v>42</v>
      </c>
      <c r="D10013" s="18">
        <v>2008</v>
      </c>
      <c r="E10013" t="s">
        <v>28</v>
      </c>
      <c r="F10013" t="s">
        <v>185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 s="16">
        <v>10014</v>
      </c>
      <c r="B10014" t="s">
        <v>4909</v>
      </c>
      <c r="C10014" t="s">
        <v>39</v>
      </c>
      <c r="D10014" s="18">
        <v>2011</v>
      </c>
      <c r="E10014" t="s">
        <v>28</v>
      </c>
      <c r="F10014" t="s">
        <v>45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 s="16">
        <v>10015</v>
      </c>
      <c r="B10015" t="s">
        <v>7248</v>
      </c>
      <c r="C10015" t="s">
        <v>26</v>
      </c>
      <c r="D10015" s="18">
        <v>2005</v>
      </c>
      <c r="E10015" t="s">
        <v>2</v>
      </c>
      <c r="F10015" t="s">
        <v>297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 s="16">
        <v>10016</v>
      </c>
      <c r="B10016" t="s">
        <v>5525</v>
      </c>
      <c r="C10016" t="s">
        <v>42</v>
      </c>
      <c r="D10016" s="18">
        <v>2010</v>
      </c>
      <c r="E10016" t="s">
        <v>13</v>
      </c>
      <c r="F10016" t="s">
        <v>62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 s="16">
        <v>10017</v>
      </c>
      <c r="B10017" t="s">
        <v>7249</v>
      </c>
      <c r="C10017" t="s">
        <v>26</v>
      </c>
      <c r="D10017" s="18">
        <v>2008</v>
      </c>
      <c r="E10017" t="s">
        <v>24</v>
      </c>
      <c r="F10017" t="s">
        <v>609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 s="16">
        <v>10018</v>
      </c>
      <c r="B10018" t="s">
        <v>7250</v>
      </c>
      <c r="C10018" t="s">
        <v>47</v>
      </c>
      <c r="D10018" s="18">
        <v>2005</v>
      </c>
      <c r="E10018" t="s">
        <v>13</v>
      </c>
      <c r="F10018" t="s">
        <v>185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 s="16">
        <v>10019</v>
      </c>
      <c r="B10019" t="s">
        <v>7251</v>
      </c>
      <c r="C10019" t="s">
        <v>47</v>
      </c>
      <c r="D10019" s="18">
        <v>2006</v>
      </c>
      <c r="E10019" t="s">
        <v>73</v>
      </c>
      <c r="F10019" t="s">
        <v>122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 s="16">
        <v>10020</v>
      </c>
      <c r="B10020" t="s">
        <v>6796</v>
      </c>
      <c r="C10020" t="s">
        <v>47</v>
      </c>
      <c r="D10020" s="18">
        <v>2007</v>
      </c>
      <c r="E10020" t="s">
        <v>22</v>
      </c>
      <c r="F10020" t="s">
        <v>6797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 s="16">
        <v>10021</v>
      </c>
      <c r="B10021" t="s">
        <v>7252</v>
      </c>
      <c r="C10021" t="s">
        <v>114</v>
      </c>
      <c r="D10021" s="18">
        <v>2002</v>
      </c>
      <c r="E10021" t="s">
        <v>44</v>
      </c>
      <c r="F10021" t="s">
        <v>122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 s="16">
        <v>10022</v>
      </c>
      <c r="B10022" t="s">
        <v>7253</v>
      </c>
      <c r="C10022" t="s">
        <v>56</v>
      </c>
      <c r="D10022" s="18">
        <v>2002</v>
      </c>
      <c r="E10022" t="s">
        <v>22</v>
      </c>
      <c r="F10022" t="s">
        <v>129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 s="16">
        <v>10023</v>
      </c>
      <c r="B10023" t="s">
        <v>7254</v>
      </c>
      <c r="C10023" t="s">
        <v>835</v>
      </c>
      <c r="D10023" s="18">
        <v>1998</v>
      </c>
      <c r="E10023" t="s">
        <v>84</v>
      </c>
      <c r="F10023" t="s">
        <v>7255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 s="16">
        <v>10024</v>
      </c>
      <c r="B10024" t="s">
        <v>7256</v>
      </c>
      <c r="C10024" t="s">
        <v>56</v>
      </c>
      <c r="D10024" s="18">
        <v>2004</v>
      </c>
      <c r="E10024" t="s">
        <v>44</v>
      </c>
      <c r="F10024" t="s">
        <v>386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 s="16">
        <v>10025</v>
      </c>
      <c r="B10025" t="s">
        <v>409</v>
      </c>
      <c r="C10025" t="s">
        <v>131</v>
      </c>
      <c r="D10025" s="18">
        <v>2012</v>
      </c>
      <c r="E10025" t="s">
        <v>22</v>
      </c>
      <c r="F10025" t="s">
        <v>193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 s="16">
        <v>10026</v>
      </c>
      <c r="B10026" t="s">
        <v>5783</v>
      </c>
      <c r="C10026" t="s">
        <v>42</v>
      </c>
      <c r="D10026" s="18">
        <v>2011</v>
      </c>
      <c r="E10026" t="s">
        <v>28</v>
      </c>
      <c r="F10026" t="s">
        <v>111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 s="16">
        <v>10027</v>
      </c>
      <c r="B10027" t="s">
        <v>7257</v>
      </c>
      <c r="C10027" t="s">
        <v>26</v>
      </c>
      <c r="D10027" s="18">
        <v>2007</v>
      </c>
      <c r="E10027" t="s">
        <v>44</v>
      </c>
      <c r="F10027" t="s">
        <v>297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 s="16">
        <v>10028</v>
      </c>
      <c r="B10028" t="s">
        <v>7258</v>
      </c>
      <c r="C10028" t="s">
        <v>56</v>
      </c>
      <c r="D10028" s="18">
        <v>2002</v>
      </c>
      <c r="E10028" t="s">
        <v>13</v>
      </c>
      <c r="F10028" t="s">
        <v>418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 s="16">
        <v>10029</v>
      </c>
      <c r="B10029" t="s">
        <v>7259</v>
      </c>
      <c r="C10029" t="s">
        <v>131</v>
      </c>
      <c r="D10029" s="18">
        <v>2006</v>
      </c>
      <c r="E10029" t="s">
        <v>31</v>
      </c>
      <c r="F10029" t="s">
        <v>452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 s="16">
        <v>10030</v>
      </c>
      <c r="B10030" t="s">
        <v>7260</v>
      </c>
      <c r="C10030" t="s">
        <v>47</v>
      </c>
      <c r="D10030" s="18">
        <v>2005</v>
      </c>
      <c r="E10030" t="s">
        <v>22</v>
      </c>
      <c r="F10030" t="s">
        <v>122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 s="16">
        <v>10031</v>
      </c>
      <c r="B10031" t="s">
        <v>5618</v>
      </c>
      <c r="C10031" t="s">
        <v>142</v>
      </c>
      <c r="D10031" s="18">
        <v>2015</v>
      </c>
      <c r="E10031" t="s">
        <v>13</v>
      </c>
      <c r="F10031" t="s">
        <v>62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 s="16">
        <v>10032</v>
      </c>
      <c r="B10032" t="s">
        <v>7261</v>
      </c>
      <c r="C10032" t="s">
        <v>26</v>
      </c>
      <c r="D10032" s="18">
        <v>2008</v>
      </c>
      <c r="E10032" t="s">
        <v>28</v>
      </c>
      <c r="F10032" t="s">
        <v>111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 s="16">
        <v>10033</v>
      </c>
      <c r="B10033" t="s">
        <v>6825</v>
      </c>
      <c r="C10033" t="s">
        <v>42</v>
      </c>
      <c r="D10033" s="18">
        <v>2009</v>
      </c>
      <c r="E10033" t="s">
        <v>28</v>
      </c>
      <c r="F10033" t="s">
        <v>60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 s="16">
        <v>10034</v>
      </c>
      <c r="B10034" t="s">
        <v>7262</v>
      </c>
      <c r="C10034" t="s">
        <v>26</v>
      </c>
      <c r="D10034" s="18">
        <v>2009</v>
      </c>
      <c r="E10034" t="s">
        <v>33</v>
      </c>
      <c r="F10034" t="s">
        <v>386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 s="16">
        <v>10035</v>
      </c>
      <c r="B10035" t="s">
        <v>6404</v>
      </c>
      <c r="C10035" t="s">
        <v>114</v>
      </c>
      <c r="D10035" s="18">
        <v>2004</v>
      </c>
      <c r="E10035" t="s">
        <v>31</v>
      </c>
      <c r="F10035" t="s">
        <v>1060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 s="16">
        <v>10036</v>
      </c>
      <c r="B10036" t="s">
        <v>7263</v>
      </c>
      <c r="C10036" t="s">
        <v>26</v>
      </c>
      <c r="D10036" s="18">
        <v>2007</v>
      </c>
      <c r="E10036" t="s">
        <v>73</v>
      </c>
      <c r="F10036" t="s">
        <v>609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 s="16">
        <v>10037</v>
      </c>
      <c r="B10037" t="s">
        <v>7264</v>
      </c>
      <c r="C10037" t="s">
        <v>66</v>
      </c>
      <c r="D10037" s="18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 s="16">
        <v>10038</v>
      </c>
      <c r="B10038" t="s">
        <v>7265</v>
      </c>
      <c r="C10038" t="s">
        <v>87</v>
      </c>
      <c r="D10038" s="18">
        <v>1994</v>
      </c>
      <c r="E10038" t="s">
        <v>73</v>
      </c>
      <c r="F10038" t="s">
        <v>7266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 s="16">
        <v>10039</v>
      </c>
      <c r="B10039" t="s">
        <v>3870</v>
      </c>
      <c r="C10039" t="s">
        <v>148</v>
      </c>
      <c r="D10039" s="18">
        <v>2006</v>
      </c>
      <c r="E10039" t="s">
        <v>13</v>
      </c>
      <c r="F10039" t="s">
        <v>111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 s="16">
        <v>10040</v>
      </c>
      <c r="B10040" t="s">
        <v>4210</v>
      </c>
      <c r="C10040" t="s">
        <v>142</v>
      </c>
      <c r="D10040" s="18">
        <v>2016</v>
      </c>
      <c r="E10040" t="s">
        <v>18</v>
      </c>
      <c r="F10040" t="s">
        <v>515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 s="16">
        <v>10041</v>
      </c>
      <c r="B10041" t="s">
        <v>7267</v>
      </c>
      <c r="C10041" t="s">
        <v>26</v>
      </c>
      <c r="D10041" s="18">
        <v>2010</v>
      </c>
      <c r="E10041" t="s">
        <v>44</v>
      </c>
      <c r="F10041" t="s">
        <v>297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 s="16">
        <v>10042</v>
      </c>
      <c r="B10042" t="s">
        <v>4626</v>
      </c>
      <c r="C10042" t="s">
        <v>42</v>
      </c>
      <c r="D10042" s="18">
        <v>2016</v>
      </c>
      <c r="E10042" t="s">
        <v>13</v>
      </c>
      <c r="F10042" t="s">
        <v>185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 s="16">
        <v>10043</v>
      </c>
      <c r="B10043" t="s">
        <v>7268</v>
      </c>
      <c r="C10043" t="s">
        <v>47</v>
      </c>
      <c r="D10043" s="18">
        <v>2005</v>
      </c>
      <c r="E10043" t="s">
        <v>28</v>
      </c>
      <c r="F10043" t="s">
        <v>1529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 s="16">
        <v>10044</v>
      </c>
      <c r="B10044" t="s">
        <v>5195</v>
      </c>
      <c r="C10044" t="s">
        <v>56</v>
      </c>
      <c r="D10044" s="18">
        <v>2002</v>
      </c>
      <c r="E10044" t="s">
        <v>31</v>
      </c>
      <c r="F10044" t="s">
        <v>93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 s="16">
        <v>10045</v>
      </c>
      <c r="B10045" t="s">
        <v>7269</v>
      </c>
      <c r="C10045" t="s">
        <v>87</v>
      </c>
      <c r="D10045" s="18">
        <v>1999</v>
      </c>
      <c r="E10045" t="s">
        <v>73</v>
      </c>
      <c r="F10045" t="s">
        <v>1452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 s="16">
        <v>10046</v>
      </c>
      <c r="B10046" t="s">
        <v>7270</v>
      </c>
      <c r="C10046" t="s">
        <v>39</v>
      </c>
      <c r="D10046" s="18">
        <v>2007</v>
      </c>
      <c r="E10046" t="s">
        <v>31</v>
      </c>
      <c r="F10046" t="s">
        <v>1452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5">
      <c r="A10047" s="16">
        <v>10047</v>
      </c>
      <c r="B10047" t="s">
        <v>7025</v>
      </c>
      <c r="C10047" t="s">
        <v>47</v>
      </c>
      <c r="D10047" s="18"/>
      <c r="E10047" t="s">
        <v>213</v>
      </c>
      <c r="F10047" t="s">
        <v>108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 s="16">
        <v>10048</v>
      </c>
      <c r="B10048" t="s">
        <v>301</v>
      </c>
      <c r="C10048" t="s">
        <v>131</v>
      </c>
      <c r="D10048" s="18">
        <v>2005</v>
      </c>
      <c r="E10048" t="s">
        <v>13</v>
      </c>
      <c r="F10048" t="s">
        <v>111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 s="16">
        <v>10049</v>
      </c>
      <c r="B10049" t="s">
        <v>3841</v>
      </c>
      <c r="C10049" t="s">
        <v>142</v>
      </c>
      <c r="D10049" s="18">
        <v>2016</v>
      </c>
      <c r="E10049" t="s">
        <v>84</v>
      </c>
      <c r="F10049" t="s">
        <v>193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 s="16">
        <v>10050</v>
      </c>
      <c r="B10050" t="s">
        <v>6642</v>
      </c>
      <c r="C10050" t="s">
        <v>39</v>
      </c>
      <c r="D10050" s="18">
        <v>2008</v>
      </c>
      <c r="E10050" t="s">
        <v>13</v>
      </c>
      <c r="F10050" t="s">
        <v>111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 s="16">
        <v>10051</v>
      </c>
      <c r="B10051" t="s">
        <v>7271</v>
      </c>
      <c r="C10051" t="s">
        <v>47</v>
      </c>
      <c r="D10051" s="18">
        <v>2004</v>
      </c>
      <c r="E10051" t="s">
        <v>13</v>
      </c>
      <c r="F10051" t="s">
        <v>418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 s="16">
        <v>10052</v>
      </c>
      <c r="B10052" t="s">
        <v>7272</v>
      </c>
      <c r="C10052" t="s">
        <v>114</v>
      </c>
      <c r="D10052" s="18">
        <v>2004</v>
      </c>
      <c r="E10052" t="s">
        <v>44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 s="16">
        <v>10053</v>
      </c>
      <c r="B10053" t="s">
        <v>7273</v>
      </c>
      <c r="C10053" t="s">
        <v>87</v>
      </c>
      <c r="D10053" s="18">
        <v>1998</v>
      </c>
      <c r="E10053" t="s">
        <v>84</v>
      </c>
      <c r="F10053" t="s">
        <v>7274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 s="16">
        <v>10054</v>
      </c>
      <c r="B10054" t="s">
        <v>7275</v>
      </c>
      <c r="C10054" t="s">
        <v>131</v>
      </c>
      <c r="D10054" s="18">
        <v>2010</v>
      </c>
      <c r="E10054" t="s">
        <v>44</v>
      </c>
      <c r="F10054" t="s">
        <v>752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 s="16">
        <v>10055</v>
      </c>
      <c r="B10055" t="s">
        <v>7276</v>
      </c>
      <c r="C10055" t="s">
        <v>150</v>
      </c>
      <c r="D10055" s="18">
        <v>2014</v>
      </c>
      <c r="E10055" t="s">
        <v>28</v>
      </c>
      <c r="F10055" t="s">
        <v>297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 s="16">
        <v>10056</v>
      </c>
      <c r="B10056" t="s">
        <v>7277</v>
      </c>
      <c r="C10056" t="s">
        <v>47</v>
      </c>
      <c r="D10056" s="18">
        <v>2003</v>
      </c>
      <c r="E10056" t="s">
        <v>22</v>
      </c>
      <c r="F10056" t="s">
        <v>1250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 s="16">
        <v>10057</v>
      </c>
      <c r="B10057" t="s">
        <v>7278</v>
      </c>
      <c r="C10057" t="s">
        <v>56</v>
      </c>
      <c r="D10057" s="18">
        <v>2003</v>
      </c>
      <c r="E10057" t="s">
        <v>28</v>
      </c>
      <c r="F10057" t="s">
        <v>177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 s="16">
        <v>10058</v>
      </c>
      <c r="B10058" t="s">
        <v>7279</v>
      </c>
      <c r="C10058" t="s">
        <v>26</v>
      </c>
      <c r="D10058" s="18">
        <v>2009</v>
      </c>
      <c r="E10058" t="s">
        <v>213</v>
      </c>
      <c r="F10058" t="s">
        <v>386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 s="16">
        <v>10059</v>
      </c>
      <c r="B10059" t="s">
        <v>7280</v>
      </c>
      <c r="C10059" t="s">
        <v>66</v>
      </c>
      <c r="D10059" s="18">
        <v>2014</v>
      </c>
      <c r="E10059" t="s">
        <v>24</v>
      </c>
      <c r="F10059" t="s">
        <v>122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 s="16">
        <v>10060</v>
      </c>
      <c r="B10060" t="s">
        <v>1798</v>
      </c>
      <c r="C10060" t="s">
        <v>119</v>
      </c>
      <c r="D10060" s="18">
        <v>2013</v>
      </c>
      <c r="E10060" t="s">
        <v>44</v>
      </c>
      <c r="F10060" t="s">
        <v>185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 s="16">
        <v>10061</v>
      </c>
      <c r="B10061" t="s">
        <v>4525</v>
      </c>
      <c r="C10061" t="s">
        <v>12</v>
      </c>
      <c r="D10061" s="18">
        <v>2010</v>
      </c>
      <c r="E10061" t="s">
        <v>22</v>
      </c>
      <c r="F10061" t="s">
        <v>4082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 s="16">
        <v>10062</v>
      </c>
      <c r="B10062" t="s">
        <v>7281</v>
      </c>
      <c r="C10062" t="s">
        <v>26</v>
      </c>
      <c r="D10062" s="18">
        <v>2007</v>
      </c>
      <c r="E10062" t="s">
        <v>44</v>
      </c>
      <c r="F10062" t="s">
        <v>93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 s="16">
        <v>10063</v>
      </c>
      <c r="B10063" t="s">
        <v>2781</v>
      </c>
      <c r="C10063" t="s">
        <v>26</v>
      </c>
      <c r="D10063" s="18">
        <v>2010</v>
      </c>
      <c r="E10063" t="s">
        <v>28</v>
      </c>
      <c r="F10063" t="s">
        <v>160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 s="16">
        <v>10064</v>
      </c>
      <c r="B10064" t="s">
        <v>7282</v>
      </c>
      <c r="C10064" t="s">
        <v>26</v>
      </c>
      <c r="D10064" s="18">
        <v>2008</v>
      </c>
      <c r="E10064" t="s">
        <v>28</v>
      </c>
      <c r="F10064" t="s">
        <v>93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 s="16">
        <v>10065</v>
      </c>
      <c r="B10065" t="s">
        <v>7283</v>
      </c>
      <c r="C10065" t="s">
        <v>12</v>
      </c>
      <c r="D10065" s="18">
        <v>2009</v>
      </c>
      <c r="E10065" t="s">
        <v>13</v>
      </c>
      <c r="F10065" t="s">
        <v>752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 s="16">
        <v>10066</v>
      </c>
      <c r="B10066" t="s">
        <v>7284</v>
      </c>
      <c r="C10066" t="s">
        <v>47</v>
      </c>
      <c r="D10066" s="18">
        <v>2000</v>
      </c>
      <c r="E10066" t="s">
        <v>213</v>
      </c>
      <c r="F10066" t="s">
        <v>185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 s="16">
        <v>10067</v>
      </c>
      <c r="B10067" t="s">
        <v>7285</v>
      </c>
      <c r="C10067" t="s">
        <v>47</v>
      </c>
      <c r="D10067" s="18">
        <v>2005</v>
      </c>
      <c r="E10067" t="s">
        <v>31</v>
      </c>
      <c r="F10067" t="s">
        <v>261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 s="16">
        <v>10068</v>
      </c>
      <c r="B10068" t="s">
        <v>7286</v>
      </c>
      <c r="C10068" t="s">
        <v>87</v>
      </c>
      <c r="D10068" s="18">
        <v>1999</v>
      </c>
      <c r="E10068" t="s">
        <v>13</v>
      </c>
      <c r="F10068" t="s">
        <v>185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 s="16">
        <v>10069</v>
      </c>
      <c r="B10069" t="s">
        <v>7287</v>
      </c>
      <c r="C10069" t="s">
        <v>26</v>
      </c>
      <c r="D10069" s="18">
        <v>2009</v>
      </c>
      <c r="E10069" t="s">
        <v>84</v>
      </c>
      <c r="F10069" t="s">
        <v>122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 s="16">
        <v>10070</v>
      </c>
      <c r="B10070" t="s">
        <v>7288</v>
      </c>
      <c r="C10070" t="s">
        <v>42</v>
      </c>
      <c r="D10070" s="18">
        <v>2010</v>
      </c>
      <c r="E10070" t="s">
        <v>13</v>
      </c>
      <c r="F10070" t="s">
        <v>7207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 s="16">
        <v>10071</v>
      </c>
      <c r="B10071" t="s">
        <v>7289</v>
      </c>
      <c r="C10071" t="s">
        <v>114</v>
      </c>
      <c r="D10071" s="18">
        <v>2005</v>
      </c>
      <c r="E10071" t="s">
        <v>44</v>
      </c>
      <c r="F10071" t="s">
        <v>386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 s="16">
        <v>10072</v>
      </c>
      <c r="B10072" t="s">
        <v>7290</v>
      </c>
      <c r="C10072" t="s">
        <v>114</v>
      </c>
      <c r="D10072" s="18">
        <v>2003</v>
      </c>
      <c r="E10072" t="s">
        <v>44</v>
      </c>
      <c r="F10072" t="s">
        <v>3669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 s="16">
        <v>10073</v>
      </c>
      <c r="B10073" t="s">
        <v>7291</v>
      </c>
      <c r="C10073" t="s">
        <v>26</v>
      </c>
      <c r="D10073" s="18">
        <v>2004</v>
      </c>
      <c r="E10073" t="s">
        <v>28</v>
      </c>
      <c r="F10073" t="s">
        <v>386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 s="16">
        <v>10074</v>
      </c>
      <c r="B10074" t="s">
        <v>7292</v>
      </c>
      <c r="C10074" t="s">
        <v>150</v>
      </c>
      <c r="D10074" s="18">
        <v>2014</v>
      </c>
      <c r="E10074" t="s">
        <v>44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 s="16">
        <v>10075</v>
      </c>
      <c r="B10075" t="s">
        <v>4154</v>
      </c>
      <c r="C10075" t="s">
        <v>42</v>
      </c>
      <c r="D10075" s="18">
        <v>2010</v>
      </c>
      <c r="E10075" t="s">
        <v>44</v>
      </c>
      <c r="F10075" t="s">
        <v>111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 s="16">
        <v>10076</v>
      </c>
      <c r="B10076" t="s">
        <v>7293</v>
      </c>
      <c r="C10076" t="s">
        <v>39</v>
      </c>
      <c r="D10076" s="18">
        <v>2010</v>
      </c>
      <c r="E10076" t="s">
        <v>18</v>
      </c>
      <c r="F10076" t="s">
        <v>62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 s="16">
        <v>10077</v>
      </c>
      <c r="B10077" t="s">
        <v>3671</v>
      </c>
      <c r="C10077" t="s">
        <v>148</v>
      </c>
      <c r="D10077" s="18">
        <v>2002</v>
      </c>
      <c r="E10077" t="s">
        <v>18</v>
      </c>
      <c r="F10077" t="s">
        <v>418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 s="16">
        <v>10078</v>
      </c>
      <c r="B10078" t="s">
        <v>7294</v>
      </c>
      <c r="C10078" t="s">
        <v>26</v>
      </c>
      <c r="D10078" s="18">
        <v>2007</v>
      </c>
      <c r="E10078" t="s">
        <v>84</v>
      </c>
      <c r="F10078" t="s">
        <v>2753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 s="16">
        <v>10079</v>
      </c>
      <c r="B10079" t="s">
        <v>7295</v>
      </c>
      <c r="C10079" t="s">
        <v>42</v>
      </c>
      <c r="D10079" s="18">
        <v>2011</v>
      </c>
      <c r="E10079" t="s">
        <v>28</v>
      </c>
      <c r="F10079" t="s">
        <v>60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 s="16">
        <v>10080</v>
      </c>
      <c r="B10080" t="s">
        <v>6259</v>
      </c>
      <c r="C10080" t="s">
        <v>39</v>
      </c>
      <c r="D10080" s="18">
        <v>2009</v>
      </c>
      <c r="E10080" t="s">
        <v>73</v>
      </c>
      <c r="F10080" t="s">
        <v>2833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 s="16">
        <v>10081</v>
      </c>
      <c r="B10081" t="s">
        <v>7296</v>
      </c>
      <c r="C10081" t="s">
        <v>26</v>
      </c>
      <c r="D10081" s="18">
        <v>2006</v>
      </c>
      <c r="E10081" t="s">
        <v>22</v>
      </c>
      <c r="F10081" t="s">
        <v>297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 s="16">
        <v>10082</v>
      </c>
      <c r="B10082" t="s">
        <v>7297</v>
      </c>
      <c r="C10082" t="s">
        <v>47</v>
      </c>
      <c r="D10082" s="18">
        <v>2008</v>
      </c>
      <c r="E10082" t="s">
        <v>28</v>
      </c>
      <c r="F10082" t="s">
        <v>297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 s="16">
        <v>10083</v>
      </c>
      <c r="B10083" t="s">
        <v>7298</v>
      </c>
      <c r="C10083" t="s">
        <v>87</v>
      </c>
      <c r="D10083" s="18">
        <v>2000</v>
      </c>
      <c r="E10083" t="s">
        <v>73</v>
      </c>
      <c r="F10083" t="s">
        <v>4964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 s="16">
        <v>10084</v>
      </c>
      <c r="B10084" t="s">
        <v>7299</v>
      </c>
      <c r="C10084" t="s">
        <v>87</v>
      </c>
      <c r="D10084" s="18">
        <v>1997</v>
      </c>
      <c r="E10084" t="s">
        <v>31</v>
      </c>
      <c r="F10084" t="s">
        <v>2741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 s="16">
        <v>10085</v>
      </c>
      <c r="B10085" t="s">
        <v>7075</v>
      </c>
      <c r="C10085" t="s">
        <v>39</v>
      </c>
      <c r="D10085" s="18">
        <v>2011</v>
      </c>
      <c r="E10085" t="s">
        <v>31</v>
      </c>
      <c r="F10085" t="s">
        <v>515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 s="16">
        <v>10086</v>
      </c>
      <c r="B10086" t="s">
        <v>3973</v>
      </c>
      <c r="C10086" t="s">
        <v>114</v>
      </c>
      <c r="D10086" s="18">
        <v>2003</v>
      </c>
      <c r="E10086" t="s">
        <v>44</v>
      </c>
      <c r="F10086" t="s">
        <v>93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 s="16">
        <v>10087</v>
      </c>
      <c r="B10087" t="s">
        <v>7273</v>
      </c>
      <c r="C10087" t="s">
        <v>835</v>
      </c>
      <c r="D10087" s="18">
        <v>1998</v>
      </c>
      <c r="E10087" t="s">
        <v>84</v>
      </c>
      <c r="F10087" t="s">
        <v>122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 s="16">
        <v>10088</v>
      </c>
      <c r="B10088" t="s">
        <v>3184</v>
      </c>
      <c r="C10088" t="s">
        <v>66</v>
      </c>
      <c r="D10088" s="18">
        <v>2015</v>
      </c>
      <c r="E10088" t="s">
        <v>44</v>
      </c>
      <c r="F10088" t="s">
        <v>62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 s="16">
        <v>10089</v>
      </c>
      <c r="B10089" t="s">
        <v>7300</v>
      </c>
      <c r="C10089" t="s">
        <v>12</v>
      </c>
      <c r="D10089" s="18">
        <v>2007</v>
      </c>
      <c r="E10089" t="s">
        <v>13</v>
      </c>
      <c r="F10089" t="s">
        <v>1204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 s="16">
        <v>10090</v>
      </c>
      <c r="B10090" t="s">
        <v>7301</v>
      </c>
      <c r="C10090" t="s">
        <v>131</v>
      </c>
      <c r="D10090" s="18">
        <v>2009</v>
      </c>
      <c r="E10090" t="s">
        <v>22</v>
      </c>
      <c r="F10090" t="s">
        <v>297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 s="16">
        <v>10091</v>
      </c>
      <c r="B10091" t="s">
        <v>7302</v>
      </c>
      <c r="C10091" t="s">
        <v>87</v>
      </c>
      <c r="D10091" s="18">
        <v>1994</v>
      </c>
      <c r="E10091" t="s">
        <v>13</v>
      </c>
      <c r="F10091" t="s">
        <v>185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 s="16">
        <v>10092</v>
      </c>
      <c r="B10092" t="s">
        <v>7303</v>
      </c>
      <c r="C10092" t="s">
        <v>114</v>
      </c>
      <c r="D10092" s="18">
        <v>2005</v>
      </c>
      <c r="E10092" t="s">
        <v>44</v>
      </c>
      <c r="F10092" t="s">
        <v>1060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 s="16">
        <v>10093</v>
      </c>
      <c r="B10093" t="s">
        <v>7304</v>
      </c>
      <c r="C10093" t="s">
        <v>47</v>
      </c>
      <c r="D10093" s="18">
        <v>2009</v>
      </c>
      <c r="E10093" t="s">
        <v>44</v>
      </c>
      <c r="F10093" t="s">
        <v>972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 s="16">
        <v>10094</v>
      </c>
      <c r="B10094" t="s">
        <v>6962</v>
      </c>
      <c r="C10094" t="s">
        <v>39</v>
      </c>
      <c r="D10094" s="18">
        <v>2011</v>
      </c>
      <c r="E10094" t="s">
        <v>28</v>
      </c>
      <c r="F10094" t="s">
        <v>93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 s="16">
        <v>10095</v>
      </c>
      <c r="B10095" t="s">
        <v>7305</v>
      </c>
      <c r="C10095" t="s">
        <v>835</v>
      </c>
      <c r="D10095" s="18">
        <v>1996</v>
      </c>
      <c r="E10095" t="s">
        <v>18</v>
      </c>
      <c r="F10095" t="s">
        <v>122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 s="16">
        <v>10096</v>
      </c>
      <c r="B10096" t="s">
        <v>2522</v>
      </c>
      <c r="C10096" t="s">
        <v>26</v>
      </c>
      <c r="D10096" s="18">
        <v>2005</v>
      </c>
      <c r="E10096" t="s">
        <v>31</v>
      </c>
      <c r="F10096" t="s">
        <v>111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 s="16">
        <v>10097</v>
      </c>
      <c r="B10097" t="s">
        <v>7306</v>
      </c>
      <c r="C10097" t="s">
        <v>42</v>
      </c>
      <c r="D10097" s="18">
        <v>2011</v>
      </c>
      <c r="E10097" t="s">
        <v>33</v>
      </c>
      <c r="F10097" t="s">
        <v>651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 s="16">
        <v>10098</v>
      </c>
      <c r="B10098" t="s">
        <v>7307</v>
      </c>
      <c r="C10098" t="s">
        <v>26</v>
      </c>
      <c r="D10098" s="18">
        <v>2007</v>
      </c>
      <c r="E10098" t="s">
        <v>24</v>
      </c>
      <c r="F10098" t="s">
        <v>511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 s="16">
        <v>10099</v>
      </c>
      <c r="B10099" t="s">
        <v>7308</v>
      </c>
      <c r="C10099" t="s">
        <v>47</v>
      </c>
      <c r="D10099" s="18">
        <v>2005</v>
      </c>
      <c r="E10099" t="s">
        <v>44</v>
      </c>
      <c r="F10099" t="s">
        <v>93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 s="16">
        <v>10100</v>
      </c>
      <c r="B10100" t="s">
        <v>5416</v>
      </c>
      <c r="C10100" t="s">
        <v>68</v>
      </c>
      <c r="D10100" s="18">
        <v>2014</v>
      </c>
      <c r="E10100" t="s">
        <v>44</v>
      </c>
      <c r="F10100" t="s">
        <v>6608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 s="16">
        <v>10101</v>
      </c>
      <c r="B10101" t="s">
        <v>7309</v>
      </c>
      <c r="C10101" t="s">
        <v>12</v>
      </c>
      <c r="D10101" s="18">
        <v>2010</v>
      </c>
      <c r="E10101" t="s">
        <v>44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 s="16">
        <v>10102</v>
      </c>
      <c r="B10102" t="s">
        <v>7310</v>
      </c>
      <c r="C10102" t="s">
        <v>119</v>
      </c>
      <c r="D10102" s="18">
        <v>2011</v>
      </c>
      <c r="E10102" t="s">
        <v>213</v>
      </c>
      <c r="F10102" t="s">
        <v>4736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 s="16">
        <v>10103</v>
      </c>
      <c r="B10103" t="s">
        <v>7311</v>
      </c>
      <c r="C10103" t="s">
        <v>26</v>
      </c>
      <c r="D10103" s="18">
        <v>2009</v>
      </c>
      <c r="E10103" t="s">
        <v>24</v>
      </c>
      <c r="F10103" t="s">
        <v>5085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 s="16">
        <v>10104</v>
      </c>
      <c r="B10104" t="s">
        <v>7312</v>
      </c>
      <c r="C10104" t="s">
        <v>12</v>
      </c>
      <c r="D10104" s="18">
        <v>2009</v>
      </c>
      <c r="E10104" t="s">
        <v>13</v>
      </c>
      <c r="F10104" t="s">
        <v>93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 s="16">
        <v>10105</v>
      </c>
      <c r="B10105" t="s">
        <v>7313</v>
      </c>
      <c r="C10105" t="s">
        <v>47</v>
      </c>
      <c r="D10105" s="18">
        <v>2006</v>
      </c>
      <c r="E10105" t="s">
        <v>28</v>
      </c>
      <c r="F10105" t="s">
        <v>7314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 s="16">
        <v>10106</v>
      </c>
      <c r="B10106" t="s">
        <v>7288</v>
      </c>
      <c r="C10106" t="s">
        <v>12</v>
      </c>
      <c r="D10106" s="18">
        <v>2010</v>
      </c>
      <c r="E10106" t="s">
        <v>13</v>
      </c>
      <c r="F10106" t="s">
        <v>7207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 s="16">
        <v>10107</v>
      </c>
      <c r="B10107" t="s">
        <v>7315</v>
      </c>
      <c r="C10107" t="s">
        <v>12</v>
      </c>
      <c r="D10107" s="18">
        <v>2008</v>
      </c>
      <c r="E10107" t="s">
        <v>18</v>
      </c>
      <c r="F10107" t="s">
        <v>62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 s="16">
        <v>10108</v>
      </c>
      <c r="B10108" t="s">
        <v>4532</v>
      </c>
      <c r="C10108" t="s">
        <v>131</v>
      </c>
      <c r="D10108" s="18">
        <v>2007</v>
      </c>
      <c r="E10108" t="s">
        <v>13</v>
      </c>
      <c r="F10108" t="s">
        <v>93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 s="16">
        <v>10109</v>
      </c>
      <c r="B10109" t="s">
        <v>7316</v>
      </c>
      <c r="C10109" t="s">
        <v>131</v>
      </c>
      <c r="D10109" s="18">
        <v>2011</v>
      </c>
      <c r="E10109" t="s">
        <v>44</v>
      </c>
      <c r="F10109" t="s">
        <v>60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 s="16">
        <v>10110</v>
      </c>
      <c r="B10110" t="s">
        <v>7317</v>
      </c>
      <c r="C10110" t="s">
        <v>26</v>
      </c>
      <c r="D10110" s="18">
        <v>2010</v>
      </c>
      <c r="E10110" t="s">
        <v>33</v>
      </c>
      <c r="F10110" t="s">
        <v>651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 s="16">
        <v>10111</v>
      </c>
      <c r="B10111" t="s">
        <v>4630</v>
      </c>
      <c r="C10111" t="s">
        <v>114</v>
      </c>
      <c r="D10111" s="18">
        <v>2002</v>
      </c>
      <c r="E10111" t="s">
        <v>13</v>
      </c>
      <c r="F10111" t="s">
        <v>609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 s="16">
        <v>10112</v>
      </c>
      <c r="B10112" t="s">
        <v>7318</v>
      </c>
      <c r="C10112" t="s">
        <v>114</v>
      </c>
      <c r="D10112" s="18">
        <v>2002</v>
      </c>
      <c r="E10112" t="s">
        <v>31</v>
      </c>
      <c r="F10112" t="s">
        <v>4660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 s="16">
        <v>10113</v>
      </c>
      <c r="B10113" t="s">
        <v>5956</v>
      </c>
      <c r="C10113" t="s">
        <v>12</v>
      </c>
      <c r="D10113" s="18">
        <v>2011</v>
      </c>
      <c r="E10113" t="s">
        <v>31</v>
      </c>
      <c r="F10113" t="s">
        <v>3428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 s="16">
        <v>10114</v>
      </c>
      <c r="B10114" t="s">
        <v>7319</v>
      </c>
      <c r="C10114" t="s">
        <v>68</v>
      </c>
      <c r="D10114" s="18">
        <v>2015</v>
      </c>
      <c r="E10114" t="s">
        <v>44</v>
      </c>
      <c r="F10114" t="s">
        <v>752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 s="16">
        <v>10115</v>
      </c>
      <c r="B10115" t="s">
        <v>6018</v>
      </c>
      <c r="C10115" t="s">
        <v>39</v>
      </c>
      <c r="D10115" s="18">
        <v>2006</v>
      </c>
      <c r="E10115" t="s">
        <v>2</v>
      </c>
      <c r="F10115" t="s">
        <v>93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 s="16">
        <v>10116</v>
      </c>
      <c r="B10116" t="s">
        <v>7320</v>
      </c>
      <c r="C10116" t="s">
        <v>26</v>
      </c>
      <c r="D10116" s="18">
        <v>2009</v>
      </c>
      <c r="E10116" t="s">
        <v>84</v>
      </c>
      <c r="F10116" t="s">
        <v>185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 s="16">
        <v>10117</v>
      </c>
      <c r="B10117" t="s">
        <v>7321</v>
      </c>
      <c r="C10117" t="s">
        <v>114</v>
      </c>
      <c r="D10117" s="18">
        <v>2002</v>
      </c>
      <c r="E10117" t="s">
        <v>31</v>
      </c>
      <c r="F10117" t="s">
        <v>2004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 s="16">
        <v>10118</v>
      </c>
      <c r="B10118" t="s">
        <v>7322</v>
      </c>
      <c r="C10118" t="s">
        <v>26</v>
      </c>
      <c r="D10118" s="18">
        <v>2009</v>
      </c>
      <c r="E10118" t="s">
        <v>28</v>
      </c>
      <c r="F10118" t="s">
        <v>386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 s="16">
        <v>10119</v>
      </c>
      <c r="B10119" t="s">
        <v>7323</v>
      </c>
      <c r="C10119" t="s">
        <v>42</v>
      </c>
      <c r="D10119" s="18">
        <v>2010</v>
      </c>
      <c r="E10119" t="s">
        <v>13</v>
      </c>
      <c r="F10119" t="s">
        <v>7207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 s="16">
        <v>10120</v>
      </c>
      <c r="B10120" t="s">
        <v>5993</v>
      </c>
      <c r="C10120" t="s">
        <v>42</v>
      </c>
      <c r="D10120" s="18">
        <v>2008</v>
      </c>
      <c r="E10120" t="s">
        <v>13</v>
      </c>
      <c r="F10120" t="s">
        <v>185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 s="16">
        <v>10121</v>
      </c>
      <c r="B10121" t="s">
        <v>7319</v>
      </c>
      <c r="C10121" t="s">
        <v>42</v>
      </c>
      <c r="D10121" s="18">
        <v>2015</v>
      </c>
      <c r="E10121" t="s">
        <v>44</v>
      </c>
      <c r="F10121" t="s">
        <v>752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 s="16">
        <v>10122</v>
      </c>
      <c r="B10122" t="s">
        <v>3546</v>
      </c>
      <c r="C10122" t="s">
        <v>148</v>
      </c>
      <c r="D10122" s="18">
        <v>2002</v>
      </c>
      <c r="E10122" t="s">
        <v>31</v>
      </c>
      <c r="F10122" t="s">
        <v>215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 s="16">
        <v>10123</v>
      </c>
      <c r="B10123" t="s">
        <v>7324</v>
      </c>
      <c r="C10123" t="s">
        <v>12</v>
      </c>
      <c r="D10123" s="18">
        <v>2009</v>
      </c>
      <c r="E10123" t="s">
        <v>84</v>
      </c>
      <c r="F10123" t="s">
        <v>6528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 s="16">
        <v>10124</v>
      </c>
      <c r="B10124" t="s">
        <v>7325</v>
      </c>
      <c r="C10124" t="s">
        <v>47</v>
      </c>
      <c r="D10124" s="18">
        <v>2005</v>
      </c>
      <c r="E10124" t="s">
        <v>31</v>
      </c>
      <c r="F10124" t="s">
        <v>4585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 s="16">
        <v>10125</v>
      </c>
      <c r="B10125" t="s">
        <v>7326</v>
      </c>
      <c r="C10125" t="s">
        <v>39</v>
      </c>
      <c r="D10125" s="18">
        <v>2014</v>
      </c>
      <c r="E10125" t="s">
        <v>84</v>
      </c>
      <c r="F10125" t="s">
        <v>297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 s="16">
        <v>10126</v>
      </c>
      <c r="B10126" t="s">
        <v>7327</v>
      </c>
      <c r="C10126" t="s">
        <v>87</v>
      </c>
      <c r="D10126" s="18">
        <v>1999</v>
      </c>
      <c r="E10126" t="s">
        <v>73</v>
      </c>
      <c r="F10126" t="s">
        <v>418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 s="16">
        <v>10127</v>
      </c>
      <c r="B10127" t="s">
        <v>7328</v>
      </c>
      <c r="C10127" t="s">
        <v>87</v>
      </c>
      <c r="D10127" s="18">
        <v>2002</v>
      </c>
      <c r="E10127" t="s">
        <v>73</v>
      </c>
      <c r="F10127" t="s">
        <v>297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 s="16">
        <v>10128</v>
      </c>
      <c r="B10128" t="s">
        <v>7329</v>
      </c>
      <c r="C10128" t="s">
        <v>26</v>
      </c>
      <c r="D10128" s="18">
        <v>2011</v>
      </c>
      <c r="E10128" t="s">
        <v>24</v>
      </c>
      <c r="F10128" t="s">
        <v>1485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 s="16">
        <v>10129</v>
      </c>
      <c r="B10129" t="s">
        <v>7330</v>
      </c>
      <c r="C10129" t="s">
        <v>66</v>
      </c>
      <c r="D10129" s="18">
        <v>2012</v>
      </c>
      <c r="E10129" t="s">
        <v>33</v>
      </c>
      <c r="F10129" t="s">
        <v>93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 s="16">
        <v>10130</v>
      </c>
      <c r="B10130" t="s">
        <v>7331</v>
      </c>
      <c r="C10130" t="s">
        <v>47</v>
      </c>
      <c r="D10130" s="18">
        <v>2005</v>
      </c>
      <c r="E10130" t="s">
        <v>13</v>
      </c>
      <c r="F10130" t="s">
        <v>185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 s="16">
        <v>10131</v>
      </c>
      <c r="B10131" t="s">
        <v>7332</v>
      </c>
      <c r="C10131" t="s">
        <v>56</v>
      </c>
      <c r="D10131" s="18">
        <v>2002</v>
      </c>
      <c r="E10131" t="s">
        <v>44</v>
      </c>
      <c r="F10131" t="s">
        <v>93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 s="16">
        <v>10132</v>
      </c>
      <c r="B10132" t="s">
        <v>7333</v>
      </c>
      <c r="C10132" t="s">
        <v>56</v>
      </c>
      <c r="D10132" s="18">
        <v>2005</v>
      </c>
      <c r="E10132" t="s">
        <v>28</v>
      </c>
      <c r="F10132" t="s">
        <v>1500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 s="16">
        <v>10133</v>
      </c>
      <c r="B10133" t="s">
        <v>7334</v>
      </c>
      <c r="C10133" t="s">
        <v>26</v>
      </c>
      <c r="D10133" s="18">
        <v>2007</v>
      </c>
      <c r="E10133" t="s">
        <v>33</v>
      </c>
      <c r="F10133" t="s">
        <v>7335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 s="16">
        <v>10134</v>
      </c>
      <c r="B10134" t="s">
        <v>7336</v>
      </c>
      <c r="C10134" t="s">
        <v>56</v>
      </c>
      <c r="D10134" s="18">
        <v>2004</v>
      </c>
      <c r="E10134" t="s">
        <v>213</v>
      </c>
      <c r="F10134" t="s">
        <v>129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 s="16">
        <v>10135</v>
      </c>
      <c r="B10135" t="s">
        <v>7337</v>
      </c>
      <c r="C10135" t="s">
        <v>148</v>
      </c>
      <c r="D10135" s="18">
        <v>2002</v>
      </c>
      <c r="E10135" t="s">
        <v>13</v>
      </c>
      <c r="F10135" t="s">
        <v>122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 s="16">
        <v>10136</v>
      </c>
      <c r="B10136" t="s">
        <v>6556</v>
      </c>
      <c r="C10136" t="s">
        <v>26</v>
      </c>
      <c r="D10136" s="18">
        <v>2007</v>
      </c>
      <c r="E10136" t="s">
        <v>44</v>
      </c>
      <c r="F10136" t="s">
        <v>452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 s="16">
        <v>10137</v>
      </c>
      <c r="B10137" t="s">
        <v>7338</v>
      </c>
      <c r="C10137" t="s">
        <v>131</v>
      </c>
      <c r="D10137" s="18">
        <v>2011</v>
      </c>
      <c r="E10137" t="s">
        <v>84</v>
      </c>
      <c r="F10137" t="s">
        <v>6711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 s="16">
        <v>10138</v>
      </c>
      <c r="B10138" t="s">
        <v>6550</v>
      </c>
      <c r="C10138" t="s">
        <v>39</v>
      </c>
      <c r="D10138" s="18">
        <v>2009</v>
      </c>
      <c r="E10138" t="s">
        <v>2</v>
      </c>
      <c r="F10138" t="s">
        <v>207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 s="16">
        <v>10139</v>
      </c>
      <c r="B10139" t="s">
        <v>7339</v>
      </c>
      <c r="C10139" t="s">
        <v>26</v>
      </c>
      <c r="D10139" s="18">
        <v>2005</v>
      </c>
      <c r="E10139" t="s">
        <v>84</v>
      </c>
      <c r="F10139" t="s">
        <v>185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 s="16">
        <v>10140</v>
      </c>
      <c r="B10140" t="s">
        <v>7340</v>
      </c>
      <c r="C10140" t="s">
        <v>694</v>
      </c>
      <c r="D10140" s="18">
        <v>2013</v>
      </c>
      <c r="E10140" t="s">
        <v>22</v>
      </c>
      <c r="F10140" t="s">
        <v>2321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 s="16">
        <v>10141</v>
      </c>
      <c r="B10141" t="s">
        <v>3557</v>
      </c>
      <c r="C10141" t="s">
        <v>47</v>
      </c>
      <c r="D10141" s="18">
        <v>2011</v>
      </c>
      <c r="E10141" t="s">
        <v>73</v>
      </c>
      <c r="F10141" t="s">
        <v>386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 s="16">
        <v>10142</v>
      </c>
      <c r="B10142" t="s">
        <v>4463</v>
      </c>
      <c r="C10142" t="s">
        <v>47</v>
      </c>
      <c r="D10142" s="18">
        <v>2007</v>
      </c>
      <c r="E10142" t="s">
        <v>13</v>
      </c>
      <c r="F10142" t="s">
        <v>185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 s="16">
        <v>10143</v>
      </c>
      <c r="B10143" t="s">
        <v>7341</v>
      </c>
      <c r="C10143" t="s">
        <v>39</v>
      </c>
      <c r="D10143" s="18">
        <v>2010</v>
      </c>
      <c r="E10143" t="s">
        <v>28</v>
      </c>
      <c r="F10143" t="s">
        <v>386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 s="16">
        <v>10144</v>
      </c>
      <c r="B10144" t="s">
        <v>7342</v>
      </c>
      <c r="C10144" t="s">
        <v>835</v>
      </c>
      <c r="D10144" s="18">
        <v>1995</v>
      </c>
      <c r="E10144" t="s">
        <v>28</v>
      </c>
      <c r="F10144" t="s">
        <v>122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 s="16">
        <v>10145</v>
      </c>
      <c r="B10145" t="s">
        <v>7343</v>
      </c>
      <c r="C10145" t="s">
        <v>26</v>
      </c>
      <c r="D10145" s="18">
        <v>2007</v>
      </c>
      <c r="E10145" t="s">
        <v>213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 s="16">
        <v>10146</v>
      </c>
      <c r="B10146" t="s">
        <v>7344</v>
      </c>
      <c r="C10146" t="s">
        <v>47</v>
      </c>
      <c r="D10146" s="18">
        <v>2004</v>
      </c>
      <c r="E10146" t="s">
        <v>33</v>
      </c>
      <c r="F10146" t="s">
        <v>185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 s="16">
        <v>10147</v>
      </c>
      <c r="B10147" t="s">
        <v>7345</v>
      </c>
      <c r="C10147" t="s">
        <v>12</v>
      </c>
      <c r="D10147" s="18">
        <v>2010</v>
      </c>
      <c r="E10147" t="s">
        <v>28</v>
      </c>
      <c r="F10147" t="s">
        <v>45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 s="16">
        <v>10148</v>
      </c>
      <c r="B10148" t="s">
        <v>7346</v>
      </c>
      <c r="C10148" t="s">
        <v>26</v>
      </c>
      <c r="D10148" s="18">
        <v>2008</v>
      </c>
      <c r="E10148" t="s">
        <v>84</v>
      </c>
      <c r="F10148" t="s">
        <v>185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 s="16">
        <v>10149</v>
      </c>
      <c r="B10149" t="s">
        <v>7347</v>
      </c>
      <c r="C10149" t="s">
        <v>56</v>
      </c>
      <c r="D10149" s="18">
        <v>2002</v>
      </c>
      <c r="E10149" t="s">
        <v>2</v>
      </c>
      <c r="F10149" t="s">
        <v>93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 s="16">
        <v>10150</v>
      </c>
      <c r="B10150" t="s">
        <v>2449</v>
      </c>
      <c r="C10150" t="s">
        <v>114</v>
      </c>
      <c r="D10150" s="18">
        <v>2003</v>
      </c>
      <c r="E10150" t="s">
        <v>2</v>
      </c>
      <c r="F10150" t="s">
        <v>386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 s="16">
        <v>10151</v>
      </c>
      <c r="B10151" t="s">
        <v>6005</v>
      </c>
      <c r="C10151" t="s">
        <v>42</v>
      </c>
      <c r="D10151" s="18">
        <v>2011</v>
      </c>
      <c r="E10151" t="s">
        <v>84</v>
      </c>
      <c r="F10151" t="s">
        <v>62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 s="16">
        <v>10152</v>
      </c>
      <c r="B10152" t="s">
        <v>7348</v>
      </c>
      <c r="C10152" t="s">
        <v>148</v>
      </c>
      <c r="D10152" s="18">
        <v>2002</v>
      </c>
      <c r="E10152" t="s">
        <v>73</v>
      </c>
      <c r="F10152" t="s">
        <v>177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 s="16">
        <v>10153</v>
      </c>
      <c r="B10153" t="s">
        <v>3220</v>
      </c>
      <c r="C10153" t="s">
        <v>148</v>
      </c>
      <c r="D10153" s="18">
        <v>2002</v>
      </c>
      <c r="E10153" t="s">
        <v>18</v>
      </c>
      <c r="F10153" t="s">
        <v>386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 s="16">
        <v>10154</v>
      </c>
      <c r="B10154" t="s">
        <v>7349</v>
      </c>
      <c r="C10154" t="s">
        <v>66</v>
      </c>
      <c r="D10154" s="18">
        <v>2015</v>
      </c>
      <c r="E10154" t="s">
        <v>44</v>
      </c>
      <c r="F10154" t="s">
        <v>297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 s="16">
        <v>10155</v>
      </c>
      <c r="B10155" t="s">
        <v>7350</v>
      </c>
      <c r="C10155" t="s">
        <v>12</v>
      </c>
      <c r="D10155" s="18">
        <v>2009</v>
      </c>
      <c r="E10155" t="s">
        <v>44</v>
      </c>
      <c r="F10155" t="s">
        <v>177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 s="16">
        <v>10156</v>
      </c>
      <c r="B10156" t="s">
        <v>7351</v>
      </c>
      <c r="C10156" t="s">
        <v>26</v>
      </c>
      <c r="D10156" s="18">
        <v>2007</v>
      </c>
      <c r="E10156" t="s">
        <v>84</v>
      </c>
      <c r="F10156" t="s">
        <v>386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 s="16">
        <v>10157</v>
      </c>
      <c r="B10157" t="s">
        <v>7352</v>
      </c>
      <c r="C10157" t="s">
        <v>56</v>
      </c>
      <c r="D10157" s="18">
        <v>2002</v>
      </c>
      <c r="E10157" t="s">
        <v>31</v>
      </c>
      <c r="F10157" t="s">
        <v>185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 s="16">
        <v>10158</v>
      </c>
      <c r="B10158" t="s">
        <v>6009</v>
      </c>
      <c r="C10158" t="s">
        <v>42</v>
      </c>
      <c r="D10158" s="18">
        <v>2016</v>
      </c>
      <c r="E10158" t="s">
        <v>13</v>
      </c>
      <c r="F10158" t="s">
        <v>185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 s="16">
        <v>10159</v>
      </c>
      <c r="B10159" t="s">
        <v>7353</v>
      </c>
      <c r="C10159" t="s">
        <v>12</v>
      </c>
      <c r="D10159" s="18">
        <v>2007</v>
      </c>
      <c r="E10159" t="s">
        <v>31</v>
      </c>
      <c r="F10159" t="s">
        <v>62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 s="16">
        <v>10160</v>
      </c>
      <c r="B10160" t="s">
        <v>7354</v>
      </c>
      <c r="C10160" t="s">
        <v>119</v>
      </c>
      <c r="D10160" s="18">
        <v>2011</v>
      </c>
      <c r="E10160" t="s">
        <v>18</v>
      </c>
      <c r="F10160" t="s">
        <v>2496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 s="16">
        <v>10161</v>
      </c>
      <c r="B10161" t="s">
        <v>7228</v>
      </c>
      <c r="C10161" t="s">
        <v>66</v>
      </c>
      <c r="D10161" s="18">
        <v>2011</v>
      </c>
      <c r="E10161" t="s">
        <v>44</v>
      </c>
      <c r="F10161" t="s">
        <v>207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 s="16">
        <v>10162</v>
      </c>
      <c r="B10162" t="s">
        <v>7355</v>
      </c>
      <c r="C10162" t="s">
        <v>47</v>
      </c>
      <c r="D10162" s="18">
        <v>2002</v>
      </c>
      <c r="E10162" t="s">
        <v>213</v>
      </c>
      <c r="F10162" t="s">
        <v>1352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 s="16">
        <v>10163</v>
      </c>
      <c r="B10163" t="s">
        <v>7356</v>
      </c>
      <c r="C10163" t="s">
        <v>12</v>
      </c>
      <c r="D10163" s="18">
        <v>2007</v>
      </c>
      <c r="E10163" t="s">
        <v>33</v>
      </c>
      <c r="F10163" t="s">
        <v>297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 s="16">
        <v>10164</v>
      </c>
      <c r="B10164" t="s">
        <v>3169</v>
      </c>
      <c r="C10164" t="s">
        <v>131</v>
      </c>
      <c r="D10164" s="18">
        <v>2008</v>
      </c>
      <c r="E10164" t="s">
        <v>28</v>
      </c>
      <c r="F10164" t="s">
        <v>2908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 s="16">
        <v>10165</v>
      </c>
      <c r="B10165" t="s">
        <v>7137</v>
      </c>
      <c r="C10165" t="s">
        <v>39</v>
      </c>
      <c r="D10165" s="18">
        <v>2008</v>
      </c>
      <c r="E10165" t="s">
        <v>2</v>
      </c>
      <c r="F10165" t="s">
        <v>4004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 s="16">
        <v>10166</v>
      </c>
      <c r="B10166" t="s">
        <v>5700</v>
      </c>
      <c r="C10166" t="s">
        <v>39</v>
      </c>
      <c r="D10166" s="18">
        <v>2008</v>
      </c>
      <c r="E10166" t="s">
        <v>44</v>
      </c>
      <c r="F10166" t="s">
        <v>261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 s="16">
        <v>10167</v>
      </c>
      <c r="B10167" t="s">
        <v>1717</v>
      </c>
      <c r="C10167" t="s">
        <v>119</v>
      </c>
      <c r="D10167" s="18">
        <v>2015</v>
      </c>
      <c r="E10167" t="s">
        <v>18</v>
      </c>
      <c r="F10167" t="s">
        <v>1718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 s="16">
        <v>10168</v>
      </c>
      <c r="B10168" t="s">
        <v>6004</v>
      </c>
      <c r="C10168" t="s">
        <v>26</v>
      </c>
      <c r="D10168" s="18">
        <v>2011</v>
      </c>
      <c r="E10168" t="s">
        <v>44</v>
      </c>
      <c r="F10168" t="s">
        <v>207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 s="16">
        <v>10169</v>
      </c>
      <c r="B10169" t="s">
        <v>6248</v>
      </c>
      <c r="C10169" t="s">
        <v>131</v>
      </c>
      <c r="D10169" s="18">
        <v>2006</v>
      </c>
      <c r="E10169" t="s">
        <v>44</v>
      </c>
      <c r="F10169" t="s">
        <v>261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 s="16">
        <v>10170</v>
      </c>
      <c r="B10170" t="s">
        <v>7357</v>
      </c>
      <c r="C10170" t="s">
        <v>42</v>
      </c>
      <c r="D10170" s="18">
        <v>2011</v>
      </c>
      <c r="E10170" t="s">
        <v>84</v>
      </c>
      <c r="F10170" t="s">
        <v>386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 s="16">
        <v>10171</v>
      </c>
      <c r="B10171" t="s">
        <v>7358</v>
      </c>
      <c r="C10171" t="s">
        <v>26</v>
      </c>
      <c r="D10171" s="18">
        <v>2007</v>
      </c>
      <c r="E10171" t="s">
        <v>28</v>
      </c>
      <c r="F10171" t="s">
        <v>7359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 s="16">
        <v>10172</v>
      </c>
      <c r="B10172" t="s">
        <v>854</v>
      </c>
      <c r="C10172" t="s">
        <v>148</v>
      </c>
      <c r="D10172" s="18">
        <v>2005</v>
      </c>
      <c r="E10172" t="s">
        <v>73</v>
      </c>
      <c r="F10172" t="s">
        <v>609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 s="16">
        <v>10173</v>
      </c>
      <c r="B10173" t="s">
        <v>5185</v>
      </c>
      <c r="C10173" t="s">
        <v>114</v>
      </c>
      <c r="D10173" s="18">
        <v>2003</v>
      </c>
      <c r="E10173" t="s">
        <v>13</v>
      </c>
      <c r="F10173" t="s">
        <v>122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 s="16">
        <v>10174</v>
      </c>
      <c r="B10174" t="s">
        <v>4234</v>
      </c>
      <c r="C10174" t="s">
        <v>47</v>
      </c>
      <c r="D10174" s="18">
        <v>2008</v>
      </c>
      <c r="E10174" t="s">
        <v>22</v>
      </c>
      <c r="F10174" t="s">
        <v>224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 s="16">
        <v>10175</v>
      </c>
      <c r="B10175" t="s">
        <v>7360</v>
      </c>
      <c r="C10175" t="s">
        <v>56</v>
      </c>
      <c r="D10175" s="18">
        <v>2002</v>
      </c>
      <c r="E10175" t="s">
        <v>44</v>
      </c>
      <c r="F10175" t="s">
        <v>62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 s="16">
        <v>10176</v>
      </c>
      <c r="B10176" t="s">
        <v>7361</v>
      </c>
      <c r="C10176" t="s">
        <v>119</v>
      </c>
      <c r="D10176" s="18">
        <v>2009</v>
      </c>
      <c r="E10176" t="s">
        <v>84</v>
      </c>
      <c r="F10176" t="s">
        <v>6382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 s="16">
        <v>10177</v>
      </c>
      <c r="B10177" t="s">
        <v>5158</v>
      </c>
      <c r="C10177" t="s">
        <v>42</v>
      </c>
      <c r="D10177" s="18">
        <v>2013</v>
      </c>
      <c r="E10177" t="s">
        <v>2</v>
      </c>
      <c r="F10177" t="s">
        <v>93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 s="16">
        <v>10178</v>
      </c>
      <c r="B10178" t="s">
        <v>7362</v>
      </c>
      <c r="C10178" t="s">
        <v>87</v>
      </c>
      <c r="D10178" s="18">
        <v>1997</v>
      </c>
      <c r="E10178" t="s">
        <v>31</v>
      </c>
      <c r="F10178" t="s">
        <v>180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 s="16">
        <v>10179</v>
      </c>
      <c r="B10179" t="s">
        <v>7363</v>
      </c>
      <c r="C10179" t="s">
        <v>66</v>
      </c>
      <c r="D10179" s="18">
        <v>2011</v>
      </c>
      <c r="E10179" t="s">
        <v>84</v>
      </c>
      <c r="F10179" t="s">
        <v>93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 s="16">
        <v>10180</v>
      </c>
      <c r="B10180" t="s">
        <v>7364</v>
      </c>
      <c r="C10180" t="s">
        <v>47</v>
      </c>
      <c r="D10180" s="18">
        <v>2004</v>
      </c>
      <c r="E10180" t="s">
        <v>213</v>
      </c>
      <c r="F10180" t="s">
        <v>418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 s="16">
        <v>10181</v>
      </c>
      <c r="B10181" t="s">
        <v>7365</v>
      </c>
      <c r="C10181" t="s">
        <v>26</v>
      </c>
      <c r="D10181" s="18">
        <v>2011</v>
      </c>
      <c r="E10181" t="s">
        <v>28</v>
      </c>
      <c r="F10181" t="s">
        <v>160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 s="16">
        <v>10182</v>
      </c>
      <c r="B10182" t="s">
        <v>7366</v>
      </c>
      <c r="C10182" t="s">
        <v>12</v>
      </c>
      <c r="D10182" s="18">
        <v>2008</v>
      </c>
      <c r="E10182" t="s">
        <v>28</v>
      </c>
      <c r="F10182" t="s">
        <v>93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 s="16">
        <v>10183</v>
      </c>
      <c r="B10183" t="s">
        <v>7367</v>
      </c>
      <c r="C10183" t="s">
        <v>39</v>
      </c>
      <c r="D10183" s="18">
        <v>2007</v>
      </c>
      <c r="E10183" t="s">
        <v>13</v>
      </c>
      <c r="F10183" t="s">
        <v>129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 s="16">
        <v>10184</v>
      </c>
      <c r="B10184" t="s">
        <v>5342</v>
      </c>
      <c r="C10184" t="s">
        <v>26</v>
      </c>
      <c r="D10184" s="18">
        <v>2010</v>
      </c>
      <c r="E10184" t="s">
        <v>18</v>
      </c>
      <c r="F10184" t="s">
        <v>4287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 s="16">
        <v>10185</v>
      </c>
      <c r="B10185" t="s">
        <v>7368</v>
      </c>
      <c r="C10185" t="s">
        <v>26</v>
      </c>
      <c r="D10185" s="18">
        <v>2008</v>
      </c>
      <c r="E10185" t="s">
        <v>44</v>
      </c>
      <c r="F10185" t="s">
        <v>3837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 s="16">
        <v>10186</v>
      </c>
      <c r="B10186" t="s">
        <v>7369</v>
      </c>
      <c r="C10186" t="s">
        <v>66</v>
      </c>
      <c r="D10186" s="18">
        <v>2011</v>
      </c>
      <c r="E10186" t="s">
        <v>13</v>
      </c>
      <c r="F10186" t="s">
        <v>297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 s="16">
        <v>10187</v>
      </c>
      <c r="B10187" t="s">
        <v>5492</v>
      </c>
      <c r="C10187" t="s">
        <v>114</v>
      </c>
      <c r="D10187" s="18">
        <v>2005</v>
      </c>
      <c r="E10187" t="s">
        <v>44</v>
      </c>
      <c r="F10187" t="s">
        <v>224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 s="16">
        <v>10188</v>
      </c>
      <c r="B10188" t="s">
        <v>7370</v>
      </c>
      <c r="C10188" t="s">
        <v>47</v>
      </c>
      <c r="D10188" s="18">
        <v>2009</v>
      </c>
      <c r="E10188" t="s">
        <v>44</v>
      </c>
      <c r="F10188" t="s">
        <v>972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 s="16">
        <v>10189</v>
      </c>
      <c r="B10189" t="s">
        <v>7371</v>
      </c>
      <c r="C10189" t="s">
        <v>26</v>
      </c>
      <c r="D10189" s="18">
        <v>2011</v>
      </c>
      <c r="E10189" t="s">
        <v>2</v>
      </c>
      <c r="F10189" t="s">
        <v>160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 s="16">
        <v>10190</v>
      </c>
      <c r="B10190" t="s">
        <v>7372</v>
      </c>
      <c r="C10190" t="s">
        <v>131</v>
      </c>
      <c r="D10190" s="18">
        <v>2006</v>
      </c>
      <c r="E10190" t="s">
        <v>22</v>
      </c>
      <c r="F10190" t="s">
        <v>60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 s="16">
        <v>10191</v>
      </c>
      <c r="B10191" t="s">
        <v>4227</v>
      </c>
      <c r="C10191" t="s">
        <v>114</v>
      </c>
      <c r="D10191" s="18">
        <v>2003</v>
      </c>
      <c r="E10191" t="s">
        <v>13</v>
      </c>
      <c r="F10191" t="s">
        <v>62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 s="16">
        <v>10192</v>
      </c>
      <c r="B10192" t="s">
        <v>7373</v>
      </c>
      <c r="C10192" t="s">
        <v>131</v>
      </c>
      <c r="D10192" s="18">
        <v>2006</v>
      </c>
      <c r="E10192" t="s">
        <v>22</v>
      </c>
      <c r="F10192" t="s">
        <v>297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 s="16">
        <v>10193</v>
      </c>
      <c r="B10193" t="s">
        <v>7374</v>
      </c>
      <c r="C10193" t="s">
        <v>26</v>
      </c>
      <c r="D10193" s="18">
        <v>2007</v>
      </c>
      <c r="E10193" t="s">
        <v>44</v>
      </c>
      <c r="F10193" t="s">
        <v>122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 s="16">
        <v>10194</v>
      </c>
      <c r="B10194" t="s">
        <v>3529</v>
      </c>
      <c r="C10194" t="s">
        <v>148</v>
      </c>
      <c r="D10194" s="18">
        <v>2003</v>
      </c>
      <c r="E10194" t="s">
        <v>44</v>
      </c>
      <c r="F10194" t="s">
        <v>386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 s="16">
        <v>10195</v>
      </c>
      <c r="B10195" t="s">
        <v>1128</v>
      </c>
      <c r="C10195" t="s">
        <v>56</v>
      </c>
      <c r="D10195" s="18">
        <v>2005</v>
      </c>
      <c r="E10195" t="s">
        <v>44</v>
      </c>
      <c r="F10195" t="s">
        <v>1500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 s="16">
        <v>10196</v>
      </c>
      <c r="B10196" t="s">
        <v>5357</v>
      </c>
      <c r="C10196" t="s">
        <v>42</v>
      </c>
      <c r="D10196" s="18">
        <v>2011</v>
      </c>
      <c r="E10196" t="s">
        <v>28</v>
      </c>
      <c r="F10196" t="s">
        <v>879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 s="16">
        <v>10197</v>
      </c>
      <c r="B10197" t="s">
        <v>3080</v>
      </c>
      <c r="C10197" t="s">
        <v>131</v>
      </c>
      <c r="D10197" s="18">
        <v>2006</v>
      </c>
      <c r="E10197" t="s">
        <v>84</v>
      </c>
      <c r="F10197" t="s">
        <v>386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 s="16">
        <v>10198</v>
      </c>
      <c r="B10198" t="s">
        <v>7375</v>
      </c>
      <c r="C10198" t="s">
        <v>148</v>
      </c>
      <c r="D10198" s="1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 s="16">
        <v>10199</v>
      </c>
      <c r="B10199" t="s">
        <v>3331</v>
      </c>
      <c r="C10199" t="s">
        <v>39</v>
      </c>
      <c r="D10199" s="18">
        <v>2008</v>
      </c>
      <c r="E10199" t="s">
        <v>28</v>
      </c>
      <c r="F10199" t="s">
        <v>185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 s="16">
        <v>10200</v>
      </c>
      <c r="B10200" t="s">
        <v>7376</v>
      </c>
      <c r="C10200" t="s">
        <v>39</v>
      </c>
      <c r="D10200" s="18">
        <v>2007</v>
      </c>
      <c r="E10200" t="s">
        <v>18</v>
      </c>
      <c r="F10200" t="s">
        <v>1529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 s="16">
        <v>10201</v>
      </c>
      <c r="B10201" t="s">
        <v>7377</v>
      </c>
      <c r="C10201" t="s">
        <v>47</v>
      </c>
      <c r="D10201" s="18">
        <v>2002</v>
      </c>
      <c r="E10201" t="s">
        <v>31</v>
      </c>
      <c r="F10201" t="s">
        <v>1625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 s="16">
        <v>10202</v>
      </c>
      <c r="B10202" t="s">
        <v>7378</v>
      </c>
      <c r="C10202" t="s">
        <v>47</v>
      </c>
      <c r="D10202" s="18">
        <v>2003</v>
      </c>
      <c r="E10202" t="s">
        <v>33</v>
      </c>
      <c r="F10202" t="s">
        <v>752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 s="16">
        <v>10203</v>
      </c>
      <c r="B10203" t="s">
        <v>7379</v>
      </c>
      <c r="C10203" t="s">
        <v>26</v>
      </c>
      <c r="D10203" s="18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 s="16">
        <v>10204</v>
      </c>
      <c r="B10204" t="s">
        <v>7380</v>
      </c>
      <c r="C10204" t="s">
        <v>12</v>
      </c>
      <c r="D10204" s="18">
        <v>2011</v>
      </c>
      <c r="E10204" t="s">
        <v>28</v>
      </c>
      <c r="F10204" t="s">
        <v>207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 s="16">
        <v>10205</v>
      </c>
      <c r="B10205" t="s">
        <v>7381</v>
      </c>
      <c r="C10205" t="s">
        <v>131</v>
      </c>
      <c r="D10205" s="18">
        <v>2011</v>
      </c>
      <c r="E10205" t="s">
        <v>44</v>
      </c>
      <c r="F10205" t="s">
        <v>752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 s="16">
        <v>10206</v>
      </c>
      <c r="B10206" t="s">
        <v>7167</v>
      </c>
      <c r="C10206" t="s">
        <v>39</v>
      </c>
      <c r="D10206" s="18">
        <v>2011</v>
      </c>
      <c r="E10206" t="s">
        <v>44</v>
      </c>
      <c r="F10206" t="s">
        <v>386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 s="16">
        <v>10207</v>
      </c>
      <c r="B10207" t="s">
        <v>7382</v>
      </c>
      <c r="C10207" t="s">
        <v>131</v>
      </c>
      <c r="D10207" s="18">
        <v>2005</v>
      </c>
      <c r="E10207" t="s">
        <v>24</v>
      </c>
      <c r="F10207" t="s">
        <v>60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 s="16">
        <v>10208</v>
      </c>
      <c r="B10208" t="s">
        <v>7383</v>
      </c>
      <c r="C10208" t="s">
        <v>131</v>
      </c>
      <c r="D10208" s="18">
        <v>2006</v>
      </c>
      <c r="E10208" t="s">
        <v>44</v>
      </c>
      <c r="F10208" t="s">
        <v>111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 s="16">
        <v>10209</v>
      </c>
      <c r="B10209" t="s">
        <v>7384</v>
      </c>
      <c r="C10209" t="s">
        <v>26</v>
      </c>
      <c r="D10209" s="18">
        <v>2009</v>
      </c>
      <c r="E10209" t="s">
        <v>33</v>
      </c>
      <c r="F10209" t="s">
        <v>386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 s="16">
        <v>10210</v>
      </c>
      <c r="B10210" t="s">
        <v>7385</v>
      </c>
      <c r="C10210" t="s">
        <v>148</v>
      </c>
      <c r="D10210" s="18">
        <v>2006</v>
      </c>
      <c r="E10210" t="s">
        <v>31</v>
      </c>
      <c r="F10210" t="s">
        <v>224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 s="16">
        <v>10211</v>
      </c>
      <c r="B10211" t="s">
        <v>7386</v>
      </c>
      <c r="C10211" t="s">
        <v>26</v>
      </c>
      <c r="D10211" s="18">
        <v>2008</v>
      </c>
      <c r="E10211" t="s">
        <v>33</v>
      </c>
      <c r="F10211" t="s">
        <v>1250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 s="16">
        <v>10212</v>
      </c>
      <c r="B10212" t="s">
        <v>5214</v>
      </c>
      <c r="C10212" t="s">
        <v>26</v>
      </c>
      <c r="D10212" s="18">
        <v>2011</v>
      </c>
      <c r="E10212" t="s">
        <v>44</v>
      </c>
      <c r="F10212" t="s">
        <v>386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 s="16">
        <v>10213</v>
      </c>
      <c r="B10213" t="s">
        <v>2245</v>
      </c>
      <c r="C10213" t="s">
        <v>131</v>
      </c>
      <c r="D10213" s="18">
        <v>2010</v>
      </c>
      <c r="E10213" t="s">
        <v>18</v>
      </c>
      <c r="F10213" t="s">
        <v>452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 s="16">
        <v>10214</v>
      </c>
      <c r="B10214" t="s">
        <v>7387</v>
      </c>
      <c r="C10214" t="s">
        <v>12</v>
      </c>
      <c r="D10214" s="18">
        <v>2013</v>
      </c>
      <c r="E10214" t="s">
        <v>28</v>
      </c>
      <c r="F10214" t="s">
        <v>972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 s="16">
        <v>10215</v>
      </c>
      <c r="B10215" t="s">
        <v>7388</v>
      </c>
      <c r="C10215" t="s">
        <v>47</v>
      </c>
      <c r="D10215" s="18">
        <v>2003</v>
      </c>
      <c r="E10215" t="s">
        <v>73</v>
      </c>
      <c r="F10215" t="s">
        <v>2833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 s="16">
        <v>10216</v>
      </c>
      <c r="B10216" t="s">
        <v>7389</v>
      </c>
      <c r="C10216" t="s">
        <v>835</v>
      </c>
      <c r="D10216" s="18">
        <v>1996</v>
      </c>
      <c r="E10216" t="s">
        <v>84</v>
      </c>
      <c r="F10216" t="s">
        <v>122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 s="16">
        <v>10217</v>
      </c>
      <c r="B10217" t="s">
        <v>7390</v>
      </c>
      <c r="C10217" t="s">
        <v>87</v>
      </c>
      <c r="D10217" s="18">
        <v>1998</v>
      </c>
      <c r="E10217" t="s">
        <v>44</v>
      </c>
      <c r="F10217" t="s">
        <v>418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 s="16">
        <v>10218</v>
      </c>
      <c r="B10218" t="s">
        <v>7391</v>
      </c>
      <c r="C10218" t="s">
        <v>79</v>
      </c>
      <c r="D10218" s="18">
        <v>1999</v>
      </c>
      <c r="E10218" t="s">
        <v>13</v>
      </c>
      <c r="F10218" t="s">
        <v>1250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 s="16">
        <v>10219</v>
      </c>
      <c r="B10219" t="s">
        <v>7392</v>
      </c>
      <c r="C10219" t="s">
        <v>79</v>
      </c>
      <c r="D10219" s="18">
        <v>1999</v>
      </c>
      <c r="E10219" t="s">
        <v>2</v>
      </c>
      <c r="F10219" t="s">
        <v>93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 s="16">
        <v>10220</v>
      </c>
      <c r="B10220" t="s">
        <v>7393</v>
      </c>
      <c r="C10220" t="s">
        <v>79</v>
      </c>
      <c r="D10220" s="18">
        <v>1999</v>
      </c>
      <c r="E10220" t="s">
        <v>33</v>
      </c>
      <c r="F10220" t="s">
        <v>386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 s="16">
        <v>10221</v>
      </c>
      <c r="B10221" t="s">
        <v>7394</v>
      </c>
      <c r="C10221" t="s">
        <v>79</v>
      </c>
      <c r="D10221" s="18">
        <v>1997</v>
      </c>
      <c r="E10221" t="s">
        <v>2</v>
      </c>
      <c r="F10221" t="s">
        <v>4940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 s="16">
        <v>10222</v>
      </c>
      <c r="B10222" t="s">
        <v>7395</v>
      </c>
      <c r="C10222" t="s">
        <v>79</v>
      </c>
      <c r="D10222" s="18">
        <v>1999</v>
      </c>
      <c r="E10222" t="s">
        <v>18</v>
      </c>
      <c r="F10222" t="s">
        <v>3669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 s="16">
        <v>10223</v>
      </c>
      <c r="B10223" t="s">
        <v>7396</v>
      </c>
      <c r="C10223" t="s">
        <v>79</v>
      </c>
      <c r="D10223" s="18">
        <v>1997</v>
      </c>
      <c r="E10223" t="s">
        <v>44</v>
      </c>
      <c r="F10223" t="s">
        <v>180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 s="16">
        <v>10224</v>
      </c>
      <c r="B10224" t="s">
        <v>3181</v>
      </c>
      <c r="C10224" t="s">
        <v>79</v>
      </c>
      <c r="D10224" s="18">
        <v>2000</v>
      </c>
      <c r="E10224" t="s">
        <v>18</v>
      </c>
      <c r="F10224" t="s">
        <v>62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 s="16">
        <v>10225</v>
      </c>
      <c r="B10225" t="s">
        <v>7397</v>
      </c>
      <c r="C10225" t="s">
        <v>79</v>
      </c>
      <c r="D10225" s="18">
        <v>1999</v>
      </c>
      <c r="E10225" t="s">
        <v>44</v>
      </c>
      <c r="F10225" t="s">
        <v>1138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 s="16">
        <v>10226</v>
      </c>
      <c r="B10226" t="s">
        <v>2028</v>
      </c>
      <c r="C10226" t="s">
        <v>119</v>
      </c>
      <c r="D10226" s="18">
        <v>2014</v>
      </c>
      <c r="E10226" t="s">
        <v>44</v>
      </c>
      <c r="F10226" t="s">
        <v>193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 s="16">
        <v>10227</v>
      </c>
      <c r="B10227" t="s">
        <v>6471</v>
      </c>
      <c r="C10227" t="s">
        <v>12</v>
      </c>
      <c r="D10227" s="18">
        <v>2009</v>
      </c>
      <c r="E10227" t="s">
        <v>28</v>
      </c>
      <c r="F10227" t="s">
        <v>446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 s="16">
        <v>10228</v>
      </c>
      <c r="B10228" t="s">
        <v>7326</v>
      </c>
      <c r="C10228" t="s">
        <v>42</v>
      </c>
      <c r="D10228" s="18">
        <v>2014</v>
      </c>
      <c r="E10228" t="s">
        <v>84</v>
      </c>
      <c r="F10228" t="s">
        <v>297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 s="16">
        <v>10229</v>
      </c>
      <c r="B10229" t="s">
        <v>7398</v>
      </c>
      <c r="C10229" t="s">
        <v>131</v>
      </c>
      <c r="D10229" s="18">
        <v>2010</v>
      </c>
      <c r="E10229" t="s">
        <v>73</v>
      </c>
      <c r="F10229" t="s">
        <v>2753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 s="16">
        <v>10230</v>
      </c>
      <c r="B10230" t="s">
        <v>4079</v>
      </c>
      <c r="C10230" t="s">
        <v>39</v>
      </c>
      <c r="D10230" s="18">
        <v>2009</v>
      </c>
      <c r="E10230" t="s">
        <v>44</v>
      </c>
      <c r="F10230" t="s">
        <v>511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 s="16">
        <v>10231</v>
      </c>
      <c r="B10231" t="s">
        <v>7399</v>
      </c>
      <c r="C10231" t="s">
        <v>835</v>
      </c>
      <c r="D10231" s="18">
        <v>1996</v>
      </c>
      <c r="E10231" t="s">
        <v>73</v>
      </c>
      <c r="F10231" t="s">
        <v>177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 s="16">
        <v>10232</v>
      </c>
      <c r="B10232" t="s">
        <v>7400</v>
      </c>
      <c r="C10232" t="s">
        <v>47</v>
      </c>
      <c r="D10232" s="18">
        <v>2002</v>
      </c>
      <c r="E10232" t="s">
        <v>31</v>
      </c>
      <c r="F10232" t="s">
        <v>297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 s="16">
        <v>10233</v>
      </c>
      <c r="B10233" t="s">
        <v>5351</v>
      </c>
      <c r="C10233" t="s">
        <v>42</v>
      </c>
      <c r="D10233" s="18">
        <v>2016</v>
      </c>
      <c r="E10233" t="s">
        <v>22</v>
      </c>
      <c r="F10233" t="s">
        <v>297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 s="16">
        <v>10234</v>
      </c>
      <c r="B10234" t="s">
        <v>4872</v>
      </c>
      <c r="C10234" t="s">
        <v>694</v>
      </c>
      <c r="D10234" s="18">
        <v>2014</v>
      </c>
      <c r="E10234" t="s">
        <v>44</v>
      </c>
      <c r="F10234" t="s">
        <v>752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 s="16">
        <v>10235</v>
      </c>
      <c r="B10235" t="s">
        <v>7401</v>
      </c>
      <c r="C10235" t="s">
        <v>47</v>
      </c>
      <c r="D10235" s="18">
        <v>2000</v>
      </c>
      <c r="E10235" t="s">
        <v>33</v>
      </c>
      <c r="F10235" t="s">
        <v>6687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 s="16">
        <v>10236</v>
      </c>
      <c r="B10236" t="s">
        <v>7402</v>
      </c>
      <c r="C10236" t="s">
        <v>47</v>
      </c>
      <c r="D10236" s="18">
        <v>2007</v>
      </c>
      <c r="E10236" t="s">
        <v>84</v>
      </c>
      <c r="F10236" t="s">
        <v>1430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 s="16">
        <v>10237</v>
      </c>
      <c r="B10237" t="s">
        <v>7403</v>
      </c>
      <c r="C10237" t="s">
        <v>131</v>
      </c>
      <c r="D10237" s="18">
        <v>2011</v>
      </c>
      <c r="E10237" t="s">
        <v>22</v>
      </c>
      <c r="F10237" t="s">
        <v>185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 s="16">
        <v>10238</v>
      </c>
      <c r="B10238" t="s">
        <v>5358</v>
      </c>
      <c r="C10238" t="s">
        <v>42</v>
      </c>
      <c r="D10238" s="18">
        <v>2015</v>
      </c>
      <c r="E10238" t="s">
        <v>44</v>
      </c>
      <c r="F10238" t="s">
        <v>62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 s="16">
        <v>10239</v>
      </c>
      <c r="B10239" t="s">
        <v>7404</v>
      </c>
      <c r="C10239" t="s">
        <v>47</v>
      </c>
      <c r="D10239" s="18">
        <v>2002</v>
      </c>
      <c r="E10239" t="s">
        <v>13</v>
      </c>
      <c r="F10239" t="s">
        <v>7405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 s="16">
        <v>10240</v>
      </c>
      <c r="B10240" t="s">
        <v>7406</v>
      </c>
      <c r="C10240" t="s">
        <v>66</v>
      </c>
      <c r="D10240" s="18">
        <v>2011</v>
      </c>
      <c r="E10240" t="s">
        <v>84</v>
      </c>
      <c r="F10240" t="s">
        <v>2422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 s="16">
        <v>10241</v>
      </c>
      <c r="B10241" t="s">
        <v>7407</v>
      </c>
      <c r="C10241" t="s">
        <v>39</v>
      </c>
      <c r="D10241" s="18">
        <v>2011</v>
      </c>
      <c r="E10241" t="s">
        <v>13</v>
      </c>
      <c r="F10241" t="s">
        <v>160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 s="16">
        <v>10242</v>
      </c>
      <c r="B10242" t="s">
        <v>7408</v>
      </c>
      <c r="C10242" t="s">
        <v>87</v>
      </c>
      <c r="D10242" s="18">
        <v>1999</v>
      </c>
      <c r="E10242" t="s">
        <v>24</v>
      </c>
      <c r="F10242" t="s">
        <v>310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 s="16">
        <v>10243</v>
      </c>
      <c r="B10243" t="s">
        <v>7409</v>
      </c>
      <c r="C10243" t="s">
        <v>131</v>
      </c>
      <c r="D10243" s="18">
        <v>2005</v>
      </c>
      <c r="E10243" t="s">
        <v>2</v>
      </c>
      <c r="F10243" t="s">
        <v>185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 s="16">
        <v>10244</v>
      </c>
      <c r="B10244" t="s">
        <v>7410</v>
      </c>
      <c r="C10244" t="s">
        <v>66</v>
      </c>
      <c r="D10244" s="18">
        <v>2012</v>
      </c>
      <c r="E10244" t="s">
        <v>44</v>
      </c>
      <c r="F10244" t="s">
        <v>879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 s="16">
        <v>10245</v>
      </c>
      <c r="B10245" t="s">
        <v>7411</v>
      </c>
      <c r="C10245" t="s">
        <v>26</v>
      </c>
      <c r="D10245" s="18">
        <v>2007</v>
      </c>
      <c r="E10245" t="s">
        <v>84</v>
      </c>
      <c r="F10245" t="s">
        <v>160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 s="16">
        <v>10246</v>
      </c>
      <c r="B10246" t="s">
        <v>7412</v>
      </c>
      <c r="C10246" t="s">
        <v>47</v>
      </c>
      <c r="D10246" s="18">
        <v>2004</v>
      </c>
      <c r="E10246" t="s">
        <v>44</v>
      </c>
      <c r="F10246" t="s">
        <v>418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 s="16">
        <v>10247</v>
      </c>
      <c r="B10247" t="s">
        <v>3679</v>
      </c>
      <c r="C10247" t="s">
        <v>39</v>
      </c>
      <c r="D10247" s="18">
        <v>2009</v>
      </c>
      <c r="E10247" t="s">
        <v>44</v>
      </c>
      <c r="F10247" t="s">
        <v>122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 s="16">
        <v>10248</v>
      </c>
      <c r="B10248" t="s">
        <v>4431</v>
      </c>
      <c r="C10248" t="s">
        <v>119</v>
      </c>
      <c r="D10248" s="18">
        <v>2011</v>
      </c>
      <c r="E10248" t="s">
        <v>31</v>
      </c>
      <c r="F10248" t="s">
        <v>93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 s="16">
        <v>10249</v>
      </c>
      <c r="B10249" t="s">
        <v>7413</v>
      </c>
      <c r="C10249" t="s">
        <v>835</v>
      </c>
      <c r="D10249" s="18">
        <v>1997</v>
      </c>
      <c r="E10249" t="s">
        <v>28</v>
      </c>
      <c r="F10249" t="s">
        <v>122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 s="16">
        <v>10250</v>
      </c>
      <c r="B10250" t="s">
        <v>7414</v>
      </c>
      <c r="C10250" t="s">
        <v>56</v>
      </c>
      <c r="D10250" s="18">
        <v>2004</v>
      </c>
      <c r="E10250" t="s">
        <v>84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 s="16">
        <v>10251</v>
      </c>
      <c r="B10251" t="s">
        <v>7415</v>
      </c>
      <c r="C10251" t="s">
        <v>12</v>
      </c>
      <c r="D10251" s="18">
        <v>2009</v>
      </c>
      <c r="E10251" t="s">
        <v>44</v>
      </c>
      <c r="F10251" t="s">
        <v>185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 s="16">
        <v>10252</v>
      </c>
      <c r="B10252" t="s">
        <v>7315</v>
      </c>
      <c r="C10252" t="s">
        <v>39</v>
      </c>
      <c r="D10252" s="18">
        <v>2006</v>
      </c>
      <c r="E10252" t="s">
        <v>18</v>
      </c>
      <c r="F10252" t="s">
        <v>62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 s="16">
        <v>10253</v>
      </c>
      <c r="B10253" t="s">
        <v>281</v>
      </c>
      <c r="C10253" t="s">
        <v>694</v>
      </c>
      <c r="D10253" s="18">
        <v>2011</v>
      </c>
      <c r="E10253" t="s">
        <v>28</v>
      </c>
      <c r="F10253" t="s">
        <v>93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 s="16">
        <v>10254</v>
      </c>
      <c r="B10254" t="s">
        <v>7370</v>
      </c>
      <c r="C10254" t="s">
        <v>12</v>
      </c>
      <c r="D10254" s="18">
        <v>2009</v>
      </c>
      <c r="E10254" t="s">
        <v>44</v>
      </c>
      <c r="F10254" t="s">
        <v>972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 s="16">
        <v>10255</v>
      </c>
      <c r="B10255" t="s">
        <v>7416</v>
      </c>
      <c r="C10255" t="s">
        <v>114</v>
      </c>
      <c r="D10255" s="18">
        <v>2002</v>
      </c>
      <c r="E10255" t="s">
        <v>13</v>
      </c>
      <c r="F10255" t="s">
        <v>7417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 s="16">
        <v>10256</v>
      </c>
      <c r="B10256" t="s">
        <v>7418</v>
      </c>
      <c r="C10256" t="s">
        <v>114</v>
      </c>
      <c r="D10256" s="18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 s="16">
        <v>10257</v>
      </c>
      <c r="B10257" t="s">
        <v>3204</v>
      </c>
      <c r="C10257" t="s">
        <v>114</v>
      </c>
      <c r="D10257" s="18">
        <v>2002</v>
      </c>
      <c r="E10257" t="s">
        <v>73</v>
      </c>
      <c r="F10257" t="s">
        <v>62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 s="16">
        <v>10258</v>
      </c>
      <c r="B10258" t="s">
        <v>7419</v>
      </c>
      <c r="C10258" t="s">
        <v>87</v>
      </c>
      <c r="D10258" s="18">
        <v>1999</v>
      </c>
      <c r="E10258" t="s">
        <v>18</v>
      </c>
      <c r="F10258" t="s">
        <v>6325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 s="16">
        <v>10259</v>
      </c>
      <c r="B10259" t="s">
        <v>7420</v>
      </c>
      <c r="C10259" t="s">
        <v>87</v>
      </c>
      <c r="D10259" s="18">
        <v>1997</v>
      </c>
      <c r="E10259" t="s">
        <v>18</v>
      </c>
      <c r="F10259" t="s">
        <v>761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 s="16">
        <v>10260</v>
      </c>
      <c r="B10260" t="s">
        <v>2300</v>
      </c>
      <c r="C10260" t="s">
        <v>694</v>
      </c>
      <c r="D10260" s="18">
        <v>2013</v>
      </c>
      <c r="E10260" t="s">
        <v>44</v>
      </c>
      <c r="F10260" t="s">
        <v>3572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 s="16">
        <v>10261</v>
      </c>
      <c r="B10261" t="s">
        <v>7421</v>
      </c>
      <c r="C10261" t="s">
        <v>49</v>
      </c>
      <c r="D10261" s="18">
        <v>1993</v>
      </c>
      <c r="E10261" t="s">
        <v>13</v>
      </c>
      <c r="F10261" t="s">
        <v>5187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 s="16">
        <v>10262</v>
      </c>
      <c r="B10262" t="s">
        <v>7422</v>
      </c>
      <c r="C10262" t="s">
        <v>26</v>
      </c>
      <c r="D10262" s="18">
        <v>2005</v>
      </c>
      <c r="E10262" t="s">
        <v>24</v>
      </c>
      <c r="F10262" t="s">
        <v>160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 s="16">
        <v>10263</v>
      </c>
      <c r="B10263" t="s">
        <v>3595</v>
      </c>
      <c r="C10263" t="s">
        <v>26</v>
      </c>
      <c r="D10263" s="18">
        <v>2006</v>
      </c>
      <c r="E10263" t="s">
        <v>84</v>
      </c>
      <c r="F10263" t="s">
        <v>386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 s="16">
        <v>10264</v>
      </c>
      <c r="B10264" t="s">
        <v>6967</v>
      </c>
      <c r="C10264" t="s">
        <v>26</v>
      </c>
      <c r="D10264" s="18">
        <v>2009</v>
      </c>
      <c r="E10264" t="s">
        <v>33</v>
      </c>
      <c r="F10264" t="s">
        <v>111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 s="16">
        <v>10265</v>
      </c>
      <c r="B10265" t="s">
        <v>7423</v>
      </c>
      <c r="C10265" t="s">
        <v>12</v>
      </c>
      <c r="D10265" s="18">
        <v>2008</v>
      </c>
      <c r="E10265" t="s">
        <v>2</v>
      </c>
      <c r="F10265" t="s">
        <v>224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 s="16">
        <v>10266</v>
      </c>
      <c r="B10266" t="s">
        <v>4573</v>
      </c>
      <c r="C10266" t="s">
        <v>694</v>
      </c>
      <c r="D10266" s="18">
        <v>2016</v>
      </c>
      <c r="E10266" t="s">
        <v>73</v>
      </c>
      <c r="F10266" t="s">
        <v>297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 s="16">
        <v>10267</v>
      </c>
      <c r="B10267" t="s">
        <v>7424</v>
      </c>
      <c r="C10267" t="s">
        <v>835</v>
      </c>
      <c r="D10267" s="18">
        <v>1997</v>
      </c>
      <c r="E10267" t="s">
        <v>22</v>
      </c>
      <c r="F10267" t="s">
        <v>122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 s="16">
        <v>10268</v>
      </c>
      <c r="B10268" t="s">
        <v>1032</v>
      </c>
      <c r="C10268" t="s">
        <v>119</v>
      </c>
      <c r="D10268" s="18">
        <v>2011</v>
      </c>
      <c r="E10268" t="s">
        <v>2</v>
      </c>
      <c r="F10268" t="s">
        <v>122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 s="16">
        <v>10269</v>
      </c>
      <c r="B10269" t="s">
        <v>7425</v>
      </c>
      <c r="C10269" t="s">
        <v>26</v>
      </c>
      <c r="D10269" s="18">
        <v>2008</v>
      </c>
      <c r="E10269" t="s">
        <v>44</v>
      </c>
      <c r="F10269" t="s">
        <v>1452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 s="16">
        <v>10270</v>
      </c>
      <c r="B10270" t="s">
        <v>7426</v>
      </c>
      <c r="C10270" t="s">
        <v>131</v>
      </c>
      <c r="D10270" s="18">
        <v>2013</v>
      </c>
      <c r="E10270" t="s">
        <v>22</v>
      </c>
      <c r="F10270" t="s">
        <v>122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 s="16">
        <v>10271</v>
      </c>
      <c r="B10271" t="s">
        <v>5180</v>
      </c>
      <c r="C10271" t="s">
        <v>148</v>
      </c>
      <c r="D10271" s="18">
        <v>2002</v>
      </c>
      <c r="E10271" t="s">
        <v>44</v>
      </c>
      <c r="F10271" t="s">
        <v>215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 s="16">
        <v>10272</v>
      </c>
      <c r="B10272" t="s">
        <v>6065</v>
      </c>
      <c r="C10272" t="s">
        <v>12</v>
      </c>
      <c r="D10272" s="18">
        <v>2009</v>
      </c>
      <c r="E10272" t="s">
        <v>13</v>
      </c>
      <c r="F10272" t="s">
        <v>129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 s="16">
        <v>10273</v>
      </c>
      <c r="B10273" t="s">
        <v>7427</v>
      </c>
      <c r="C10273" t="s">
        <v>87</v>
      </c>
      <c r="D10273" s="18">
        <v>2000</v>
      </c>
      <c r="E10273" t="s">
        <v>73</v>
      </c>
      <c r="F10273" t="s">
        <v>3325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5">
      <c r="A10274" s="16">
        <v>10274</v>
      </c>
      <c r="B10274" t="s">
        <v>7428</v>
      </c>
      <c r="C10274" t="s">
        <v>148</v>
      </c>
      <c r="D10274" s="18"/>
      <c r="E10274" t="s">
        <v>22</v>
      </c>
      <c r="F10274" t="s">
        <v>879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 s="16">
        <v>10275</v>
      </c>
      <c r="B10275" t="s">
        <v>7429</v>
      </c>
      <c r="C10275" t="s">
        <v>26</v>
      </c>
      <c r="D10275" s="18">
        <v>2009</v>
      </c>
      <c r="E10275" t="s">
        <v>33</v>
      </c>
      <c r="F10275" t="s">
        <v>62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 s="16">
        <v>10276</v>
      </c>
      <c r="B10276" t="s">
        <v>7430</v>
      </c>
      <c r="C10276" t="s">
        <v>131</v>
      </c>
      <c r="D10276" s="18">
        <v>2012</v>
      </c>
      <c r="E10276" t="s">
        <v>44</v>
      </c>
      <c r="F10276" t="s">
        <v>297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 s="16">
        <v>10277</v>
      </c>
      <c r="B10277" t="s">
        <v>7431</v>
      </c>
      <c r="C10277" t="s">
        <v>26</v>
      </c>
      <c r="D10277" s="18">
        <v>2010</v>
      </c>
      <c r="E10277" t="s">
        <v>24</v>
      </c>
      <c r="F10277" t="s">
        <v>651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 s="16">
        <v>10278</v>
      </c>
      <c r="B10278" t="s">
        <v>4016</v>
      </c>
      <c r="C10278" t="s">
        <v>114</v>
      </c>
      <c r="D10278" s="18">
        <v>2005</v>
      </c>
      <c r="E10278" t="s">
        <v>84</v>
      </c>
      <c r="F10278" t="s">
        <v>1060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 s="16">
        <v>10279</v>
      </c>
      <c r="B10279" t="s">
        <v>7432</v>
      </c>
      <c r="C10279" t="s">
        <v>47</v>
      </c>
      <c r="D10279" s="18">
        <v>2005</v>
      </c>
      <c r="E10279" t="s">
        <v>44</v>
      </c>
      <c r="F10279" t="s">
        <v>1988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 s="16">
        <v>10280</v>
      </c>
      <c r="B10280" t="s">
        <v>6550</v>
      </c>
      <c r="C10280" t="s">
        <v>42</v>
      </c>
      <c r="D10280" s="18">
        <v>2009</v>
      </c>
      <c r="E10280" t="s">
        <v>2</v>
      </c>
      <c r="F10280" t="s">
        <v>207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 s="16">
        <v>10281</v>
      </c>
      <c r="B10281" t="s">
        <v>7433</v>
      </c>
      <c r="C10281" t="s">
        <v>47</v>
      </c>
      <c r="D10281" s="18">
        <v>2003</v>
      </c>
      <c r="E10281" t="s">
        <v>213</v>
      </c>
      <c r="F10281" t="s">
        <v>752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 s="16">
        <v>10282</v>
      </c>
      <c r="B10282" t="s">
        <v>7434</v>
      </c>
      <c r="C10282" t="s">
        <v>47</v>
      </c>
      <c r="D10282" s="18">
        <v>2005</v>
      </c>
      <c r="E10282" t="s">
        <v>13</v>
      </c>
      <c r="F10282" t="s">
        <v>7435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 s="16">
        <v>10283</v>
      </c>
      <c r="B10283" t="s">
        <v>7436</v>
      </c>
      <c r="C10283" t="s">
        <v>835</v>
      </c>
      <c r="D10283" s="18">
        <v>1996</v>
      </c>
      <c r="E10283" t="s">
        <v>13</v>
      </c>
      <c r="F10283" t="s">
        <v>122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 s="16">
        <v>10284</v>
      </c>
      <c r="B10284" t="s">
        <v>2975</v>
      </c>
      <c r="C10284" t="s">
        <v>114</v>
      </c>
      <c r="D10284" s="18">
        <v>2004</v>
      </c>
      <c r="E10284" t="s">
        <v>2</v>
      </c>
      <c r="F10284" t="s">
        <v>111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 s="16">
        <v>10285</v>
      </c>
      <c r="B10285" t="s">
        <v>6132</v>
      </c>
      <c r="C10285" t="s">
        <v>68</v>
      </c>
      <c r="D10285" s="18">
        <v>2016</v>
      </c>
      <c r="E10285" t="s">
        <v>22</v>
      </c>
      <c r="F10285" t="s">
        <v>297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 s="16">
        <v>10286</v>
      </c>
      <c r="B10286" t="s">
        <v>7437</v>
      </c>
      <c r="C10286" t="s">
        <v>12</v>
      </c>
      <c r="D10286" s="18">
        <v>2009</v>
      </c>
      <c r="E10286" t="s">
        <v>44</v>
      </c>
      <c r="F10286" t="s">
        <v>1204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 s="16">
        <v>10287</v>
      </c>
      <c r="B10287" t="s">
        <v>1689</v>
      </c>
      <c r="C10287" t="s">
        <v>148</v>
      </c>
      <c r="D10287" s="18">
        <v>2002</v>
      </c>
      <c r="E10287" t="s">
        <v>28</v>
      </c>
      <c r="F10287" t="s">
        <v>609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 s="16">
        <v>10288</v>
      </c>
      <c r="B10288" t="s">
        <v>7438</v>
      </c>
      <c r="C10288" t="s">
        <v>26</v>
      </c>
      <c r="D10288" s="18">
        <v>2009</v>
      </c>
      <c r="E10288" t="s">
        <v>13</v>
      </c>
      <c r="F10288" t="s">
        <v>1148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 s="16">
        <v>10289</v>
      </c>
      <c r="B10289" t="s">
        <v>5255</v>
      </c>
      <c r="C10289" t="s">
        <v>148</v>
      </c>
      <c r="D10289" s="18">
        <v>2004</v>
      </c>
      <c r="E10289" t="s">
        <v>84</v>
      </c>
      <c r="F10289" t="s">
        <v>386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 s="16">
        <v>10290</v>
      </c>
      <c r="B10290" t="s">
        <v>6526</v>
      </c>
      <c r="C10290" t="s">
        <v>114</v>
      </c>
      <c r="D10290" s="18">
        <v>2002</v>
      </c>
      <c r="E10290" t="s">
        <v>13</v>
      </c>
      <c r="F10290" t="s">
        <v>418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 s="16">
        <v>10291</v>
      </c>
      <c r="B10291" t="s">
        <v>7439</v>
      </c>
      <c r="C10291" t="s">
        <v>26</v>
      </c>
      <c r="D10291" s="18">
        <v>2005</v>
      </c>
      <c r="E10291" t="s">
        <v>18</v>
      </c>
      <c r="F10291" t="s">
        <v>511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 s="16">
        <v>10292</v>
      </c>
      <c r="B10292" t="s">
        <v>5416</v>
      </c>
      <c r="C10292" t="s">
        <v>42</v>
      </c>
      <c r="D10292" s="18">
        <v>2013</v>
      </c>
      <c r="E10292" t="s">
        <v>44</v>
      </c>
      <c r="F10292" t="s">
        <v>2321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 s="16">
        <v>10293</v>
      </c>
      <c r="B10293" t="s">
        <v>6080</v>
      </c>
      <c r="C10293" t="s">
        <v>39</v>
      </c>
      <c r="D10293" s="18">
        <v>2009</v>
      </c>
      <c r="E10293" t="s">
        <v>13</v>
      </c>
      <c r="F10293" t="s">
        <v>129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 s="16">
        <v>10294</v>
      </c>
      <c r="B10294" t="s">
        <v>7440</v>
      </c>
      <c r="C10294" t="s">
        <v>131</v>
      </c>
      <c r="D10294" s="18">
        <v>2006</v>
      </c>
      <c r="E10294" t="s">
        <v>44</v>
      </c>
      <c r="F10294" t="s">
        <v>111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 s="16">
        <v>10295</v>
      </c>
      <c r="B10295" t="s">
        <v>7441</v>
      </c>
      <c r="C10295" t="s">
        <v>56</v>
      </c>
      <c r="D10295" s="18">
        <v>2001</v>
      </c>
      <c r="E10295" t="s">
        <v>2</v>
      </c>
      <c r="F10295" t="s">
        <v>1299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 s="16">
        <v>10296</v>
      </c>
      <c r="B10296" t="s">
        <v>6471</v>
      </c>
      <c r="C10296" t="s">
        <v>47</v>
      </c>
      <c r="D10296" s="18">
        <v>2009</v>
      </c>
      <c r="E10296" t="s">
        <v>28</v>
      </c>
      <c r="F10296" t="s">
        <v>446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 s="16">
        <v>10297</v>
      </c>
      <c r="B10297" t="s">
        <v>7442</v>
      </c>
      <c r="C10297" t="s">
        <v>131</v>
      </c>
      <c r="D10297" s="18">
        <v>2007</v>
      </c>
      <c r="E10297" t="s">
        <v>13</v>
      </c>
      <c r="F10297" t="s">
        <v>93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 s="16">
        <v>10298</v>
      </c>
      <c r="B10298" t="s">
        <v>2214</v>
      </c>
      <c r="C10298" t="s">
        <v>26</v>
      </c>
      <c r="D10298" s="18">
        <v>2009</v>
      </c>
      <c r="E10298" t="s">
        <v>44</v>
      </c>
      <c r="F10298" t="s">
        <v>111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 s="16">
        <v>10299</v>
      </c>
      <c r="B10299" t="s">
        <v>7443</v>
      </c>
      <c r="C10299" t="s">
        <v>66</v>
      </c>
      <c r="D10299" s="18">
        <v>2015</v>
      </c>
      <c r="E10299" t="s">
        <v>28</v>
      </c>
      <c r="F10299" t="s">
        <v>3837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 s="16">
        <v>10300</v>
      </c>
      <c r="B10300" t="s">
        <v>7444</v>
      </c>
      <c r="C10300" t="s">
        <v>12</v>
      </c>
      <c r="D10300" s="18">
        <v>2011</v>
      </c>
      <c r="E10300" t="s">
        <v>28</v>
      </c>
      <c r="F10300" t="s">
        <v>3778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 s="16">
        <v>10301</v>
      </c>
      <c r="B10301" t="s">
        <v>7445</v>
      </c>
      <c r="C10301" t="s">
        <v>47</v>
      </c>
      <c r="D10301" s="18">
        <v>2004</v>
      </c>
      <c r="E10301" t="s">
        <v>31</v>
      </c>
      <c r="F10301" t="s">
        <v>1060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 s="16">
        <v>10302</v>
      </c>
      <c r="B10302" t="s">
        <v>7446</v>
      </c>
      <c r="C10302" t="s">
        <v>39</v>
      </c>
      <c r="D10302" s="18">
        <v>2011</v>
      </c>
      <c r="E10302" t="s">
        <v>28</v>
      </c>
      <c r="F10302" t="s">
        <v>93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 s="16">
        <v>10303</v>
      </c>
      <c r="B10303" t="s">
        <v>2828</v>
      </c>
      <c r="C10303" t="s">
        <v>114</v>
      </c>
      <c r="D10303" s="18">
        <v>2003</v>
      </c>
      <c r="E10303" t="s">
        <v>28</v>
      </c>
      <c r="F10303" t="s">
        <v>261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 s="16">
        <v>10304</v>
      </c>
      <c r="B10304" t="s">
        <v>6741</v>
      </c>
      <c r="C10304" t="s">
        <v>39</v>
      </c>
      <c r="D10304" s="18">
        <v>2009</v>
      </c>
      <c r="E10304" t="s">
        <v>31</v>
      </c>
      <c r="F10304" t="s">
        <v>108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 s="16">
        <v>10305</v>
      </c>
      <c r="B10305" t="s">
        <v>7447</v>
      </c>
      <c r="C10305" t="s">
        <v>26</v>
      </c>
      <c r="D10305" s="18">
        <v>2009</v>
      </c>
      <c r="E10305" t="s">
        <v>84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 s="16">
        <v>10306</v>
      </c>
      <c r="B10306" t="s">
        <v>7448</v>
      </c>
      <c r="C10306" t="s">
        <v>26</v>
      </c>
      <c r="D10306" s="18">
        <v>2007</v>
      </c>
      <c r="E10306" t="s">
        <v>22</v>
      </c>
      <c r="F10306" t="s">
        <v>1204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 s="16">
        <v>10307</v>
      </c>
      <c r="B10307" t="s">
        <v>6146</v>
      </c>
      <c r="C10307" t="s">
        <v>39</v>
      </c>
      <c r="D10307" s="18">
        <v>2008</v>
      </c>
      <c r="E10307" t="s">
        <v>44</v>
      </c>
      <c r="F10307" t="s">
        <v>185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 s="16">
        <v>10308</v>
      </c>
      <c r="B10308" t="s">
        <v>4196</v>
      </c>
      <c r="C10308" t="s">
        <v>39</v>
      </c>
      <c r="D10308" s="18">
        <v>2014</v>
      </c>
      <c r="E10308" t="s">
        <v>44</v>
      </c>
      <c r="F10308" t="s">
        <v>193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 s="16">
        <v>10309</v>
      </c>
      <c r="B10309" t="s">
        <v>4992</v>
      </c>
      <c r="C10309" t="s">
        <v>12</v>
      </c>
      <c r="D10309" s="18">
        <v>2011</v>
      </c>
      <c r="E10309" t="s">
        <v>44</v>
      </c>
      <c r="F10309" t="s">
        <v>62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 s="16">
        <v>10310</v>
      </c>
      <c r="B10310" t="s">
        <v>1890</v>
      </c>
      <c r="C10310" t="s">
        <v>148</v>
      </c>
      <c r="D10310" s="18">
        <v>2003</v>
      </c>
      <c r="E10310" t="s">
        <v>18</v>
      </c>
      <c r="F10310" t="s">
        <v>3325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 s="16">
        <v>10311</v>
      </c>
      <c r="B10311" t="s">
        <v>7449</v>
      </c>
      <c r="C10311" t="s">
        <v>16</v>
      </c>
      <c r="D10311" s="18">
        <v>1994</v>
      </c>
      <c r="E10311" t="s">
        <v>22</v>
      </c>
      <c r="F10311" t="s">
        <v>914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 s="16">
        <v>10312</v>
      </c>
      <c r="B10312" t="s">
        <v>6834</v>
      </c>
      <c r="C10312" t="s">
        <v>68</v>
      </c>
      <c r="D10312" s="18">
        <v>2015</v>
      </c>
      <c r="E10312" t="s">
        <v>13</v>
      </c>
      <c r="F10312" t="s">
        <v>6835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 s="16">
        <v>10313</v>
      </c>
      <c r="B10313" t="s">
        <v>7450</v>
      </c>
      <c r="C10313" t="s">
        <v>835</v>
      </c>
      <c r="D10313" s="18">
        <v>1997</v>
      </c>
      <c r="E10313" t="s">
        <v>213</v>
      </c>
      <c r="F10313" t="s">
        <v>5564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 s="16">
        <v>10314</v>
      </c>
      <c r="B10314" t="s">
        <v>7451</v>
      </c>
      <c r="C10314" t="s">
        <v>87</v>
      </c>
      <c r="D10314" s="18">
        <v>2000</v>
      </c>
      <c r="E10314" t="s">
        <v>18</v>
      </c>
      <c r="F10314" t="s">
        <v>515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 s="16">
        <v>10315</v>
      </c>
      <c r="B10315" t="s">
        <v>7452</v>
      </c>
      <c r="C10315" t="s">
        <v>26</v>
      </c>
      <c r="D10315" s="18">
        <v>2010</v>
      </c>
      <c r="E10315" t="s">
        <v>44</v>
      </c>
      <c r="F10315" t="s">
        <v>160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 s="16">
        <v>10316</v>
      </c>
      <c r="B10316" t="s">
        <v>7453</v>
      </c>
      <c r="C10316" t="s">
        <v>87</v>
      </c>
      <c r="D10316" s="18">
        <v>1997</v>
      </c>
      <c r="E10316" t="s">
        <v>31</v>
      </c>
      <c r="F10316" t="s">
        <v>180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 s="16">
        <v>10317</v>
      </c>
      <c r="B10317" t="s">
        <v>7454</v>
      </c>
      <c r="C10317" t="s">
        <v>87</v>
      </c>
      <c r="D10317" s="18">
        <v>1999</v>
      </c>
      <c r="E10317" t="s">
        <v>28</v>
      </c>
      <c r="F10317" t="s">
        <v>609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 s="16">
        <v>10318</v>
      </c>
      <c r="B10318" t="s">
        <v>7455</v>
      </c>
      <c r="C10318" t="s">
        <v>131</v>
      </c>
      <c r="D10318" s="18">
        <v>2004</v>
      </c>
      <c r="E10318" t="s">
        <v>24</v>
      </c>
      <c r="F10318" t="s">
        <v>297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 s="16">
        <v>10319</v>
      </c>
      <c r="B10319" t="s">
        <v>7456</v>
      </c>
      <c r="C10319" t="s">
        <v>26</v>
      </c>
      <c r="D10319" s="18">
        <v>2009</v>
      </c>
      <c r="E10319" t="s">
        <v>18</v>
      </c>
      <c r="F10319" t="s">
        <v>1500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 s="16">
        <v>10320</v>
      </c>
      <c r="B10320" t="s">
        <v>7457</v>
      </c>
      <c r="C10320" t="s">
        <v>66</v>
      </c>
      <c r="D10320" s="18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 s="16">
        <v>10321</v>
      </c>
      <c r="B10321" t="s">
        <v>7458</v>
      </c>
      <c r="C10321" t="s">
        <v>47</v>
      </c>
      <c r="D10321" s="18">
        <v>2007</v>
      </c>
      <c r="E10321" t="s">
        <v>44</v>
      </c>
      <c r="F10321" t="s">
        <v>224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 s="16">
        <v>10322</v>
      </c>
      <c r="B10322" t="s">
        <v>7459</v>
      </c>
      <c r="C10322" t="s">
        <v>131</v>
      </c>
      <c r="D10322" s="18">
        <v>2006</v>
      </c>
      <c r="E10322" t="s">
        <v>28</v>
      </c>
      <c r="F10322" t="s">
        <v>193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 s="16">
        <v>10323</v>
      </c>
      <c r="B10323" t="s">
        <v>7460</v>
      </c>
      <c r="C10323" t="s">
        <v>39</v>
      </c>
      <c r="D10323" s="18">
        <v>2007</v>
      </c>
      <c r="E10323" t="s">
        <v>24</v>
      </c>
      <c r="F10323" t="s">
        <v>386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 s="16">
        <v>10324</v>
      </c>
      <c r="B10324" t="s">
        <v>7461</v>
      </c>
      <c r="C10324" t="s">
        <v>131</v>
      </c>
      <c r="D10324" s="18">
        <v>2008</v>
      </c>
      <c r="E10324" t="s">
        <v>28</v>
      </c>
      <c r="F10324" t="s">
        <v>60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 s="16">
        <v>10325</v>
      </c>
      <c r="B10325" t="s">
        <v>5916</v>
      </c>
      <c r="C10325" t="s">
        <v>42</v>
      </c>
      <c r="D10325" s="18">
        <v>2011</v>
      </c>
      <c r="E10325" t="s">
        <v>28</v>
      </c>
      <c r="F10325" t="s">
        <v>62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 s="16">
        <v>10326</v>
      </c>
      <c r="B10326" t="s">
        <v>7462</v>
      </c>
      <c r="C10326" t="s">
        <v>12</v>
      </c>
      <c r="D10326" s="18">
        <v>2010</v>
      </c>
      <c r="E10326" t="s">
        <v>31</v>
      </c>
      <c r="F10326" t="s">
        <v>511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 s="16">
        <v>10327</v>
      </c>
      <c r="B10327" t="s">
        <v>7463</v>
      </c>
      <c r="C10327" t="s">
        <v>87</v>
      </c>
      <c r="D10327" s="18">
        <v>1999</v>
      </c>
      <c r="E10327" t="s">
        <v>213</v>
      </c>
      <c r="F10327" t="s">
        <v>7464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 s="16">
        <v>10328</v>
      </c>
      <c r="B10328" t="s">
        <v>3987</v>
      </c>
      <c r="C10328" t="s">
        <v>150</v>
      </c>
      <c r="D10328" s="18">
        <v>2013</v>
      </c>
      <c r="E10328" t="s">
        <v>213</v>
      </c>
      <c r="F10328" t="s">
        <v>62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 s="16">
        <v>10329</v>
      </c>
      <c r="B10329" t="s">
        <v>7465</v>
      </c>
      <c r="C10329" t="s">
        <v>26</v>
      </c>
      <c r="D10329" s="18">
        <v>2009</v>
      </c>
      <c r="E10329" t="s">
        <v>44</v>
      </c>
      <c r="F10329" t="s">
        <v>984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 s="16">
        <v>10330</v>
      </c>
      <c r="B10330" t="s">
        <v>7466</v>
      </c>
      <c r="C10330" t="s">
        <v>26</v>
      </c>
      <c r="D10330" s="18">
        <v>2007</v>
      </c>
      <c r="E10330" t="s">
        <v>28</v>
      </c>
      <c r="F10330" t="s">
        <v>452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 s="16">
        <v>10331</v>
      </c>
      <c r="B10331" t="s">
        <v>5446</v>
      </c>
      <c r="C10331" t="s">
        <v>142</v>
      </c>
      <c r="D10331" s="18">
        <v>2014</v>
      </c>
      <c r="E10331" t="s">
        <v>44</v>
      </c>
      <c r="F10331" t="s">
        <v>62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 s="16">
        <v>10332</v>
      </c>
      <c r="B10332" t="s">
        <v>7467</v>
      </c>
      <c r="C10332" t="s">
        <v>26</v>
      </c>
      <c r="D10332" s="18">
        <v>2006</v>
      </c>
      <c r="E10332" t="s">
        <v>33</v>
      </c>
      <c r="F10332" t="s">
        <v>185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 s="16">
        <v>10333</v>
      </c>
      <c r="B10333" t="s">
        <v>7468</v>
      </c>
      <c r="C10333" t="s">
        <v>49</v>
      </c>
      <c r="D10333" s="18">
        <v>1993</v>
      </c>
      <c r="E10333" t="s">
        <v>22</v>
      </c>
      <c r="F10333" t="s">
        <v>7469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 s="16">
        <v>10334</v>
      </c>
      <c r="B10334" t="s">
        <v>3062</v>
      </c>
      <c r="C10334" t="s">
        <v>131</v>
      </c>
      <c r="D10334" s="18">
        <v>2007</v>
      </c>
      <c r="E10334" t="s">
        <v>13</v>
      </c>
      <c r="F10334" t="s">
        <v>45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 s="16">
        <v>10335</v>
      </c>
      <c r="B10335" t="s">
        <v>7470</v>
      </c>
      <c r="C10335" t="s">
        <v>39</v>
      </c>
      <c r="D10335" s="18">
        <v>2012</v>
      </c>
      <c r="E10335" t="s">
        <v>44</v>
      </c>
      <c r="F10335" t="s">
        <v>185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 s="16">
        <v>10336</v>
      </c>
      <c r="B10336" t="s">
        <v>7471</v>
      </c>
      <c r="C10336" t="s">
        <v>26</v>
      </c>
      <c r="D10336" s="18">
        <v>2008</v>
      </c>
      <c r="E10336" t="s">
        <v>33</v>
      </c>
      <c r="F10336" t="s">
        <v>4736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 s="16">
        <v>10337</v>
      </c>
      <c r="B10337" t="s">
        <v>7472</v>
      </c>
      <c r="C10337" t="s">
        <v>150</v>
      </c>
      <c r="D10337" s="18">
        <v>2013</v>
      </c>
      <c r="E10337" t="s">
        <v>24</v>
      </c>
      <c r="F10337" t="s">
        <v>207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 s="16">
        <v>10338</v>
      </c>
      <c r="B10338" t="s">
        <v>7473</v>
      </c>
      <c r="C10338" t="s">
        <v>87</v>
      </c>
      <c r="D10338" s="18">
        <v>1995</v>
      </c>
      <c r="E10338" t="s">
        <v>28</v>
      </c>
      <c r="F10338" t="s">
        <v>60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 s="16">
        <v>10339</v>
      </c>
      <c r="B10339" t="s">
        <v>7474</v>
      </c>
      <c r="C10339" t="s">
        <v>131</v>
      </c>
      <c r="D10339" s="18">
        <v>2005</v>
      </c>
      <c r="E10339" t="s">
        <v>44</v>
      </c>
      <c r="F10339" t="s">
        <v>185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 s="16">
        <v>10340</v>
      </c>
      <c r="B10340" t="s">
        <v>7475</v>
      </c>
      <c r="C10340" t="s">
        <v>87</v>
      </c>
      <c r="D10340" s="18">
        <v>1996</v>
      </c>
      <c r="E10340" t="s">
        <v>13</v>
      </c>
      <c r="F10340" t="s">
        <v>185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 s="16">
        <v>10341</v>
      </c>
      <c r="B10341" t="s">
        <v>5080</v>
      </c>
      <c r="C10341" t="s">
        <v>12</v>
      </c>
      <c r="D10341" s="18">
        <v>2009</v>
      </c>
      <c r="E10341" t="s">
        <v>33</v>
      </c>
      <c r="F10341" t="s">
        <v>386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 s="16">
        <v>10342</v>
      </c>
      <c r="B10342" t="s">
        <v>7476</v>
      </c>
      <c r="C10342" t="s">
        <v>56</v>
      </c>
      <c r="D10342" s="18">
        <v>2005</v>
      </c>
      <c r="E10342" t="s">
        <v>44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 s="16">
        <v>10343</v>
      </c>
      <c r="B10343" t="s">
        <v>7477</v>
      </c>
      <c r="C10343" t="s">
        <v>87</v>
      </c>
      <c r="D10343" s="18">
        <v>2000</v>
      </c>
      <c r="E10343" t="s">
        <v>28</v>
      </c>
      <c r="F10343" t="s">
        <v>2929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 s="16">
        <v>10344</v>
      </c>
      <c r="B10344" t="s">
        <v>6717</v>
      </c>
      <c r="C10344" t="s">
        <v>26</v>
      </c>
      <c r="D10344" s="18">
        <v>2009</v>
      </c>
      <c r="E10344" t="s">
        <v>28</v>
      </c>
      <c r="F10344" t="s">
        <v>62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 s="16">
        <v>10345</v>
      </c>
      <c r="B10345" t="s">
        <v>7478</v>
      </c>
      <c r="C10345" t="s">
        <v>12</v>
      </c>
      <c r="D10345" s="18">
        <v>2009</v>
      </c>
      <c r="E10345" t="s">
        <v>13</v>
      </c>
      <c r="F10345" t="s">
        <v>2868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 s="16">
        <v>10346</v>
      </c>
      <c r="B10346" t="s">
        <v>5525</v>
      </c>
      <c r="C10346" t="s">
        <v>39</v>
      </c>
      <c r="D10346" s="18">
        <v>2010</v>
      </c>
      <c r="E10346" t="s">
        <v>13</v>
      </c>
      <c r="F10346" t="s">
        <v>62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 s="16">
        <v>10347</v>
      </c>
      <c r="B10347" t="s">
        <v>7479</v>
      </c>
      <c r="C10347" t="s">
        <v>47</v>
      </c>
      <c r="D10347" s="18">
        <v>2000</v>
      </c>
      <c r="E10347" t="s">
        <v>24</v>
      </c>
      <c r="F10347" t="s">
        <v>1352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 s="16">
        <v>10348</v>
      </c>
      <c r="B10348" t="s">
        <v>7480</v>
      </c>
      <c r="C10348" t="s">
        <v>26</v>
      </c>
      <c r="D10348" s="18">
        <v>2005</v>
      </c>
      <c r="E10348" t="s">
        <v>44</v>
      </c>
      <c r="F10348" t="s">
        <v>177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 s="16">
        <v>10349</v>
      </c>
      <c r="B10349" t="s">
        <v>781</v>
      </c>
      <c r="C10349" t="s">
        <v>119</v>
      </c>
      <c r="D10349" s="18">
        <v>2010</v>
      </c>
      <c r="E10349" t="s">
        <v>44</v>
      </c>
      <c r="F10349" t="s">
        <v>93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 s="16">
        <v>10350</v>
      </c>
      <c r="B10350" t="s">
        <v>7481</v>
      </c>
      <c r="C10350" t="s">
        <v>56</v>
      </c>
      <c r="D10350" s="18">
        <v>2005</v>
      </c>
      <c r="E10350" t="s">
        <v>2</v>
      </c>
      <c r="F10350" t="s">
        <v>177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 s="16">
        <v>10351</v>
      </c>
      <c r="B10351" t="s">
        <v>7482</v>
      </c>
      <c r="C10351" t="s">
        <v>87</v>
      </c>
      <c r="D10351" s="18">
        <v>1999</v>
      </c>
      <c r="E10351" t="s">
        <v>13</v>
      </c>
      <c r="F10351" t="s">
        <v>3911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 s="16">
        <v>10352</v>
      </c>
      <c r="B10352" t="s">
        <v>7483</v>
      </c>
      <c r="C10352" t="s">
        <v>26</v>
      </c>
      <c r="D10352" s="18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 s="16">
        <v>10353</v>
      </c>
      <c r="B10353" t="s">
        <v>7484</v>
      </c>
      <c r="C10353" t="s">
        <v>47</v>
      </c>
      <c r="D10353" s="18">
        <v>2006</v>
      </c>
      <c r="E10353" t="s">
        <v>84</v>
      </c>
      <c r="F10353" t="s">
        <v>6711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 s="16">
        <v>10354</v>
      </c>
      <c r="B10354" t="s">
        <v>7485</v>
      </c>
      <c r="C10354" t="s">
        <v>87</v>
      </c>
      <c r="D10354" s="18">
        <v>1995</v>
      </c>
      <c r="E10354" t="s">
        <v>13</v>
      </c>
      <c r="F10354" t="s">
        <v>3736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 s="16">
        <v>10355</v>
      </c>
      <c r="B10355" t="s">
        <v>1935</v>
      </c>
      <c r="C10355" t="s">
        <v>148</v>
      </c>
      <c r="D10355" s="18">
        <v>2005</v>
      </c>
      <c r="E10355" t="s">
        <v>13</v>
      </c>
      <c r="F10355" t="s">
        <v>111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 s="16">
        <v>10356</v>
      </c>
      <c r="B10356" t="s">
        <v>7486</v>
      </c>
      <c r="C10356" t="s">
        <v>87</v>
      </c>
      <c r="D10356" s="18">
        <v>1994</v>
      </c>
      <c r="E10356" t="s">
        <v>31</v>
      </c>
      <c r="F10356" t="s">
        <v>418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 s="16">
        <v>10357</v>
      </c>
      <c r="B10357" t="s">
        <v>7487</v>
      </c>
      <c r="C10357" t="s">
        <v>26</v>
      </c>
      <c r="D10357" s="18">
        <v>2007</v>
      </c>
      <c r="E10357" t="s">
        <v>24</v>
      </c>
      <c r="F10357" t="s">
        <v>1138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 s="16">
        <v>10358</v>
      </c>
      <c r="B10358" t="s">
        <v>6914</v>
      </c>
      <c r="C10358" t="s">
        <v>66</v>
      </c>
      <c r="D10358" s="18">
        <v>2011</v>
      </c>
      <c r="E10358" t="s">
        <v>73</v>
      </c>
      <c r="F10358" t="s">
        <v>2753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 s="16">
        <v>10359</v>
      </c>
      <c r="B10359" t="s">
        <v>7488</v>
      </c>
      <c r="C10359" t="s">
        <v>131</v>
      </c>
      <c r="D10359" s="18">
        <v>2011</v>
      </c>
      <c r="E10359" t="s">
        <v>22</v>
      </c>
      <c r="F10359" t="s">
        <v>879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 s="16">
        <v>10360</v>
      </c>
      <c r="B10360" t="s">
        <v>7489</v>
      </c>
      <c r="C10360" t="s">
        <v>119</v>
      </c>
      <c r="D10360" s="18">
        <v>2009</v>
      </c>
      <c r="E10360" t="s">
        <v>84</v>
      </c>
      <c r="F10360" t="s">
        <v>7490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 s="16">
        <v>10361</v>
      </c>
      <c r="B10361" t="s">
        <v>7491</v>
      </c>
      <c r="C10361" t="s">
        <v>87</v>
      </c>
      <c r="D10361" s="18">
        <v>1999</v>
      </c>
      <c r="E10361" t="s">
        <v>84</v>
      </c>
      <c r="F10361" t="s">
        <v>185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 s="16">
        <v>10362</v>
      </c>
      <c r="B10362" t="s">
        <v>7492</v>
      </c>
      <c r="C10362" t="s">
        <v>66</v>
      </c>
      <c r="D10362" s="18">
        <v>2011</v>
      </c>
      <c r="E10362" t="s">
        <v>44</v>
      </c>
      <c r="F10362" t="s">
        <v>160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 s="16">
        <v>10363</v>
      </c>
      <c r="B10363" t="s">
        <v>2786</v>
      </c>
      <c r="C10363" t="s">
        <v>131</v>
      </c>
      <c r="D10363" s="18">
        <v>2006</v>
      </c>
      <c r="E10363" t="s">
        <v>13</v>
      </c>
      <c r="F10363" t="s">
        <v>111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5">
      <c r="A10364" s="16">
        <v>10364</v>
      </c>
      <c r="B10364" t="s">
        <v>7493</v>
      </c>
      <c r="C10364" t="s">
        <v>12</v>
      </c>
      <c r="D10364" s="18"/>
      <c r="E10364" t="s">
        <v>31</v>
      </c>
      <c r="F10364" t="s">
        <v>452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 s="16">
        <v>10365</v>
      </c>
      <c r="B10365" t="s">
        <v>2943</v>
      </c>
      <c r="C10365" t="s">
        <v>39</v>
      </c>
      <c r="D10365" s="18">
        <v>2016</v>
      </c>
      <c r="E10365" t="s">
        <v>44</v>
      </c>
      <c r="F10365" t="s">
        <v>207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 s="16">
        <v>10366</v>
      </c>
      <c r="B10366" t="s">
        <v>4754</v>
      </c>
      <c r="C10366" t="s">
        <v>148</v>
      </c>
      <c r="D10366" s="18">
        <v>2002</v>
      </c>
      <c r="E10366" t="s">
        <v>31</v>
      </c>
      <c r="F10366" t="s">
        <v>3325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 s="16">
        <v>10367</v>
      </c>
      <c r="B10367" t="s">
        <v>5179</v>
      </c>
      <c r="C10367" t="s">
        <v>42</v>
      </c>
      <c r="D10367" s="18">
        <v>2009</v>
      </c>
      <c r="E10367" t="s">
        <v>28</v>
      </c>
      <c r="F10367" t="s">
        <v>446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 s="16">
        <v>10368</v>
      </c>
      <c r="B10368" t="s">
        <v>4737</v>
      </c>
      <c r="C10368" t="s">
        <v>26</v>
      </c>
      <c r="D10368" s="18">
        <v>2008</v>
      </c>
      <c r="E10368" t="s">
        <v>28</v>
      </c>
      <c r="F10368" t="s">
        <v>185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 s="16">
        <v>10369</v>
      </c>
      <c r="B10369" t="s">
        <v>7494</v>
      </c>
      <c r="C10369" t="s">
        <v>26</v>
      </c>
      <c r="D10369" s="18">
        <v>2009</v>
      </c>
      <c r="E10369" t="s">
        <v>13</v>
      </c>
      <c r="F10369" t="s">
        <v>62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 s="16">
        <v>10370</v>
      </c>
      <c r="B10370" t="s">
        <v>3549</v>
      </c>
      <c r="C10370" t="s">
        <v>12</v>
      </c>
      <c r="D10370" s="18">
        <v>2010</v>
      </c>
      <c r="E10370" t="s">
        <v>44</v>
      </c>
      <c r="F10370" t="s">
        <v>93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 s="16">
        <v>10371</v>
      </c>
      <c r="B10371" t="s">
        <v>2870</v>
      </c>
      <c r="C10371" t="s">
        <v>635</v>
      </c>
      <c r="D10371" s="18">
        <v>2000</v>
      </c>
      <c r="E10371" t="s">
        <v>84</v>
      </c>
      <c r="F10371" t="s">
        <v>122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 s="16">
        <v>10372</v>
      </c>
      <c r="B10372" t="s">
        <v>7495</v>
      </c>
      <c r="C10372" t="s">
        <v>47</v>
      </c>
      <c r="D10372" s="18">
        <v>2006</v>
      </c>
      <c r="E10372" t="s">
        <v>28</v>
      </c>
      <c r="F10372" t="s">
        <v>60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 s="16">
        <v>10373</v>
      </c>
      <c r="B10373" t="s">
        <v>5218</v>
      </c>
      <c r="C10373" t="s">
        <v>26</v>
      </c>
      <c r="D10373" s="18">
        <v>2009</v>
      </c>
      <c r="E10373" t="s">
        <v>13</v>
      </c>
      <c r="F10373" t="s">
        <v>122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 s="16">
        <v>10374</v>
      </c>
      <c r="B10374" t="s">
        <v>5736</v>
      </c>
      <c r="C10374" t="s">
        <v>114</v>
      </c>
      <c r="D10374" s="18">
        <v>2003</v>
      </c>
      <c r="E10374" t="s">
        <v>31</v>
      </c>
      <c r="F10374" t="s">
        <v>111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 s="16">
        <v>10375</v>
      </c>
      <c r="B10375" t="s">
        <v>7496</v>
      </c>
      <c r="C10375" t="s">
        <v>87</v>
      </c>
      <c r="D10375" s="18">
        <v>2001</v>
      </c>
      <c r="E10375" t="s">
        <v>84</v>
      </c>
      <c r="F10375" t="s">
        <v>45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 s="16">
        <v>10376</v>
      </c>
      <c r="B10376" t="s">
        <v>7497</v>
      </c>
      <c r="C10376" t="s">
        <v>87</v>
      </c>
      <c r="D10376" s="18">
        <v>1999</v>
      </c>
      <c r="E10376" t="s">
        <v>18</v>
      </c>
      <c r="F10376" t="s">
        <v>185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 s="16">
        <v>10377</v>
      </c>
      <c r="B10377" t="s">
        <v>7498</v>
      </c>
      <c r="C10377" t="s">
        <v>47</v>
      </c>
      <c r="D10377" s="18">
        <v>2007</v>
      </c>
      <c r="E10377" t="s">
        <v>22</v>
      </c>
      <c r="F10377" t="s">
        <v>193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 s="16">
        <v>10378</v>
      </c>
      <c r="B10378" t="s">
        <v>7499</v>
      </c>
      <c r="C10378" t="s">
        <v>26</v>
      </c>
      <c r="D10378" s="18">
        <v>2007</v>
      </c>
      <c r="E10378" t="s">
        <v>84</v>
      </c>
      <c r="F10378" t="s">
        <v>62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 s="16">
        <v>10379</v>
      </c>
      <c r="B10379" t="s">
        <v>5874</v>
      </c>
      <c r="C10379" t="s">
        <v>114</v>
      </c>
      <c r="D10379" s="18">
        <v>2004</v>
      </c>
      <c r="E10379" t="s">
        <v>73</v>
      </c>
      <c r="F10379" t="s">
        <v>261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 s="16">
        <v>10380</v>
      </c>
      <c r="B10380" t="s">
        <v>7500</v>
      </c>
      <c r="C10380" t="s">
        <v>87</v>
      </c>
      <c r="D10380" s="18">
        <v>1995</v>
      </c>
      <c r="E10380" t="s">
        <v>213</v>
      </c>
      <c r="F10380" t="s">
        <v>60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 s="16">
        <v>10381</v>
      </c>
      <c r="B10381" t="s">
        <v>7501</v>
      </c>
      <c r="C10381" t="s">
        <v>87</v>
      </c>
      <c r="D10381" s="18">
        <v>1998</v>
      </c>
      <c r="E10381" t="s">
        <v>84</v>
      </c>
      <c r="F10381" t="s">
        <v>45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 s="16">
        <v>10382</v>
      </c>
      <c r="B10382" t="s">
        <v>7502</v>
      </c>
      <c r="C10382" t="s">
        <v>47</v>
      </c>
      <c r="D10382" s="18">
        <v>2009</v>
      </c>
      <c r="E10382" t="s">
        <v>73</v>
      </c>
      <c r="F10382" t="s">
        <v>297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 s="16">
        <v>10383</v>
      </c>
      <c r="B10383" t="s">
        <v>7503</v>
      </c>
      <c r="C10383" t="s">
        <v>42</v>
      </c>
      <c r="D10383" s="18">
        <v>2012</v>
      </c>
      <c r="E10383" t="s">
        <v>84</v>
      </c>
      <c r="F10383" t="s">
        <v>7504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 s="16">
        <v>10384</v>
      </c>
      <c r="B10384" t="s">
        <v>7505</v>
      </c>
      <c r="C10384" t="s">
        <v>56</v>
      </c>
      <c r="D10384" s="18">
        <v>2004</v>
      </c>
      <c r="E10384" t="s">
        <v>28</v>
      </c>
      <c r="F10384" t="s">
        <v>226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 s="16">
        <v>10385</v>
      </c>
      <c r="B10385" t="s">
        <v>7506</v>
      </c>
      <c r="C10385" t="s">
        <v>47</v>
      </c>
      <c r="D10385" s="18">
        <v>2002</v>
      </c>
      <c r="E10385" t="s">
        <v>18</v>
      </c>
      <c r="F10385" t="s">
        <v>1529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 s="16">
        <v>10386</v>
      </c>
      <c r="B10386" t="s">
        <v>7507</v>
      </c>
      <c r="C10386" t="s">
        <v>835</v>
      </c>
      <c r="D10386" s="18">
        <v>1995</v>
      </c>
      <c r="E10386" t="s">
        <v>22</v>
      </c>
      <c r="F10386" t="s">
        <v>122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 s="16">
        <v>10387</v>
      </c>
      <c r="B10387" t="s">
        <v>6253</v>
      </c>
      <c r="C10387" t="s">
        <v>131</v>
      </c>
      <c r="D10387" s="18">
        <v>2006</v>
      </c>
      <c r="E10387" t="s">
        <v>28</v>
      </c>
      <c r="F10387" t="s">
        <v>62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 s="16">
        <v>10388</v>
      </c>
      <c r="B10388" t="s">
        <v>7508</v>
      </c>
      <c r="C10388" t="s">
        <v>66</v>
      </c>
      <c r="D10388" s="18">
        <v>2014</v>
      </c>
      <c r="E10388" t="s">
        <v>22</v>
      </c>
      <c r="F10388" t="s">
        <v>297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 s="16">
        <v>10389</v>
      </c>
      <c r="B10389" t="s">
        <v>3384</v>
      </c>
      <c r="C10389" t="s">
        <v>42</v>
      </c>
      <c r="D10389" s="18">
        <v>2009</v>
      </c>
      <c r="E10389" t="s">
        <v>28</v>
      </c>
      <c r="F10389" t="s">
        <v>185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 s="16">
        <v>10390</v>
      </c>
      <c r="B10390" t="s">
        <v>2592</v>
      </c>
      <c r="C10390" t="s">
        <v>131</v>
      </c>
      <c r="D10390" s="18">
        <v>2012</v>
      </c>
      <c r="E10390" t="s">
        <v>44</v>
      </c>
      <c r="F10390" t="s">
        <v>2012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 s="16">
        <v>10391</v>
      </c>
      <c r="B10391" t="s">
        <v>7509</v>
      </c>
      <c r="C10391" t="s">
        <v>12</v>
      </c>
      <c r="D10391" s="18">
        <v>2010</v>
      </c>
      <c r="E10391" t="s">
        <v>28</v>
      </c>
      <c r="F10391" t="s">
        <v>207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 s="16">
        <v>10392</v>
      </c>
      <c r="B10392" t="s">
        <v>605</v>
      </c>
      <c r="C10392" t="s">
        <v>56</v>
      </c>
      <c r="D10392" s="18">
        <v>2002</v>
      </c>
      <c r="E10392" t="s">
        <v>31</v>
      </c>
      <c r="F10392" t="s">
        <v>62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 s="16">
        <v>10393</v>
      </c>
      <c r="B10393" t="s">
        <v>4533</v>
      </c>
      <c r="C10393" t="s">
        <v>694</v>
      </c>
      <c r="D10393" s="18">
        <v>2014</v>
      </c>
      <c r="E10393" t="s">
        <v>73</v>
      </c>
      <c r="F10393" t="s">
        <v>4534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 s="16">
        <v>10394</v>
      </c>
      <c r="B10394" t="s">
        <v>7510</v>
      </c>
      <c r="C10394" t="s">
        <v>87</v>
      </c>
      <c r="D10394" s="18">
        <v>1999</v>
      </c>
      <c r="E10394" t="s">
        <v>213</v>
      </c>
      <c r="F10394" t="s">
        <v>297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 s="16">
        <v>10395</v>
      </c>
      <c r="B10395" t="s">
        <v>7511</v>
      </c>
      <c r="C10395" t="s">
        <v>694</v>
      </c>
      <c r="D10395" s="18">
        <v>2016</v>
      </c>
      <c r="E10395" t="s">
        <v>44</v>
      </c>
      <c r="F10395" t="s">
        <v>752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 s="16">
        <v>10396</v>
      </c>
      <c r="B10396" t="s">
        <v>6673</v>
      </c>
      <c r="C10396" t="s">
        <v>694</v>
      </c>
      <c r="D10396" s="18">
        <v>2014</v>
      </c>
      <c r="E10396" t="s">
        <v>44</v>
      </c>
      <c r="F10396" t="s">
        <v>2892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 s="16">
        <v>10397</v>
      </c>
      <c r="B10397" t="s">
        <v>7512</v>
      </c>
      <c r="C10397" t="s">
        <v>131</v>
      </c>
      <c r="D10397" s="18">
        <v>2012</v>
      </c>
      <c r="E10397" t="s">
        <v>13</v>
      </c>
      <c r="F10397" t="s">
        <v>297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 s="16">
        <v>10398</v>
      </c>
      <c r="B10398" t="s">
        <v>7513</v>
      </c>
      <c r="C10398" t="s">
        <v>26</v>
      </c>
      <c r="D10398" s="18">
        <v>2009</v>
      </c>
      <c r="E10398" t="s">
        <v>33</v>
      </c>
      <c r="F10398" t="s">
        <v>6757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 s="16">
        <v>10399</v>
      </c>
      <c r="B10399" t="s">
        <v>7514</v>
      </c>
      <c r="C10399" t="s">
        <v>47</v>
      </c>
      <c r="D10399" s="18">
        <v>2006</v>
      </c>
      <c r="E10399" t="s">
        <v>13</v>
      </c>
      <c r="F10399" t="s">
        <v>185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 s="16">
        <v>10400</v>
      </c>
      <c r="B10400" t="s">
        <v>6811</v>
      </c>
      <c r="C10400" t="s">
        <v>150</v>
      </c>
      <c r="D10400" s="18">
        <v>2015</v>
      </c>
      <c r="E10400" t="s">
        <v>2</v>
      </c>
      <c r="F10400" t="s">
        <v>6812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 s="16">
        <v>10401</v>
      </c>
      <c r="B10401" t="s">
        <v>7515</v>
      </c>
      <c r="C10401" t="s">
        <v>131</v>
      </c>
      <c r="D10401" s="18">
        <v>2010</v>
      </c>
      <c r="E10401" t="s">
        <v>213</v>
      </c>
      <c r="F10401" t="s">
        <v>60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 s="16">
        <v>10402</v>
      </c>
      <c r="B10402" t="s">
        <v>7516</v>
      </c>
      <c r="C10402" t="s">
        <v>39</v>
      </c>
      <c r="D10402" s="18">
        <v>2011</v>
      </c>
      <c r="E10402" t="s">
        <v>44</v>
      </c>
      <c r="F10402" t="s">
        <v>3907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 s="16">
        <v>10403</v>
      </c>
      <c r="B10403" t="s">
        <v>3592</v>
      </c>
      <c r="C10403" t="s">
        <v>26</v>
      </c>
      <c r="D10403" s="18">
        <v>2006</v>
      </c>
      <c r="E10403" t="s">
        <v>44</v>
      </c>
      <c r="F10403" t="s">
        <v>62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 s="16">
        <v>10404</v>
      </c>
      <c r="B10404" t="s">
        <v>5587</v>
      </c>
      <c r="C10404" t="s">
        <v>114</v>
      </c>
      <c r="D10404" s="18">
        <v>2005</v>
      </c>
      <c r="E10404" t="s">
        <v>31</v>
      </c>
      <c r="F10404" t="s">
        <v>111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 s="16">
        <v>10405</v>
      </c>
      <c r="B10405" t="s">
        <v>7517</v>
      </c>
      <c r="C10405" t="s">
        <v>26</v>
      </c>
      <c r="D10405" s="18">
        <v>2009</v>
      </c>
      <c r="E10405" t="s">
        <v>33</v>
      </c>
      <c r="F10405" t="s">
        <v>93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 s="16">
        <v>10406</v>
      </c>
      <c r="B10406" t="s">
        <v>7518</v>
      </c>
      <c r="C10406" t="s">
        <v>87</v>
      </c>
      <c r="D10406" s="18">
        <v>1995</v>
      </c>
      <c r="E10406" t="s">
        <v>31</v>
      </c>
      <c r="F10406" t="s">
        <v>60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 s="16">
        <v>10407</v>
      </c>
      <c r="B10407" t="s">
        <v>7519</v>
      </c>
      <c r="C10407" t="s">
        <v>131</v>
      </c>
      <c r="D10407" s="18">
        <v>2012</v>
      </c>
      <c r="E10407" t="s">
        <v>44</v>
      </c>
      <c r="F10407" t="s">
        <v>297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 s="16">
        <v>10408</v>
      </c>
      <c r="B10408" t="s">
        <v>7520</v>
      </c>
      <c r="C10408" t="s">
        <v>694</v>
      </c>
      <c r="D10408" s="18">
        <v>2014</v>
      </c>
      <c r="E10408" t="s">
        <v>22</v>
      </c>
      <c r="F10408" t="s">
        <v>93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 s="16">
        <v>10409</v>
      </c>
      <c r="B10409" t="s">
        <v>7521</v>
      </c>
      <c r="C10409" t="s">
        <v>42</v>
      </c>
      <c r="D10409" s="18">
        <v>2010</v>
      </c>
      <c r="E10409" t="s">
        <v>28</v>
      </c>
      <c r="F10409" t="s">
        <v>60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 s="16">
        <v>10410</v>
      </c>
      <c r="B10410" t="s">
        <v>7522</v>
      </c>
      <c r="C10410" t="s">
        <v>49</v>
      </c>
      <c r="D10410" s="18">
        <v>1995</v>
      </c>
      <c r="E10410" t="s">
        <v>22</v>
      </c>
      <c r="F10410" t="s">
        <v>297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 s="16">
        <v>10411</v>
      </c>
      <c r="B10411" t="s">
        <v>7523</v>
      </c>
      <c r="C10411" t="s">
        <v>12</v>
      </c>
      <c r="D10411" s="18">
        <v>2008</v>
      </c>
      <c r="E10411" t="s">
        <v>33</v>
      </c>
      <c r="F10411" t="s">
        <v>1148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 s="16">
        <v>10412</v>
      </c>
      <c r="B10412" t="s">
        <v>7524</v>
      </c>
      <c r="C10412" t="s">
        <v>131</v>
      </c>
      <c r="D10412" s="18">
        <v>2011</v>
      </c>
      <c r="E10412" t="s">
        <v>44</v>
      </c>
      <c r="F10412" t="s">
        <v>185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 s="16">
        <v>10413</v>
      </c>
      <c r="B10413" t="s">
        <v>3737</v>
      </c>
      <c r="C10413" t="s">
        <v>114</v>
      </c>
      <c r="D10413" s="18">
        <v>2005</v>
      </c>
      <c r="E10413" t="s">
        <v>13</v>
      </c>
      <c r="F10413" t="s">
        <v>62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 s="16">
        <v>10414</v>
      </c>
      <c r="B10414" t="s">
        <v>7525</v>
      </c>
      <c r="C10414" t="s">
        <v>131</v>
      </c>
      <c r="D10414" s="18">
        <v>2010</v>
      </c>
      <c r="E10414" t="s">
        <v>73</v>
      </c>
      <c r="F10414" t="s">
        <v>185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 s="16">
        <v>10415</v>
      </c>
      <c r="B10415" t="s">
        <v>5449</v>
      </c>
      <c r="C10415" t="s">
        <v>12</v>
      </c>
      <c r="D10415" s="18">
        <v>2011</v>
      </c>
      <c r="E10415" t="s">
        <v>13</v>
      </c>
      <c r="F10415" t="s">
        <v>752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 s="16">
        <v>10416</v>
      </c>
      <c r="B10416" t="s">
        <v>738</v>
      </c>
      <c r="C10416" t="s">
        <v>56</v>
      </c>
      <c r="D10416" s="18">
        <v>2003</v>
      </c>
      <c r="E10416" t="s">
        <v>33</v>
      </c>
      <c r="F10416" t="s">
        <v>1500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 s="16">
        <v>10417</v>
      </c>
      <c r="B10417" t="s">
        <v>7526</v>
      </c>
      <c r="C10417" t="s">
        <v>87</v>
      </c>
      <c r="D10417" s="18">
        <v>2000</v>
      </c>
      <c r="E10417" t="s">
        <v>13</v>
      </c>
      <c r="F10417" t="s">
        <v>386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 s="16">
        <v>10418</v>
      </c>
      <c r="B10418" t="s">
        <v>7527</v>
      </c>
      <c r="C10418" t="s">
        <v>87</v>
      </c>
      <c r="D10418" s="18">
        <v>1995</v>
      </c>
      <c r="E10418" t="s">
        <v>84</v>
      </c>
      <c r="F10418" t="s">
        <v>418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 s="16">
        <v>10419</v>
      </c>
      <c r="B10419" t="s">
        <v>283</v>
      </c>
      <c r="C10419" t="s">
        <v>39</v>
      </c>
      <c r="D10419" s="18">
        <v>2006</v>
      </c>
      <c r="E10419" t="s">
        <v>13</v>
      </c>
      <c r="F10419" t="s">
        <v>185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 s="16">
        <v>10420</v>
      </c>
      <c r="B10420" t="s">
        <v>7528</v>
      </c>
      <c r="C10420" t="s">
        <v>12</v>
      </c>
      <c r="D10420" s="18">
        <v>2006</v>
      </c>
      <c r="E10420" t="s">
        <v>28</v>
      </c>
      <c r="F10420" t="s">
        <v>297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 s="16">
        <v>10421</v>
      </c>
      <c r="B10421" t="s">
        <v>7529</v>
      </c>
      <c r="C10421" t="s">
        <v>26</v>
      </c>
      <c r="D10421" s="18">
        <v>2011</v>
      </c>
      <c r="E10421" t="s">
        <v>2</v>
      </c>
      <c r="F10421" t="s">
        <v>62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 s="16">
        <v>10422</v>
      </c>
      <c r="B10422" t="s">
        <v>7530</v>
      </c>
      <c r="C10422" t="s">
        <v>49</v>
      </c>
      <c r="D10422" s="18">
        <v>1995</v>
      </c>
      <c r="E10422" t="s">
        <v>22</v>
      </c>
      <c r="F10422" t="s">
        <v>761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 s="16">
        <v>10423</v>
      </c>
      <c r="B10423" t="s">
        <v>7531</v>
      </c>
      <c r="C10423" t="s">
        <v>26</v>
      </c>
      <c r="D10423" s="18">
        <v>2005</v>
      </c>
      <c r="E10423" t="s">
        <v>13</v>
      </c>
      <c r="F10423" t="s">
        <v>185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 s="16">
        <v>10424</v>
      </c>
      <c r="B10424" t="s">
        <v>7532</v>
      </c>
      <c r="C10424" t="s">
        <v>47</v>
      </c>
      <c r="D10424" s="18">
        <v>2002</v>
      </c>
      <c r="E10424" t="s">
        <v>13</v>
      </c>
      <c r="F10424" t="s">
        <v>609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 s="16">
        <v>10425</v>
      </c>
      <c r="B10425" t="s">
        <v>7533</v>
      </c>
      <c r="C10425" t="s">
        <v>26</v>
      </c>
      <c r="D10425" s="18">
        <v>2006</v>
      </c>
      <c r="E10425" t="s">
        <v>22</v>
      </c>
      <c r="F10425" t="s">
        <v>1204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 s="16">
        <v>10426</v>
      </c>
      <c r="B10426" t="s">
        <v>5072</v>
      </c>
      <c r="C10426" t="s">
        <v>47</v>
      </c>
      <c r="D10426" s="18">
        <v>2010</v>
      </c>
      <c r="E10426" t="s">
        <v>13</v>
      </c>
      <c r="F10426" t="s">
        <v>185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 s="16">
        <v>10427</v>
      </c>
      <c r="B10427" t="s">
        <v>7534</v>
      </c>
      <c r="C10427" t="s">
        <v>26</v>
      </c>
      <c r="D10427" s="18">
        <v>2008</v>
      </c>
      <c r="E10427" t="s">
        <v>28</v>
      </c>
      <c r="F10427" t="s">
        <v>7535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 s="16">
        <v>10428</v>
      </c>
      <c r="B10428" t="s">
        <v>7536</v>
      </c>
      <c r="C10428" t="s">
        <v>26</v>
      </c>
      <c r="D10428" s="18">
        <v>2010</v>
      </c>
      <c r="E10428" t="s">
        <v>28</v>
      </c>
      <c r="F10428" t="s">
        <v>160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 s="16">
        <v>10429</v>
      </c>
      <c r="B10429" t="s">
        <v>5297</v>
      </c>
      <c r="C10429" t="s">
        <v>42</v>
      </c>
      <c r="D10429" s="18">
        <v>2009</v>
      </c>
      <c r="E10429" t="s">
        <v>2</v>
      </c>
      <c r="F10429" t="s">
        <v>93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 s="16">
        <v>10430</v>
      </c>
      <c r="B10430" t="s">
        <v>7537</v>
      </c>
      <c r="C10430" t="s">
        <v>12</v>
      </c>
      <c r="D10430" s="18">
        <v>2008</v>
      </c>
      <c r="E10430" t="s">
        <v>28</v>
      </c>
      <c r="F10430" t="s">
        <v>972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 s="16">
        <v>10431</v>
      </c>
      <c r="B10431" t="s">
        <v>3307</v>
      </c>
      <c r="C10431" t="s">
        <v>47</v>
      </c>
      <c r="D10431" s="18">
        <v>2005</v>
      </c>
      <c r="E10431" t="s">
        <v>13</v>
      </c>
      <c r="F10431" t="s">
        <v>45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 s="16">
        <v>10432</v>
      </c>
      <c r="B10432" t="s">
        <v>7538</v>
      </c>
      <c r="C10432" t="s">
        <v>131</v>
      </c>
      <c r="D10432" s="18">
        <v>2006</v>
      </c>
      <c r="E10432" t="s">
        <v>13</v>
      </c>
      <c r="F10432" t="s">
        <v>2880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 s="16">
        <v>10433</v>
      </c>
      <c r="B10433" t="s">
        <v>7539</v>
      </c>
      <c r="C10433" t="s">
        <v>131</v>
      </c>
      <c r="D10433" s="18">
        <v>2012</v>
      </c>
      <c r="E10433" t="s">
        <v>44</v>
      </c>
      <c r="F10433" t="s">
        <v>2298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 s="16">
        <v>10434</v>
      </c>
      <c r="B10434" t="s">
        <v>7540</v>
      </c>
      <c r="C10434" t="s">
        <v>114</v>
      </c>
      <c r="D10434" s="18">
        <v>2003</v>
      </c>
      <c r="E10434" t="s">
        <v>73</v>
      </c>
      <c r="F10434" t="s">
        <v>177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 s="16">
        <v>10435</v>
      </c>
      <c r="B10435" t="s">
        <v>7541</v>
      </c>
      <c r="C10435" t="s">
        <v>42</v>
      </c>
      <c r="D10435" s="18">
        <v>2015</v>
      </c>
      <c r="E10435" t="s">
        <v>44</v>
      </c>
      <c r="F10435" t="s">
        <v>4673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 s="16">
        <v>10436</v>
      </c>
      <c r="B10436" t="s">
        <v>7542</v>
      </c>
      <c r="C10436" t="s">
        <v>42</v>
      </c>
      <c r="D10436" s="18">
        <v>2014</v>
      </c>
      <c r="E10436" t="s">
        <v>44</v>
      </c>
      <c r="F10436" t="s">
        <v>297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 s="16">
        <v>10437</v>
      </c>
      <c r="B10437" t="s">
        <v>7543</v>
      </c>
      <c r="C10437" t="s">
        <v>26</v>
      </c>
      <c r="D10437" s="18">
        <v>2007</v>
      </c>
      <c r="E10437" t="s">
        <v>33</v>
      </c>
      <c r="F10437" t="s">
        <v>185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 s="16">
        <v>10438</v>
      </c>
      <c r="B10438" t="s">
        <v>3340</v>
      </c>
      <c r="C10438" t="s">
        <v>131</v>
      </c>
      <c r="D10438" s="18">
        <v>2007</v>
      </c>
      <c r="E10438" t="s">
        <v>213</v>
      </c>
      <c r="F10438" t="s">
        <v>197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 s="16">
        <v>10439</v>
      </c>
      <c r="B10439" t="s">
        <v>7544</v>
      </c>
      <c r="C10439" t="s">
        <v>26</v>
      </c>
      <c r="D10439" s="18">
        <v>2009</v>
      </c>
      <c r="E10439" t="s">
        <v>13</v>
      </c>
      <c r="F10439" t="s">
        <v>93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 s="16">
        <v>10440</v>
      </c>
      <c r="B10440" t="s">
        <v>3039</v>
      </c>
      <c r="C10440" t="s">
        <v>148</v>
      </c>
      <c r="D10440" s="18">
        <v>2003</v>
      </c>
      <c r="E10440" t="s">
        <v>13</v>
      </c>
      <c r="F10440" t="s">
        <v>185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 s="16">
        <v>10441</v>
      </c>
      <c r="B10441" t="s">
        <v>5049</v>
      </c>
      <c r="C10441" t="s">
        <v>114</v>
      </c>
      <c r="D10441" s="18">
        <v>2003</v>
      </c>
      <c r="E10441" t="s">
        <v>2</v>
      </c>
      <c r="F10441" t="s">
        <v>418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 s="16">
        <v>10442</v>
      </c>
      <c r="B10442" t="s">
        <v>7545</v>
      </c>
      <c r="C10442" t="s">
        <v>47</v>
      </c>
      <c r="D10442" s="18">
        <v>2003</v>
      </c>
      <c r="E10442" t="s">
        <v>18</v>
      </c>
      <c r="F10442" t="s">
        <v>111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 s="16">
        <v>10443</v>
      </c>
      <c r="B10443" t="s">
        <v>7546</v>
      </c>
      <c r="C10443" t="s">
        <v>694</v>
      </c>
      <c r="D10443" s="18">
        <v>2015</v>
      </c>
      <c r="E10443" t="s">
        <v>44</v>
      </c>
      <c r="F10443" t="s">
        <v>297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 s="16">
        <v>10444</v>
      </c>
      <c r="B10444" t="s">
        <v>7547</v>
      </c>
      <c r="C10444" t="s">
        <v>114</v>
      </c>
      <c r="D10444" s="18">
        <v>2005</v>
      </c>
      <c r="E10444" t="s">
        <v>44</v>
      </c>
      <c r="F10444" t="s">
        <v>6743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 s="16">
        <v>10445</v>
      </c>
      <c r="B10445" t="s">
        <v>7548</v>
      </c>
      <c r="C10445" t="s">
        <v>114</v>
      </c>
      <c r="D10445" s="18">
        <v>2005</v>
      </c>
      <c r="E10445" t="s">
        <v>13</v>
      </c>
      <c r="F10445" t="s">
        <v>1500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 s="16">
        <v>10446</v>
      </c>
      <c r="B10446" t="s">
        <v>7549</v>
      </c>
      <c r="C10446" t="s">
        <v>26</v>
      </c>
      <c r="D10446" s="18">
        <v>2009</v>
      </c>
      <c r="E10446" t="s">
        <v>84</v>
      </c>
      <c r="F10446" t="s">
        <v>5452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 s="16">
        <v>10447</v>
      </c>
      <c r="B10447" t="s">
        <v>7550</v>
      </c>
      <c r="C10447" t="s">
        <v>114</v>
      </c>
      <c r="D10447" s="18">
        <v>2004</v>
      </c>
      <c r="E10447" t="s">
        <v>31</v>
      </c>
      <c r="F10447" t="s">
        <v>2833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 s="16">
        <v>10448</v>
      </c>
      <c r="B10448" t="s">
        <v>5158</v>
      </c>
      <c r="C10448" t="s">
        <v>12</v>
      </c>
      <c r="D10448" s="18">
        <v>2013</v>
      </c>
      <c r="E10448" t="s">
        <v>2</v>
      </c>
      <c r="F10448" t="s">
        <v>93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 s="16">
        <v>10449</v>
      </c>
      <c r="B10449" t="s">
        <v>7551</v>
      </c>
      <c r="C10449" t="s">
        <v>47</v>
      </c>
      <c r="D10449" s="18">
        <v>2004</v>
      </c>
      <c r="E10449" t="s">
        <v>18</v>
      </c>
      <c r="F10449" t="s">
        <v>45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 s="16">
        <v>10450</v>
      </c>
      <c r="B10450" t="s">
        <v>7552</v>
      </c>
      <c r="C10450" t="s">
        <v>12</v>
      </c>
      <c r="D10450" s="18">
        <v>2012</v>
      </c>
      <c r="E10450" t="s">
        <v>44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 s="16">
        <v>10451</v>
      </c>
      <c r="B10451" t="s">
        <v>7553</v>
      </c>
      <c r="C10451" t="s">
        <v>12</v>
      </c>
      <c r="D10451" s="18">
        <v>2010</v>
      </c>
      <c r="E10451" t="s">
        <v>13</v>
      </c>
      <c r="F10451" t="s">
        <v>2576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 s="16">
        <v>10452</v>
      </c>
      <c r="B10452" t="s">
        <v>7554</v>
      </c>
      <c r="C10452" t="s">
        <v>26</v>
      </c>
      <c r="D10452" s="18">
        <v>2009</v>
      </c>
      <c r="E10452" t="s">
        <v>13</v>
      </c>
      <c r="F10452" t="s">
        <v>297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 s="16">
        <v>10453</v>
      </c>
      <c r="B10453" t="s">
        <v>7555</v>
      </c>
      <c r="C10453" t="s">
        <v>56</v>
      </c>
      <c r="D10453" s="18">
        <v>2005</v>
      </c>
      <c r="E10453" t="s">
        <v>18</v>
      </c>
      <c r="F10453" t="s">
        <v>386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 s="16">
        <v>10454</v>
      </c>
      <c r="B10454" t="s">
        <v>5637</v>
      </c>
      <c r="C10454" t="s">
        <v>39</v>
      </c>
      <c r="D10454" s="18">
        <v>2011</v>
      </c>
      <c r="E10454" t="s">
        <v>28</v>
      </c>
      <c r="F10454" t="s">
        <v>93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 s="16">
        <v>10455</v>
      </c>
      <c r="B10455" t="s">
        <v>7556</v>
      </c>
      <c r="C10455" t="s">
        <v>47</v>
      </c>
      <c r="D10455" s="18">
        <v>2005</v>
      </c>
      <c r="E10455" t="s">
        <v>13</v>
      </c>
      <c r="F10455" t="s">
        <v>752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 s="16">
        <v>10456</v>
      </c>
      <c r="B10456" t="s">
        <v>7557</v>
      </c>
      <c r="C10456" t="s">
        <v>694</v>
      </c>
      <c r="D10456" s="18">
        <v>2011</v>
      </c>
      <c r="E10456" t="s">
        <v>44</v>
      </c>
      <c r="F10456" t="s">
        <v>193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 s="16">
        <v>10457</v>
      </c>
      <c r="B10457" t="s">
        <v>7558</v>
      </c>
      <c r="C10457" t="s">
        <v>47</v>
      </c>
      <c r="D10457" s="18">
        <v>2005</v>
      </c>
      <c r="E10457" t="s">
        <v>2</v>
      </c>
      <c r="F10457" t="s">
        <v>185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 s="16">
        <v>10458</v>
      </c>
      <c r="B10458" t="s">
        <v>7559</v>
      </c>
      <c r="C10458" t="s">
        <v>26</v>
      </c>
      <c r="D10458" s="18">
        <v>2010</v>
      </c>
      <c r="E10458" t="s">
        <v>22</v>
      </c>
      <c r="F10458" t="s">
        <v>297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 s="16">
        <v>10459</v>
      </c>
      <c r="B10459" t="s">
        <v>7560</v>
      </c>
      <c r="C10459" t="s">
        <v>26</v>
      </c>
      <c r="D10459" s="18">
        <v>2008</v>
      </c>
      <c r="E10459" t="s">
        <v>24</v>
      </c>
      <c r="F10459" t="s">
        <v>193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 s="16">
        <v>10460</v>
      </c>
      <c r="B10460" t="s">
        <v>7561</v>
      </c>
      <c r="C10460" t="s">
        <v>42</v>
      </c>
      <c r="D10460" s="18">
        <v>2009</v>
      </c>
      <c r="E10460" t="s">
        <v>18</v>
      </c>
      <c r="F10460" t="s">
        <v>2753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 s="16">
        <v>10461</v>
      </c>
      <c r="B10461" t="s">
        <v>7562</v>
      </c>
      <c r="C10461" t="s">
        <v>39</v>
      </c>
      <c r="D10461" s="18">
        <v>2008</v>
      </c>
      <c r="E10461" t="s">
        <v>44</v>
      </c>
      <c r="F10461" t="s">
        <v>122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 s="16">
        <v>10462</v>
      </c>
      <c r="B10462" t="s">
        <v>4152</v>
      </c>
      <c r="C10462" t="s">
        <v>47</v>
      </c>
      <c r="D10462" s="18">
        <v>2010</v>
      </c>
      <c r="E10462" t="s">
        <v>2</v>
      </c>
      <c r="F10462" t="s">
        <v>972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 s="16">
        <v>10463</v>
      </c>
      <c r="B10463" t="s">
        <v>4007</v>
      </c>
      <c r="C10463" t="s">
        <v>148</v>
      </c>
      <c r="D10463" s="18">
        <v>2003</v>
      </c>
      <c r="E10463" t="s">
        <v>31</v>
      </c>
      <c r="F10463" t="s">
        <v>261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 s="16">
        <v>10464</v>
      </c>
      <c r="B10464" t="s">
        <v>7563</v>
      </c>
      <c r="C10464" t="s">
        <v>119</v>
      </c>
      <c r="D10464" s="18">
        <v>2009</v>
      </c>
      <c r="E10464" t="s">
        <v>84</v>
      </c>
      <c r="F10464" t="s">
        <v>651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 s="16">
        <v>10465</v>
      </c>
      <c r="B10465" t="s">
        <v>1586</v>
      </c>
      <c r="C10465" t="s">
        <v>148</v>
      </c>
      <c r="D10465" s="18">
        <v>2005</v>
      </c>
      <c r="E10465" t="s">
        <v>44</v>
      </c>
      <c r="F10465" t="s">
        <v>93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 s="16">
        <v>10466</v>
      </c>
      <c r="B10466" t="s">
        <v>7564</v>
      </c>
      <c r="C10466" t="s">
        <v>26</v>
      </c>
      <c r="D10466" s="18">
        <v>2009</v>
      </c>
      <c r="E10466" t="s">
        <v>28</v>
      </c>
      <c r="F10466" t="s">
        <v>6757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5">
      <c r="A10467" s="16">
        <v>10467</v>
      </c>
      <c r="B10467" t="s">
        <v>7228</v>
      </c>
      <c r="C10467" t="s">
        <v>42</v>
      </c>
      <c r="D10467" s="18"/>
      <c r="E10467" t="s">
        <v>44</v>
      </c>
      <c r="F10467" t="s">
        <v>207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 s="16">
        <v>10468</v>
      </c>
      <c r="B10468" t="s">
        <v>7565</v>
      </c>
      <c r="C10468" t="s">
        <v>47</v>
      </c>
      <c r="D10468" s="18">
        <v>2001</v>
      </c>
      <c r="E10468" t="s">
        <v>84</v>
      </c>
      <c r="F10468" t="s">
        <v>197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 s="16">
        <v>10469</v>
      </c>
      <c r="B10469" t="s">
        <v>6190</v>
      </c>
      <c r="C10469" t="s">
        <v>42</v>
      </c>
      <c r="D10469" s="18">
        <v>2009</v>
      </c>
      <c r="E10469" t="s">
        <v>84</v>
      </c>
      <c r="F10469" t="s">
        <v>515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 s="16">
        <v>10470</v>
      </c>
      <c r="B10470" t="s">
        <v>5520</v>
      </c>
      <c r="C10470" t="s">
        <v>42</v>
      </c>
      <c r="D10470" s="18">
        <v>2014</v>
      </c>
      <c r="E10470" t="s">
        <v>84</v>
      </c>
      <c r="F10470" t="s">
        <v>3317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 s="16">
        <v>10471</v>
      </c>
      <c r="B10471" t="s">
        <v>7566</v>
      </c>
      <c r="C10471" t="s">
        <v>79</v>
      </c>
      <c r="D10471" s="18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 s="16">
        <v>10472</v>
      </c>
      <c r="B10472" t="s">
        <v>7567</v>
      </c>
      <c r="C10472" t="s">
        <v>12</v>
      </c>
      <c r="D10472" s="18">
        <v>2010</v>
      </c>
      <c r="E10472" t="s">
        <v>28</v>
      </c>
      <c r="F10472" t="s">
        <v>93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 s="16">
        <v>10473</v>
      </c>
      <c r="B10473" t="s">
        <v>7568</v>
      </c>
      <c r="C10473" t="s">
        <v>131</v>
      </c>
      <c r="D10473" s="18">
        <v>2006</v>
      </c>
      <c r="E10473" t="s">
        <v>84</v>
      </c>
      <c r="F10473" t="s">
        <v>60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 s="16">
        <v>10474</v>
      </c>
      <c r="B10474" t="s">
        <v>7569</v>
      </c>
      <c r="C10474" t="s">
        <v>26</v>
      </c>
      <c r="D10474" s="18">
        <v>2009</v>
      </c>
      <c r="E10474" t="s">
        <v>84</v>
      </c>
      <c r="F10474" t="s">
        <v>185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 s="16">
        <v>10475</v>
      </c>
      <c r="B10475" t="s">
        <v>7570</v>
      </c>
      <c r="C10475" t="s">
        <v>42</v>
      </c>
      <c r="D10475" s="18">
        <v>2013</v>
      </c>
      <c r="E10475" t="s">
        <v>31</v>
      </c>
      <c r="F10475" t="s">
        <v>297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 s="16">
        <v>10476</v>
      </c>
      <c r="B10476" t="s">
        <v>7571</v>
      </c>
      <c r="C10476" t="s">
        <v>42</v>
      </c>
      <c r="D10476" s="18">
        <v>2012</v>
      </c>
      <c r="E10476" t="s">
        <v>44</v>
      </c>
      <c r="F10476" t="s">
        <v>297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 s="16">
        <v>10477</v>
      </c>
      <c r="B10477" t="s">
        <v>7572</v>
      </c>
      <c r="C10477" t="s">
        <v>12</v>
      </c>
      <c r="D10477" s="18">
        <v>2009</v>
      </c>
      <c r="E10477" t="s">
        <v>18</v>
      </c>
      <c r="F10477" t="s">
        <v>185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 s="16">
        <v>10478</v>
      </c>
      <c r="B10478" t="s">
        <v>6319</v>
      </c>
      <c r="C10478" t="s">
        <v>26</v>
      </c>
      <c r="D10478" s="18">
        <v>2011</v>
      </c>
      <c r="E10478" t="s">
        <v>13</v>
      </c>
      <c r="F10478" t="s">
        <v>45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 s="16">
        <v>10479</v>
      </c>
      <c r="B10479" t="s">
        <v>7573</v>
      </c>
      <c r="C10479" t="s">
        <v>131</v>
      </c>
      <c r="D10479" s="18">
        <v>2005</v>
      </c>
      <c r="E10479" t="s">
        <v>13</v>
      </c>
      <c r="F10479" t="s">
        <v>60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 s="16">
        <v>10480</v>
      </c>
      <c r="B10480" t="s">
        <v>7574</v>
      </c>
      <c r="C10480" t="s">
        <v>26</v>
      </c>
      <c r="D10480" s="18">
        <v>2008</v>
      </c>
      <c r="E10480" t="s">
        <v>18</v>
      </c>
      <c r="F10480" t="s">
        <v>3778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 s="16">
        <v>10481</v>
      </c>
      <c r="B10481" t="s">
        <v>7575</v>
      </c>
      <c r="C10481" t="s">
        <v>26</v>
      </c>
      <c r="D10481" s="18">
        <v>2011</v>
      </c>
      <c r="E10481" t="s">
        <v>24</v>
      </c>
      <c r="F10481" t="s">
        <v>1485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 s="16">
        <v>10482</v>
      </c>
      <c r="B10482" t="s">
        <v>7576</v>
      </c>
      <c r="C10482" t="s">
        <v>26</v>
      </c>
      <c r="D10482" s="18">
        <v>2007</v>
      </c>
      <c r="E10482" t="s">
        <v>24</v>
      </c>
      <c r="F10482" t="s">
        <v>122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 s="16">
        <v>10483</v>
      </c>
      <c r="B10483" t="s">
        <v>4738</v>
      </c>
      <c r="C10483" t="s">
        <v>66</v>
      </c>
      <c r="D10483" s="18">
        <v>2014</v>
      </c>
      <c r="E10483" t="s">
        <v>22</v>
      </c>
      <c r="F10483" t="s">
        <v>1250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 s="16">
        <v>10484</v>
      </c>
      <c r="B10484" t="s">
        <v>7577</v>
      </c>
      <c r="C10484" t="s">
        <v>131</v>
      </c>
      <c r="D10484" s="18">
        <v>2006</v>
      </c>
      <c r="E10484" t="s">
        <v>18</v>
      </c>
      <c r="F10484" t="s">
        <v>60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 s="16">
        <v>10485</v>
      </c>
      <c r="B10485" t="s">
        <v>5424</v>
      </c>
      <c r="C10485" t="s">
        <v>12</v>
      </c>
      <c r="D10485" s="18">
        <v>2007</v>
      </c>
      <c r="E10485" t="s">
        <v>28</v>
      </c>
      <c r="F10485" t="s">
        <v>1148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 s="16">
        <v>10486</v>
      </c>
      <c r="B10486" t="s">
        <v>7578</v>
      </c>
      <c r="C10486" t="s">
        <v>12</v>
      </c>
      <c r="D10486" s="18">
        <v>2008</v>
      </c>
      <c r="E10486" t="s">
        <v>84</v>
      </c>
      <c r="F10486" t="s">
        <v>7579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 s="16">
        <v>10487</v>
      </c>
      <c r="B10487" t="s">
        <v>7580</v>
      </c>
      <c r="C10487" t="s">
        <v>47</v>
      </c>
      <c r="D10487" s="18">
        <v>2002</v>
      </c>
      <c r="E10487" t="s">
        <v>33</v>
      </c>
      <c r="F10487" t="s">
        <v>60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 s="16">
        <v>10488</v>
      </c>
      <c r="B10488" t="s">
        <v>3680</v>
      </c>
      <c r="C10488" t="s">
        <v>56</v>
      </c>
      <c r="D10488" s="18">
        <v>2003</v>
      </c>
      <c r="E10488" t="s">
        <v>18</v>
      </c>
      <c r="F10488" t="s">
        <v>1500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 s="16">
        <v>10489</v>
      </c>
      <c r="B10489" t="s">
        <v>7581</v>
      </c>
      <c r="C10489" t="s">
        <v>119</v>
      </c>
      <c r="D10489" s="18">
        <v>2004</v>
      </c>
      <c r="E10489" t="s">
        <v>213</v>
      </c>
      <c r="F10489" t="s">
        <v>62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 s="16">
        <v>10490</v>
      </c>
      <c r="B10490" t="s">
        <v>6004</v>
      </c>
      <c r="C10490" t="s">
        <v>12</v>
      </c>
      <c r="D10490" s="18">
        <v>2011</v>
      </c>
      <c r="E10490" t="s">
        <v>44</v>
      </c>
      <c r="F10490" t="s">
        <v>207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 s="16">
        <v>10491</v>
      </c>
      <c r="B10491" t="s">
        <v>5324</v>
      </c>
      <c r="C10491" t="s">
        <v>39</v>
      </c>
      <c r="D10491" s="18">
        <v>2014</v>
      </c>
      <c r="E10491" t="s">
        <v>44</v>
      </c>
      <c r="F10491" t="s">
        <v>185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 s="16">
        <v>10492</v>
      </c>
      <c r="B10492" t="s">
        <v>7582</v>
      </c>
      <c r="C10492" t="s">
        <v>42</v>
      </c>
      <c r="D10492" s="18">
        <v>2010</v>
      </c>
      <c r="E10492" t="s">
        <v>73</v>
      </c>
      <c r="F10492" t="s">
        <v>185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 s="16">
        <v>10493</v>
      </c>
      <c r="B10493" t="s">
        <v>6690</v>
      </c>
      <c r="C10493" t="s">
        <v>114</v>
      </c>
      <c r="D10493" s="18">
        <v>2003</v>
      </c>
      <c r="E10493" t="s">
        <v>44</v>
      </c>
      <c r="F10493" t="s">
        <v>7583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 s="16">
        <v>10494</v>
      </c>
      <c r="B10494" t="s">
        <v>7584</v>
      </c>
      <c r="C10494" t="s">
        <v>47</v>
      </c>
      <c r="D10494" s="18">
        <v>2002</v>
      </c>
      <c r="E10494" t="s">
        <v>13</v>
      </c>
      <c r="F10494" t="s">
        <v>386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 s="16">
        <v>10495</v>
      </c>
      <c r="B10495" t="s">
        <v>4278</v>
      </c>
      <c r="C10495" t="s">
        <v>39</v>
      </c>
      <c r="D10495" s="18">
        <v>2010</v>
      </c>
      <c r="E10495" t="s">
        <v>2</v>
      </c>
      <c r="F10495" t="s">
        <v>62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5">
      <c r="A10496" s="16">
        <v>10496</v>
      </c>
      <c r="B10496" t="s">
        <v>7585</v>
      </c>
      <c r="C10496" t="s">
        <v>26</v>
      </c>
      <c r="D10496" s="18"/>
      <c r="E10496" t="s">
        <v>13</v>
      </c>
      <c r="F10496" t="s">
        <v>226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 s="16">
        <v>10497</v>
      </c>
      <c r="B10497" t="s">
        <v>7586</v>
      </c>
      <c r="C10497" t="s">
        <v>87</v>
      </c>
      <c r="D10497" s="18">
        <v>1995</v>
      </c>
      <c r="E10497" t="s">
        <v>31</v>
      </c>
      <c r="F10497" t="s">
        <v>418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 s="16">
        <v>10498</v>
      </c>
      <c r="B10498" t="s">
        <v>529</v>
      </c>
      <c r="C10498" t="s">
        <v>26</v>
      </c>
      <c r="D10498" s="18">
        <v>2007</v>
      </c>
      <c r="E10498" t="s">
        <v>84</v>
      </c>
      <c r="F10498" t="s">
        <v>609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 s="16">
        <v>10499</v>
      </c>
      <c r="B10499" t="s">
        <v>5859</v>
      </c>
      <c r="C10499" t="s">
        <v>66</v>
      </c>
      <c r="D10499" s="18">
        <v>2013</v>
      </c>
      <c r="E10499" t="s">
        <v>22</v>
      </c>
      <c r="F10499" t="s">
        <v>567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 s="16">
        <v>10500</v>
      </c>
      <c r="B10500" t="s">
        <v>7587</v>
      </c>
      <c r="C10500" t="s">
        <v>56</v>
      </c>
      <c r="D10500" s="18">
        <v>2004</v>
      </c>
      <c r="E10500" t="s">
        <v>22</v>
      </c>
      <c r="F10500" t="s">
        <v>6797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 s="16">
        <v>10501</v>
      </c>
      <c r="B10501" t="s">
        <v>7588</v>
      </c>
      <c r="C10501" t="s">
        <v>42</v>
      </c>
      <c r="D10501" s="18">
        <v>2014</v>
      </c>
      <c r="E10501" t="s">
        <v>22</v>
      </c>
      <c r="F10501" t="s">
        <v>651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 s="16">
        <v>10502</v>
      </c>
      <c r="B10502" t="s">
        <v>1876</v>
      </c>
      <c r="C10502" t="s">
        <v>56</v>
      </c>
      <c r="D10502" s="18">
        <v>2004</v>
      </c>
      <c r="E10502" t="s">
        <v>33</v>
      </c>
      <c r="F10502" t="s">
        <v>3428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 s="16">
        <v>10503</v>
      </c>
      <c r="B10503" t="s">
        <v>7589</v>
      </c>
      <c r="C10503" t="s">
        <v>47</v>
      </c>
      <c r="D10503" s="18">
        <v>2003</v>
      </c>
      <c r="E10503" t="s">
        <v>73</v>
      </c>
      <c r="F10503" t="s">
        <v>160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 s="16">
        <v>10504</v>
      </c>
      <c r="B10504" t="s">
        <v>7590</v>
      </c>
      <c r="C10504" t="s">
        <v>131</v>
      </c>
      <c r="D10504" s="18">
        <v>2004</v>
      </c>
      <c r="E10504" t="s">
        <v>28</v>
      </c>
      <c r="F10504" t="s">
        <v>60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 s="16">
        <v>10505</v>
      </c>
      <c r="B10505" t="s">
        <v>4432</v>
      </c>
      <c r="C10505" t="s">
        <v>12</v>
      </c>
      <c r="D10505" s="18">
        <v>2009</v>
      </c>
      <c r="E10505" t="s">
        <v>28</v>
      </c>
      <c r="F10505" t="s">
        <v>511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 s="16">
        <v>10506</v>
      </c>
      <c r="B10506" t="s">
        <v>7591</v>
      </c>
      <c r="C10506" t="s">
        <v>26</v>
      </c>
      <c r="D10506" s="18">
        <v>2010</v>
      </c>
      <c r="E10506" t="s">
        <v>44</v>
      </c>
      <c r="F10506" t="s">
        <v>1452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 s="16">
        <v>10507</v>
      </c>
      <c r="B10507" t="s">
        <v>7592</v>
      </c>
      <c r="C10507" t="s">
        <v>131</v>
      </c>
      <c r="D10507" s="18">
        <v>2007</v>
      </c>
      <c r="E10507" t="s">
        <v>33</v>
      </c>
      <c r="F10507" t="s">
        <v>185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 s="16">
        <v>10508</v>
      </c>
      <c r="B10508" t="s">
        <v>7370</v>
      </c>
      <c r="C10508" t="s">
        <v>26</v>
      </c>
      <c r="D10508" s="18">
        <v>2009</v>
      </c>
      <c r="E10508" t="s">
        <v>44</v>
      </c>
      <c r="F10508" t="s">
        <v>972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 s="16">
        <v>10509</v>
      </c>
      <c r="B10509" t="s">
        <v>5678</v>
      </c>
      <c r="C10509" t="s">
        <v>142</v>
      </c>
      <c r="D10509" s="18">
        <v>2015</v>
      </c>
      <c r="E10509" t="s">
        <v>31</v>
      </c>
      <c r="F10509" t="s">
        <v>5679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 s="16">
        <v>10510</v>
      </c>
      <c r="B10510" t="s">
        <v>4091</v>
      </c>
      <c r="C10510" t="s">
        <v>114</v>
      </c>
      <c r="D10510" s="18">
        <v>2003</v>
      </c>
      <c r="E10510" t="s">
        <v>84</v>
      </c>
      <c r="F10510" t="s">
        <v>93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 s="16">
        <v>10511</v>
      </c>
      <c r="B10511" t="s">
        <v>6309</v>
      </c>
      <c r="C10511" t="s">
        <v>39</v>
      </c>
      <c r="D10511" s="18">
        <v>2008</v>
      </c>
      <c r="E10511" t="s">
        <v>13</v>
      </c>
      <c r="F10511" t="s">
        <v>609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 s="16">
        <v>10512</v>
      </c>
      <c r="B10512" t="s">
        <v>7593</v>
      </c>
      <c r="C10512" t="s">
        <v>47</v>
      </c>
      <c r="D10512" s="18">
        <v>2005</v>
      </c>
      <c r="E10512" t="s">
        <v>44</v>
      </c>
      <c r="F10512" t="s">
        <v>60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 s="16">
        <v>10513</v>
      </c>
      <c r="B10513" t="s">
        <v>7594</v>
      </c>
      <c r="C10513" t="s">
        <v>87</v>
      </c>
      <c r="D10513" s="18">
        <v>1999</v>
      </c>
      <c r="E10513" t="s">
        <v>213</v>
      </c>
      <c r="F10513" t="s">
        <v>185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 s="16">
        <v>10514</v>
      </c>
      <c r="B10514" t="s">
        <v>7595</v>
      </c>
      <c r="C10514" t="s">
        <v>87</v>
      </c>
      <c r="D10514" s="18">
        <v>1995</v>
      </c>
      <c r="E10514" t="s">
        <v>73</v>
      </c>
      <c r="F10514" t="s">
        <v>1250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 s="16">
        <v>10515</v>
      </c>
      <c r="B10515" t="s">
        <v>7596</v>
      </c>
      <c r="C10515" t="s">
        <v>66</v>
      </c>
      <c r="D10515" s="18">
        <v>2012</v>
      </c>
      <c r="E10515" t="s">
        <v>44</v>
      </c>
      <c r="F10515" t="s">
        <v>2012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 s="16">
        <v>10516</v>
      </c>
      <c r="B10516" t="s">
        <v>7597</v>
      </c>
      <c r="C10516" t="s">
        <v>12</v>
      </c>
      <c r="D10516" s="18">
        <v>2007</v>
      </c>
      <c r="E10516" t="s">
        <v>31</v>
      </c>
      <c r="F10516" t="s">
        <v>111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 s="16">
        <v>10517</v>
      </c>
      <c r="B10517" t="s">
        <v>7598</v>
      </c>
      <c r="C10517" t="s">
        <v>131</v>
      </c>
      <c r="D10517" s="18">
        <v>2011</v>
      </c>
      <c r="E10517" t="s">
        <v>84</v>
      </c>
      <c r="F10517" t="s">
        <v>2851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 s="16">
        <v>10518</v>
      </c>
      <c r="B10518" t="s">
        <v>7599</v>
      </c>
      <c r="C10518" t="s">
        <v>26</v>
      </c>
      <c r="D10518" s="18">
        <v>2010</v>
      </c>
      <c r="E10518" t="s">
        <v>28</v>
      </c>
      <c r="F10518" t="s">
        <v>45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 s="16">
        <v>10519</v>
      </c>
      <c r="B10519" t="s">
        <v>7600</v>
      </c>
      <c r="C10519" t="s">
        <v>42</v>
      </c>
      <c r="D10519" s="18">
        <v>2010</v>
      </c>
      <c r="E10519" t="s">
        <v>28</v>
      </c>
      <c r="F10519" t="s">
        <v>60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 s="16">
        <v>10520</v>
      </c>
      <c r="B10520" t="s">
        <v>7601</v>
      </c>
      <c r="C10520" t="s">
        <v>26</v>
      </c>
      <c r="D10520" s="18">
        <v>2008</v>
      </c>
      <c r="E10520" t="s">
        <v>44</v>
      </c>
      <c r="F10520" t="s">
        <v>224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 s="16">
        <v>10521</v>
      </c>
      <c r="B10521" t="s">
        <v>3776</v>
      </c>
      <c r="C10521" t="s">
        <v>68</v>
      </c>
      <c r="D10521" s="18">
        <v>2015</v>
      </c>
      <c r="E10521" t="s">
        <v>22</v>
      </c>
      <c r="F10521" t="s">
        <v>297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 s="16">
        <v>10522</v>
      </c>
      <c r="B10522" t="s">
        <v>7602</v>
      </c>
      <c r="C10522" t="s">
        <v>131</v>
      </c>
      <c r="D10522" s="18">
        <v>2011</v>
      </c>
      <c r="E10522" t="s">
        <v>28</v>
      </c>
      <c r="F10522" t="s">
        <v>6602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 s="16">
        <v>10523</v>
      </c>
      <c r="B10523" t="s">
        <v>7603</v>
      </c>
      <c r="C10523" t="s">
        <v>26</v>
      </c>
      <c r="D10523" s="18">
        <v>2006</v>
      </c>
      <c r="E10523" t="s">
        <v>28</v>
      </c>
      <c r="F10523" t="s">
        <v>1500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 s="16">
        <v>10524</v>
      </c>
      <c r="B10524" t="s">
        <v>7604</v>
      </c>
      <c r="C10524" t="s">
        <v>26</v>
      </c>
      <c r="D10524" s="18">
        <v>2008</v>
      </c>
      <c r="E10524" t="s">
        <v>213</v>
      </c>
      <c r="F10524" t="s">
        <v>122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 s="16">
        <v>10525</v>
      </c>
      <c r="B10525" t="s">
        <v>1844</v>
      </c>
      <c r="C10525" t="s">
        <v>114</v>
      </c>
      <c r="D10525" s="18">
        <v>2004</v>
      </c>
      <c r="E10525" t="s">
        <v>18</v>
      </c>
      <c r="F10525" t="s">
        <v>515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 s="16">
        <v>10526</v>
      </c>
      <c r="B10526" t="s">
        <v>2494</v>
      </c>
      <c r="C10526" t="s">
        <v>56</v>
      </c>
      <c r="D10526" s="18">
        <v>2002</v>
      </c>
      <c r="E10526" t="s">
        <v>18</v>
      </c>
      <c r="F10526" t="s">
        <v>93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 s="16">
        <v>10527</v>
      </c>
      <c r="B10527" t="s">
        <v>7605</v>
      </c>
      <c r="C10527" t="s">
        <v>635</v>
      </c>
      <c r="D10527" s="18">
        <v>1999</v>
      </c>
      <c r="E10527" t="s">
        <v>73</v>
      </c>
      <c r="F10527" t="s">
        <v>4964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 s="16">
        <v>10528</v>
      </c>
      <c r="B10528" t="s">
        <v>1338</v>
      </c>
      <c r="C10528" t="s">
        <v>114</v>
      </c>
      <c r="D10528" s="18">
        <v>2005</v>
      </c>
      <c r="E10528" t="s">
        <v>13</v>
      </c>
      <c r="F10528" t="s">
        <v>111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 s="16">
        <v>10529</v>
      </c>
      <c r="B10529" t="s">
        <v>7341</v>
      </c>
      <c r="C10529" t="s">
        <v>12</v>
      </c>
      <c r="D10529" s="18">
        <v>2010</v>
      </c>
      <c r="E10529" t="s">
        <v>28</v>
      </c>
      <c r="F10529" t="s">
        <v>386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 s="16">
        <v>10530</v>
      </c>
      <c r="B10530" t="s">
        <v>7606</v>
      </c>
      <c r="C10530" t="s">
        <v>131</v>
      </c>
      <c r="D10530" s="18">
        <v>2011</v>
      </c>
      <c r="E10530" t="s">
        <v>213</v>
      </c>
      <c r="F10530" t="s">
        <v>297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 s="16">
        <v>10531</v>
      </c>
      <c r="B10531" t="s">
        <v>7607</v>
      </c>
      <c r="C10531" t="s">
        <v>26</v>
      </c>
      <c r="D10531" s="18">
        <v>2007</v>
      </c>
      <c r="E10531" t="s">
        <v>33</v>
      </c>
      <c r="F10531" t="s">
        <v>185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 s="16">
        <v>10532</v>
      </c>
      <c r="B10532" t="s">
        <v>7608</v>
      </c>
      <c r="C10532" t="s">
        <v>131</v>
      </c>
      <c r="D10532" s="18">
        <v>2007</v>
      </c>
      <c r="E10532" t="s">
        <v>213</v>
      </c>
      <c r="F10532" t="s">
        <v>129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 s="16">
        <v>10533</v>
      </c>
      <c r="B10533" t="s">
        <v>5502</v>
      </c>
      <c r="C10533" t="s">
        <v>87</v>
      </c>
      <c r="D10533" s="18">
        <v>1998</v>
      </c>
      <c r="E10533" t="s">
        <v>73</v>
      </c>
      <c r="F10533" t="s">
        <v>418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 s="16">
        <v>10534</v>
      </c>
      <c r="B10534" t="s">
        <v>2681</v>
      </c>
      <c r="C10534" t="s">
        <v>114</v>
      </c>
      <c r="D10534" s="18">
        <v>2004</v>
      </c>
      <c r="E10534" t="s">
        <v>18</v>
      </c>
      <c r="F10534" t="s">
        <v>386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 s="16">
        <v>10535</v>
      </c>
      <c r="B10535" t="s">
        <v>7609</v>
      </c>
      <c r="C10535" t="s">
        <v>26</v>
      </c>
      <c r="D10535" s="18">
        <v>2011</v>
      </c>
      <c r="E10535" t="s">
        <v>213</v>
      </c>
      <c r="F10535" t="s">
        <v>45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 s="16">
        <v>10536</v>
      </c>
      <c r="B10536" t="s">
        <v>7610</v>
      </c>
      <c r="C10536" t="s">
        <v>131</v>
      </c>
      <c r="D10536" s="18">
        <v>2009</v>
      </c>
      <c r="E10536" t="s">
        <v>28</v>
      </c>
      <c r="F10536" t="s">
        <v>7611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 s="16">
        <v>10537</v>
      </c>
      <c r="B10537" t="s">
        <v>7612</v>
      </c>
      <c r="C10537" t="s">
        <v>26</v>
      </c>
      <c r="D10537" s="18">
        <v>2009</v>
      </c>
      <c r="E10537" t="s">
        <v>28</v>
      </c>
      <c r="F10537" t="s">
        <v>511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 s="16">
        <v>10538</v>
      </c>
      <c r="B10538" t="s">
        <v>7613</v>
      </c>
      <c r="C10538" t="s">
        <v>26</v>
      </c>
      <c r="D10538" s="18">
        <v>2008</v>
      </c>
      <c r="E10538" t="s">
        <v>13</v>
      </c>
      <c r="F10538" t="s">
        <v>1954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 s="16">
        <v>10539</v>
      </c>
      <c r="B10539" t="s">
        <v>7614</v>
      </c>
      <c r="C10539" t="s">
        <v>87</v>
      </c>
      <c r="D10539" s="18">
        <v>1995</v>
      </c>
      <c r="E10539" t="s">
        <v>44</v>
      </c>
      <c r="F10539" t="s">
        <v>5838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 s="16">
        <v>10540</v>
      </c>
      <c r="B10540" t="s">
        <v>7615</v>
      </c>
      <c r="C10540" t="s">
        <v>635</v>
      </c>
      <c r="D10540" s="18">
        <v>1999</v>
      </c>
      <c r="E10540" t="s">
        <v>84</v>
      </c>
      <c r="F10540" t="s">
        <v>62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 s="16">
        <v>10541</v>
      </c>
      <c r="B10541" t="s">
        <v>7616</v>
      </c>
      <c r="C10541" t="s">
        <v>131</v>
      </c>
      <c r="D10541" s="18">
        <v>2008</v>
      </c>
      <c r="E10541" t="s">
        <v>22</v>
      </c>
      <c r="F10541" t="s">
        <v>6797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 s="16">
        <v>10542</v>
      </c>
      <c r="B10542" t="s">
        <v>7617</v>
      </c>
      <c r="C10542" t="s">
        <v>12</v>
      </c>
      <c r="D10542" s="18">
        <v>2009</v>
      </c>
      <c r="E10542" t="s">
        <v>44</v>
      </c>
      <c r="F10542" t="s">
        <v>160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 s="16">
        <v>10543</v>
      </c>
      <c r="B10543" t="s">
        <v>7618</v>
      </c>
      <c r="C10543" t="s">
        <v>131</v>
      </c>
      <c r="D10543" s="18">
        <v>2007</v>
      </c>
      <c r="E10543" t="s">
        <v>44</v>
      </c>
      <c r="F10543" t="s">
        <v>62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 s="16">
        <v>10544</v>
      </c>
      <c r="B10544" t="s">
        <v>7348</v>
      </c>
      <c r="C10544" t="s">
        <v>114</v>
      </c>
      <c r="D10544" s="18">
        <v>2003</v>
      </c>
      <c r="E10544" t="s">
        <v>73</v>
      </c>
      <c r="F10544" t="s">
        <v>177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 s="16">
        <v>10545</v>
      </c>
      <c r="B10545" t="s">
        <v>7619</v>
      </c>
      <c r="C10545" t="s">
        <v>12</v>
      </c>
      <c r="D10545" s="18">
        <v>2012</v>
      </c>
      <c r="E10545" t="s">
        <v>22</v>
      </c>
      <c r="F10545" t="s">
        <v>567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 s="16">
        <v>10546</v>
      </c>
      <c r="B10546" t="s">
        <v>3157</v>
      </c>
      <c r="C10546" t="s">
        <v>42</v>
      </c>
      <c r="D10546" s="18">
        <v>2011</v>
      </c>
      <c r="E10546" t="s">
        <v>44</v>
      </c>
      <c r="F10546" t="s">
        <v>185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 s="16">
        <v>10547</v>
      </c>
      <c r="B10547" t="s">
        <v>3807</v>
      </c>
      <c r="C10547" t="s">
        <v>148</v>
      </c>
      <c r="D10547" s="18">
        <v>2002</v>
      </c>
      <c r="E10547" t="s">
        <v>44</v>
      </c>
      <c r="F10547" t="s">
        <v>199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 s="16">
        <v>10548</v>
      </c>
      <c r="B10548" t="s">
        <v>7620</v>
      </c>
      <c r="C10548" t="s">
        <v>26</v>
      </c>
      <c r="D10548" s="18">
        <v>2007</v>
      </c>
      <c r="E10548" t="s">
        <v>28</v>
      </c>
      <c r="F10548" t="s">
        <v>7621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 s="16">
        <v>10549</v>
      </c>
      <c r="B10549" t="s">
        <v>7622</v>
      </c>
      <c r="C10549" t="s">
        <v>87</v>
      </c>
      <c r="D10549" s="18">
        <v>1999</v>
      </c>
      <c r="E10549" t="s">
        <v>44</v>
      </c>
      <c r="F10549" t="s">
        <v>224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 s="16">
        <v>10550</v>
      </c>
      <c r="B10550" t="s">
        <v>7623</v>
      </c>
      <c r="C10550" t="s">
        <v>12</v>
      </c>
      <c r="D10550" s="18">
        <v>2009</v>
      </c>
      <c r="E10550" t="s">
        <v>213</v>
      </c>
      <c r="F10550" t="s">
        <v>297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 s="16">
        <v>10551</v>
      </c>
      <c r="B10551" t="s">
        <v>7624</v>
      </c>
      <c r="C10551" t="s">
        <v>12</v>
      </c>
      <c r="D10551" s="18">
        <v>2008</v>
      </c>
      <c r="E10551" t="s">
        <v>28</v>
      </c>
      <c r="F10551" t="s">
        <v>62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 s="16">
        <v>10552</v>
      </c>
      <c r="B10552" t="s">
        <v>7625</v>
      </c>
      <c r="C10552" t="s">
        <v>26</v>
      </c>
      <c r="D10552" s="18">
        <v>2007</v>
      </c>
      <c r="E10552" t="s">
        <v>73</v>
      </c>
      <c r="F10552" t="s">
        <v>160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 s="16">
        <v>10553</v>
      </c>
      <c r="B10553" t="s">
        <v>7626</v>
      </c>
      <c r="C10553" t="s">
        <v>26</v>
      </c>
      <c r="D10553" s="18">
        <v>2007</v>
      </c>
      <c r="E10553" t="s">
        <v>28</v>
      </c>
      <c r="F10553" t="s">
        <v>5667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 s="16">
        <v>10554</v>
      </c>
      <c r="B10554" t="s">
        <v>7627</v>
      </c>
      <c r="C10554" t="s">
        <v>12</v>
      </c>
      <c r="D10554" s="18">
        <v>2009</v>
      </c>
      <c r="E10554" t="s">
        <v>44</v>
      </c>
      <c r="F10554" t="s">
        <v>3752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 s="16">
        <v>10555</v>
      </c>
      <c r="B10555" t="s">
        <v>7628</v>
      </c>
      <c r="C10555" t="s">
        <v>47</v>
      </c>
      <c r="D10555" s="18">
        <v>2003</v>
      </c>
      <c r="E10555" t="s">
        <v>18</v>
      </c>
      <c r="F10555" t="s">
        <v>609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 s="16">
        <v>10556</v>
      </c>
      <c r="B10556" t="s">
        <v>7629</v>
      </c>
      <c r="C10556" t="s">
        <v>148</v>
      </c>
      <c r="D10556" s="18">
        <v>2006</v>
      </c>
      <c r="E10556" t="s">
        <v>22</v>
      </c>
      <c r="F10556" t="s">
        <v>879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 s="16">
        <v>10557</v>
      </c>
      <c r="B10557" t="s">
        <v>7630</v>
      </c>
      <c r="C10557" t="s">
        <v>47</v>
      </c>
      <c r="D10557" s="18">
        <v>2002</v>
      </c>
      <c r="E10557" t="s">
        <v>73</v>
      </c>
      <c r="F10557" t="s">
        <v>224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 s="16">
        <v>10558</v>
      </c>
      <c r="B10558" t="s">
        <v>2169</v>
      </c>
      <c r="C10558" t="s">
        <v>142</v>
      </c>
      <c r="D10558" s="18">
        <v>2015</v>
      </c>
      <c r="E10558" t="s">
        <v>13</v>
      </c>
      <c r="F10558" t="s">
        <v>185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 s="16">
        <v>10559</v>
      </c>
      <c r="B10559" t="s">
        <v>5398</v>
      </c>
      <c r="C10559" t="s">
        <v>114</v>
      </c>
      <c r="D10559" s="18">
        <v>2001</v>
      </c>
      <c r="E10559" t="s">
        <v>13</v>
      </c>
      <c r="F10559" t="s">
        <v>386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 s="16">
        <v>10560</v>
      </c>
      <c r="B10560" t="s">
        <v>7631</v>
      </c>
      <c r="C10560" t="s">
        <v>26</v>
      </c>
      <c r="D10560" s="18">
        <v>2010</v>
      </c>
      <c r="E10560" t="s">
        <v>84</v>
      </c>
      <c r="F10560" t="s">
        <v>185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5">
      <c r="A10561" s="16">
        <v>10561</v>
      </c>
      <c r="B10561" t="s">
        <v>7632</v>
      </c>
      <c r="C10561" t="s">
        <v>26</v>
      </c>
      <c r="D10561" s="18"/>
      <c r="E10561" t="s">
        <v>33</v>
      </c>
      <c r="F10561" t="s">
        <v>879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 s="16">
        <v>10562</v>
      </c>
      <c r="B10562" t="s">
        <v>7633</v>
      </c>
      <c r="C10562" t="s">
        <v>42</v>
      </c>
      <c r="D10562" s="18">
        <v>2014</v>
      </c>
      <c r="E10562" t="s">
        <v>44</v>
      </c>
      <c r="F10562" t="s">
        <v>752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 s="16">
        <v>10563</v>
      </c>
      <c r="B10563" t="s">
        <v>6247</v>
      </c>
      <c r="C10563" t="s">
        <v>26</v>
      </c>
      <c r="D10563" s="18">
        <v>2006</v>
      </c>
      <c r="E10563" t="s">
        <v>2</v>
      </c>
      <c r="F10563" t="s">
        <v>972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 s="16">
        <v>10564</v>
      </c>
      <c r="B10564" t="s">
        <v>4532</v>
      </c>
      <c r="C10564" t="s">
        <v>39</v>
      </c>
      <c r="D10564" s="18">
        <v>2007</v>
      </c>
      <c r="E10564" t="s">
        <v>13</v>
      </c>
      <c r="F10564" t="s">
        <v>93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 s="16">
        <v>10565</v>
      </c>
      <c r="B10565" t="s">
        <v>7634</v>
      </c>
      <c r="C10565" t="s">
        <v>131</v>
      </c>
      <c r="D10565" s="18">
        <v>2009</v>
      </c>
      <c r="E10565" t="s">
        <v>84</v>
      </c>
      <c r="F10565" t="s">
        <v>5772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 s="16">
        <v>10566</v>
      </c>
      <c r="B10566" t="s">
        <v>1807</v>
      </c>
      <c r="C10566" t="s">
        <v>148</v>
      </c>
      <c r="D10566" s="18">
        <v>2003</v>
      </c>
      <c r="E10566" t="s">
        <v>13</v>
      </c>
      <c r="F10566" t="s">
        <v>111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 s="16">
        <v>10567</v>
      </c>
      <c r="B10567" t="s">
        <v>7635</v>
      </c>
      <c r="C10567" t="s">
        <v>39</v>
      </c>
      <c r="D10567" s="18">
        <v>2009</v>
      </c>
      <c r="E10567" t="s">
        <v>22</v>
      </c>
      <c r="F10567" t="s">
        <v>108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 s="16">
        <v>10568</v>
      </c>
      <c r="B10568" t="s">
        <v>5916</v>
      </c>
      <c r="C10568" t="s">
        <v>39</v>
      </c>
      <c r="D10568" s="18">
        <v>2011</v>
      </c>
      <c r="E10568" t="s">
        <v>28</v>
      </c>
      <c r="F10568" t="s">
        <v>62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 s="16">
        <v>10569</v>
      </c>
      <c r="B10569" t="s">
        <v>7636</v>
      </c>
      <c r="C10569" t="s">
        <v>26</v>
      </c>
      <c r="D10569" s="18">
        <v>2009</v>
      </c>
      <c r="E10569" t="s">
        <v>28</v>
      </c>
      <c r="F10569" t="s">
        <v>5326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 s="16">
        <v>10570</v>
      </c>
      <c r="B10570" t="s">
        <v>7637</v>
      </c>
      <c r="C10570" t="s">
        <v>42</v>
      </c>
      <c r="D10570" s="18">
        <v>2007</v>
      </c>
      <c r="E10570" t="s">
        <v>13</v>
      </c>
      <c r="F10570" t="s">
        <v>122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 s="16">
        <v>10571</v>
      </c>
      <c r="B10571" t="s">
        <v>3592</v>
      </c>
      <c r="C10571" t="s">
        <v>114</v>
      </c>
      <c r="D10571" s="18">
        <v>2006</v>
      </c>
      <c r="E10571" t="s">
        <v>44</v>
      </c>
      <c r="F10571" t="s">
        <v>62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 s="16">
        <v>10572</v>
      </c>
      <c r="B10572" t="s">
        <v>7638</v>
      </c>
      <c r="C10572" t="s">
        <v>47</v>
      </c>
      <c r="D10572" s="18">
        <v>2002</v>
      </c>
      <c r="E10572" t="s">
        <v>31</v>
      </c>
      <c r="F10572" t="s">
        <v>199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 s="16">
        <v>10573</v>
      </c>
      <c r="B10573" t="s">
        <v>7639</v>
      </c>
      <c r="C10573" t="s">
        <v>131</v>
      </c>
      <c r="D10573" s="18">
        <v>2013</v>
      </c>
      <c r="E10573" t="s">
        <v>22</v>
      </c>
      <c r="F10573" t="s">
        <v>297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 s="16">
        <v>10574</v>
      </c>
      <c r="B10574" t="s">
        <v>1288</v>
      </c>
      <c r="C10574" t="s">
        <v>119</v>
      </c>
      <c r="D10574" s="18">
        <v>2004</v>
      </c>
      <c r="E10574" t="s">
        <v>31</v>
      </c>
      <c r="F10574" t="s">
        <v>62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 s="16">
        <v>10575</v>
      </c>
      <c r="B10575" t="s">
        <v>7060</v>
      </c>
      <c r="C10575" t="s">
        <v>47</v>
      </c>
      <c r="D10575" s="18">
        <v>2006</v>
      </c>
      <c r="E10575" t="s">
        <v>2</v>
      </c>
      <c r="F10575" t="s">
        <v>609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 s="16">
        <v>10576</v>
      </c>
      <c r="B10576" t="s">
        <v>5790</v>
      </c>
      <c r="C10576" t="s">
        <v>114</v>
      </c>
      <c r="D10576" s="18">
        <v>2005</v>
      </c>
      <c r="E10576" t="s">
        <v>31</v>
      </c>
      <c r="F10576" t="s">
        <v>1988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 s="16">
        <v>10577</v>
      </c>
      <c r="B10577" t="s">
        <v>3637</v>
      </c>
      <c r="C10577" t="s">
        <v>148</v>
      </c>
      <c r="D10577" s="18">
        <v>2002</v>
      </c>
      <c r="E10577" t="s">
        <v>44</v>
      </c>
      <c r="F10577" t="s">
        <v>62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 s="16">
        <v>10578</v>
      </c>
      <c r="B10578" t="s">
        <v>7640</v>
      </c>
      <c r="C10578" t="s">
        <v>47</v>
      </c>
      <c r="D10578" s="18">
        <v>2005</v>
      </c>
      <c r="E10578" t="s">
        <v>22</v>
      </c>
      <c r="F10578" t="s">
        <v>752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 s="16">
        <v>10579</v>
      </c>
      <c r="B10579" t="s">
        <v>7641</v>
      </c>
      <c r="C10579" t="s">
        <v>26</v>
      </c>
      <c r="D10579" s="18">
        <v>2006</v>
      </c>
      <c r="E10579" t="s">
        <v>44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 s="16">
        <v>10580</v>
      </c>
      <c r="B10580" t="s">
        <v>7642</v>
      </c>
      <c r="C10580" t="s">
        <v>12</v>
      </c>
      <c r="D10580" s="18">
        <v>2008</v>
      </c>
      <c r="E10580" t="s">
        <v>84</v>
      </c>
      <c r="F10580" t="s">
        <v>129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 s="16">
        <v>10581</v>
      </c>
      <c r="B10581" t="s">
        <v>5435</v>
      </c>
      <c r="C10581" t="s">
        <v>39</v>
      </c>
      <c r="D10581" s="18">
        <v>2014</v>
      </c>
      <c r="E10581" t="s">
        <v>18</v>
      </c>
      <c r="F10581" t="s">
        <v>515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 s="16">
        <v>10582</v>
      </c>
      <c r="B10582" t="s">
        <v>5220</v>
      </c>
      <c r="C10582" t="s">
        <v>42</v>
      </c>
      <c r="D10582" s="18">
        <v>2007</v>
      </c>
      <c r="E10582" t="s">
        <v>28</v>
      </c>
      <c r="F10582" t="s">
        <v>62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 s="16">
        <v>10583</v>
      </c>
      <c r="B10583" t="s">
        <v>7643</v>
      </c>
      <c r="C10583" t="s">
        <v>68</v>
      </c>
      <c r="D10583" s="18">
        <v>2015</v>
      </c>
      <c r="E10583" t="s">
        <v>22</v>
      </c>
      <c r="F10583" t="s">
        <v>651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 s="16">
        <v>10584</v>
      </c>
      <c r="B10584" t="s">
        <v>4443</v>
      </c>
      <c r="C10584" t="s">
        <v>47</v>
      </c>
      <c r="D10584" s="18">
        <v>2009</v>
      </c>
      <c r="E10584" t="s">
        <v>28</v>
      </c>
      <c r="F10584" t="s">
        <v>62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 s="16">
        <v>10585</v>
      </c>
      <c r="B10585" t="s">
        <v>7644</v>
      </c>
      <c r="C10585" t="s">
        <v>87</v>
      </c>
      <c r="D10585" s="18">
        <v>1996</v>
      </c>
      <c r="E10585" t="s">
        <v>13</v>
      </c>
      <c r="F10585" t="s">
        <v>6970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 s="16">
        <v>10586</v>
      </c>
      <c r="B10586" t="s">
        <v>7645</v>
      </c>
      <c r="C10586" t="s">
        <v>12</v>
      </c>
      <c r="D10586" s="18">
        <v>2008</v>
      </c>
      <c r="E10586" t="s">
        <v>13</v>
      </c>
      <c r="F10586" t="s">
        <v>62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 s="16">
        <v>10587</v>
      </c>
      <c r="B10587" t="s">
        <v>3935</v>
      </c>
      <c r="C10587" t="s">
        <v>148</v>
      </c>
      <c r="D10587" s="18">
        <v>2003</v>
      </c>
      <c r="E10587" t="s">
        <v>2</v>
      </c>
      <c r="F10587" t="s">
        <v>45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 s="16">
        <v>10588</v>
      </c>
      <c r="B10588" t="s">
        <v>7646</v>
      </c>
      <c r="C10588" t="s">
        <v>12</v>
      </c>
      <c r="D10588" s="18">
        <v>2008</v>
      </c>
      <c r="E10588" t="s">
        <v>73</v>
      </c>
      <c r="F10588" t="s">
        <v>177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 s="16">
        <v>10589</v>
      </c>
      <c r="B10589" t="s">
        <v>7365</v>
      </c>
      <c r="C10589" t="s">
        <v>39</v>
      </c>
      <c r="D10589" s="18">
        <v>2011</v>
      </c>
      <c r="E10589" t="s">
        <v>28</v>
      </c>
      <c r="F10589" t="s">
        <v>160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 s="16">
        <v>10590</v>
      </c>
      <c r="B10590" t="s">
        <v>7647</v>
      </c>
      <c r="C10590" t="s">
        <v>835</v>
      </c>
      <c r="D10590" s="18">
        <v>1995</v>
      </c>
      <c r="E10590" t="s">
        <v>31</v>
      </c>
      <c r="F10590" t="s">
        <v>418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 s="16">
        <v>10591</v>
      </c>
      <c r="B10591" t="s">
        <v>7648</v>
      </c>
      <c r="C10591" t="s">
        <v>26</v>
      </c>
      <c r="D10591" s="18">
        <v>2012</v>
      </c>
      <c r="E10591" t="s">
        <v>44</v>
      </c>
      <c r="F10591" t="s">
        <v>297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 s="16">
        <v>10592</v>
      </c>
      <c r="B10592" t="s">
        <v>7649</v>
      </c>
      <c r="C10592" t="s">
        <v>148</v>
      </c>
      <c r="D10592" s="18">
        <v>2002</v>
      </c>
      <c r="E10592" t="s">
        <v>13</v>
      </c>
      <c r="F10592" t="s">
        <v>122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 s="16">
        <v>10593</v>
      </c>
      <c r="B10593" t="s">
        <v>7650</v>
      </c>
      <c r="C10593" t="s">
        <v>119</v>
      </c>
      <c r="D10593" s="18">
        <v>2016</v>
      </c>
      <c r="E10593" t="s">
        <v>213</v>
      </c>
      <c r="F10593" t="s">
        <v>122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 s="16">
        <v>10594</v>
      </c>
      <c r="B10594" t="s">
        <v>7651</v>
      </c>
      <c r="C10594" t="s">
        <v>131</v>
      </c>
      <c r="D10594" s="18">
        <v>2010</v>
      </c>
      <c r="E10594" t="s">
        <v>31</v>
      </c>
      <c r="F10594" t="s">
        <v>93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 s="16">
        <v>10595</v>
      </c>
      <c r="B10595" t="s">
        <v>7652</v>
      </c>
      <c r="C10595" t="s">
        <v>87</v>
      </c>
      <c r="D10595" s="18">
        <v>2000</v>
      </c>
      <c r="E10595" t="s">
        <v>28</v>
      </c>
      <c r="F10595" t="s">
        <v>261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 s="16">
        <v>10596</v>
      </c>
      <c r="B10596" t="s">
        <v>7653</v>
      </c>
      <c r="C10596" t="s">
        <v>26</v>
      </c>
      <c r="D10596" s="18">
        <v>2009</v>
      </c>
      <c r="E10596" t="s">
        <v>22</v>
      </c>
      <c r="F10596" t="s">
        <v>297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 s="16">
        <v>10597</v>
      </c>
      <c r="B10597" t="s">
        <v>7654</v>
      </c>
      <c r="C10597" t="s">
        <v>87</v>
      </c>
      <c r="D10597" s="18">
        <v>1999</v>
      </c>
      <c r="E10597" t="s">
        <v>33</v>
      </c>
      <c r="F10597" t="s">
        <v>6178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 s="16">
        <v>10598</v>
      </c>
      <c r="B10598" t="s">
        <v>2119</v>
      </c>
      <c r="C10598" t="s">
        <v>119</v>
      </c>
      <c r="D10598" s="18">
        <v>2012</v>
      </c>
      <c r="E10598" t="s">
        <v>44</v>
      </c>
      <c r="F10598" t="s">
        <v>62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 s="16">
        <v>10599</v>
      </c>
      <c r="B10599" t="s">
        <v>7655</v>
      </c>
      <c r="C10599" t="s">
        <v>39</v>
      </c>
      <c r="D10599" s="18">
        <v>2012</v>
      </c>
      <c r="E10599" t="s">
        <v>18</v>
      </c>
      <c r="F10599" t="s">
        <v>62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 s="16">
        <v>10600</v>
      </c>
      <c r="B10600" t="s">
        <v>7656</v>
      </c>
      <c r="C10600" t="s">
        <v>26</v>
      </c>
      <c r="D10600" s="18">
        <v>2006</v>
      </c>
      <c r="E10600" t="s">
        <v>24</v>
      </c>
      <c r="F10600" t="s">
        <v>1500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 s="16">
        <v>10601</v>
      </c>
      <c r="B10601" t="s">
        <v>7470</v>
      </c>
      <c r="C10601" t="s">
        <v>42</v>
      </c>
      <c r="D10601" s="18">
        <v>2012</v>
      </c>
      <c r="E10601" t="s">
        <v>44</v>
      </c>
      <c r="F10601" t="s">
        <v>185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 s="16">
        <v>10602</v>
      </c>
      <c r="B10602" t="s">
        <v>7657</v>
      </c>
      <c r="C10602" t="s">
        <v>12</v>
      </c>
      <c r="D10602" s="18">
        <v>2009</v>
      </c>
      <c r="E10602" t="s">
        <v>28</v>
      </c>
      <c r="F10602" t="s">
        <v>160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 s="16">
        <v>10603</v>
      </c>
      <c r="B10603" t="s">
        <v>7658</v>
      </c>
      <c r="C10603" t="s">
        <v>47</v>
      </c>
      <c r="D10603" s="18">
        <v>2001</v>
      </c>
      <c r="E10603" t="s">
        <v>22</v>
      </c>
      <c r="F10603" t="s">
        <v>93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 s="16">
        <v>10604</v>
      </c>
      <c r="B10604" t="s">
        <v>7659</v>
      </c>
      <c r="C10604" t="s">
        <v>694</v>
      </c>
      <c r="D10604" s="18">
        <v>2011</v>
      </c>
      <c r="E10604" t="s">
        <v>22</v>
      </c>
      <c r="F10604" t="s">
        <v>193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 s="16">
        <v>10605</v>
      </c>
      <c r="B10605" t="s">
        <v>7660</v>
      </c>
      <c r="C10605" t="s">
        <v>26</v>
      </c>
      <c r="D10605" s="18">
        <v>2010</v>
      </c>
      <c r="E10605" t="s">
        <v>24</v>
      </c>
      <c r="F10605" t="s">
        <v>4060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 s="16">
        <v>10606</v>
      </c>
      <c r="B10606" t="s">
        <v>1956</v>
      </c>
      <c r="C10606" t="s">
        <v>26</v>
      </c>
      <c r="D10606" s="18">
        <v>2010</v>
      </c>
      <c r="E10606" t="s">
        <v>28</v>
      </c>
      <c r="F10606" t="s">
        <v>446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 s="16">
        <v>10607</v>
      </c>
      <c r="B10607" t="s">
        <v>7661</v>
      </c>
      <c r="C10607" t="s">
        <v>26</v>
      </c>
      <c r="D10607" s="18">
        <v>2006</v>
      </c>
      <c r="E10607" t="s">
        <v>33</v>
      </c>
      <c r="F10607" t="s">
        <v>185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 s="16">
        <v>10608</v>
      </c>
      <c r="B10608" t="s">
        <v>7662</v>
      </c>
      <c r="C10608" t="s">
        <v>835</v>
      </c>
      <c r="D10608" s="18">
        <v>1996</v>
      </c>
      <c r="E10608" t="s">
        <v>22</v>
      </c>
      <c r="F10608" t="s">
        <v>7663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 s="16">
        <v>10609</v>
      </c>
      <c r="B10609" t="s">
        <v>3392</v>
      </c>
      <c r="C10609" t="s">
        <v>56</v>
      </c>
      <c r="D10609" s="18">
        <v>2004</v>
      </c>
      <c r="E10609" t="s">
        <v>44</v>
      </c>
      <c r="F10609" t="s">
        <v>62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 s="16">
        <v>10610</v>
      </c>
      <c r="B10610" t="s">
        <v>7200</v>
      </c>
      <c r="C10610" t="s">
        <v>39</v>
      </c>
      <c r="D10610" s="18">
        <v>2008</v>
      </c>
      <c r="E10610" t="s">
        <v>13</v>
      </c>
      <c r="F10610" t="s">
        <v>111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 s="16">
        <v>10611</v>
      </c>
      <c r="B10611" t="s">
        <v>3358</v>
      </c>
      <c r="C10611" t="s">
        <v>47</v>
      </c>
      <c r="D10611" s="18">
        <v>2007</v>
      </c>
      <c r="E10611" t="s">
        <v>44</v>
      </c>
      <c r="F10611" t="s">
        <v>62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 s="16">
        <v>10612</v>
      </c>
      <c r="B10612" t="s">
        <v>6105</v>
      </c>
      <c r="C10612" t="s">
        <v>142</v>
      </c>
      <c r="D10612" s="18">
        <v>2015</v>
      </c>
      <c r="E10612" t="s">
        <v>13</v>
      </c>
      <c r="F10612" t="s">
        <v>111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 s="16">
        <v>10613</v>
      </c>
      <c r="B10613" t="s">
        <v>3601</v>
      </c>
      <c r="C10613" t="s">
        <v>26</v>
      </c>
      <c r="D10613" s="18">
        <v>2008</v>
      </c>
      <c r="E10613" t="s">
        <v>44</v>
      </c>
      <c r="F10613" t="s">
        <v>62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 s="16">
        <v>10614</v>
      </c>
      <c r="B10614" t="s">
        <v>7664</v>
      </c>
      <c r="C10614" t="s">
        <v>39</v>
      </c>
      <c r="D10614" s="18">
        <v>2006</v>
      </c>
      <c r="E10614" t="s">
        <v>31</v>
      </c>
      <c r="F10614" t="s">
        <v>129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 s="16">
        <v>10615</v>
      </c>
      <c r="B10615" t="s">
        <v>7665</v>
      </c>
      <c r="C10615" t="s">
        <v>26</v>
      </c>
      <c r="D10615" s="18">
        <v>2009</v>
      </c>
      <c r="E10615" t="s">
        <v>24</v>
      </c>
      <c r="F10615" t="s">
        <v>2868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 s="16">
        <v>10616</v>
      </c>
      <c r="B10616" t="s">
        <v>7666</v>
      </c>
      <c r="C10616" t="s">
        <v>131</v>
      </c>
      <c r="D10616" s="18">
        <v>2010</v>
      </c>
      <c r="E10616" t="s">
        <v>33</v>
      </c>
      <c r="F10616" t="s">
        <v>972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 s="16">
        <v>10617</v>
      </c>
      <c r="B10617" t="s">
        <v>4115</v>
      </c>
      <c r="C10617" t="s">
        <v>114</v>
      </c>
      <c r="D10617" s="18">
        <v>2002</v>
      </c>
      <c r="E10617" t="s">
        <v>13</v>
      </c>
      <c r="F10617" t="s">
        <v>62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 s="16">
        <v>10618</v>
      </c>
      <c r="B10618" t="s">
        <v>7667</v>
      </c>
      <c r="C10618" t="s">
        <v>114</v>
      </c>
      <c r="D10618" s="18">
        <v>2004</v>
      </c>
      <c r="E10618" t="s">
        <v>73</v>
      </c>
      <c r="F10618" t="s">
        <v>2833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 s="16">
        <v>10619</v>
      </c>
      <c r="B10619" t="s">
        <v>7668</v>
      </c>
      <c r="C10619" t="s">
        <v>47</v>
      </c>
      <c r="D10619" s="18">
        <v>2005</v>
      </c>
      <c r="E10619" t="s">
        <v>2</v>
      </c>
      <c r="F10619" t="s">
        <v>1060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 s="16">
        <v>10620</v>
      </c>
      <c r="B10620" t="s">
        <v>7669</v>
      </c>
      <c r="C10620" t="s">
        <v>835</v>
      </c>
      <c r="D10620" s="18">
        <v>1997</v>
      </c>
      <c r="E10620" t="s">
        <v>31</v>
      </c>
      <c r="F10620" t="s">
        <v>297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 s="16">
        <v>10621</v>
      </c>
      <c r="B10621" t="s">
        <v>7670</v>
      </c>
      <c r="C10621" t="s">
        <v>87</v>
      </c>
      <c r="D10621" s="18">
        <v>2001</v>
      </c>
      <c r="E10621" t="s">
        <v>18</v>
      </c>
      <c r="F10621" t="s">
        <v>418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 s="16">
        <v>10622</v>
      </c>
      <c r="B10622" t="s">
        <v>7019</v>
      </c>
      <c r="C10622" t="s">
        <v>12</v>
      </c>
      <c r="D10622" s="18">
        <v>2008</v>
      </c>
      <c r="E10622" t="s">
        <v>18</v>
      </c>
      <c r="F10622" t="s">
        <v>62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 s="16">
        <v>10623</v>
      </c>
      <c r="B10623" t="s">
        <v>7671</v>
      </c>
      <c r="C10623" t="s">
        <v>87</v>
      </c>
      <c r="D10623" s="18">
        <v>1998</v>
      </c>
      <c r="E10623" t="s">
        <v>44</v>
      </c>
      <c r="F10623" t="s">
        <v>3098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 s="16">
        <v>10624</v>
      </c>
      <c r="B10624" t="s">
        <v>5423</v>
      </c>
      <c r="C10624" t="s">
        <v>114</v>
      </c>
      <c r="D10624" s="18">
        <v>2004</v>
      </c>
      <c r="E10624" t="s">
        <v>22</v>
      </c>
      <c r="F10624" t="s">
        <v>93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 s="16">
        <v>10625</v>
      </c>
      <c r="B10625" t="s">
        <v>7672</v>
      </c>
      <c r="C10625" t="s">
        <v>12</v>
      </c>
      <c r="D10625" s="18">
        <v>2007</v>
      </c>
      <c r="E10625" t="s">
        <v>22</v>
      </c>
      <c r="F10625" t="s">
        <v>752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 s="16">
        <v>10626</v>
      </c>
      <c r="B10626" t="s">
        <v>5418</v>
      </c>
      <c r="C10626" t="s">
        <v>12</v>
      </c>
      <c r="D10626" s="18">
        <v>2008</v>
      </c>
      <c r="E10626" t="s">
        <v>13</v>
      </c>
      <c r="F10626" t="s">
        <v>62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 s="16">
        <v>10627</v>
      </c>
      <c r="B10627" t="s">
        <v>7142</v>
      </c>
      <c r="C10627" t="s">
        <v>39</v>
      </c>
      <c r="D10627" s="18">
        <v>2010</v>
      </c>
      <c r="E10627" t="s">
        <v>18</v>
      </c>
      <c r="F10627" t="s">
        <v>651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 s="16">
        <v>10628</v>
      </c>
      <c r="B10628" t="s">
        <v>7673</v>
      </c>
      <c r="C10628" t="s">
        <v>26</v>
      </c>
      <c r="D10628" s="18">
        <v>2007</v>
      </c>
      <c r="E10628" t="s">
        <v>28</v>
      </c>
      <c r="F10628" t="s">
        <v>297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 s="16">
        <v>10629</v>
      </c>
      <c r="B10629" t="s">
        <v>7674</v>
      </c>
      <c r="C10629" t="s">
        <v>47</v>
      </c>
      <c r="D10629" s="18">
        <v>2004</v>
      </c>
      <c r="E10629" t="s">
        <v>31</v>
      </c>
      <c r="F10629" t="s">
        <v>1500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 s="16">
        <v>10630</v>
      </c>
      <c r="B10630" t="s">
        <v>7065</v>
      </c>
      <c r="C10630" t="s">
        <v>39</v>
      </c>
      <c r="D10630" s="18">
        <v>2010</v>
      </c>
      <c r="E10630" t="s">
        <v>213</v>
      </c>
      <c r="F10630" t="s">
        <v>5642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 s="16">
        <v>10631</v>
      </c>
      <c r="B10631" t="s">
        <v>7675</v>
      </c>
      <c r="C10631" t="s">
        <v>56</v>
      </c>
      <c r="D10631" s="18">
        <v>2001</v>
      </c>
      <c r="E10631" t="s">
        <v>213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 s="16">
        <v>10632</v>
      </c>
      <c r="B10632" t="s">
        <v>2341</v>
      </c>
      <c r="C10632" t="s">
        <v>79</v>
      </c>
      <c r="D10632" s="18">
        <v>1998</v>
      </c>
      <c r="E10632" t="s">
        <v>28</v>
      </c>
      <c r="F10632" t="s">
        <v>7676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 s="16">
        <v>10633</v>
      </c>
      <c r="B10633" t="s">
        <v>6500</v>
      </c>
      <c r="C10633" t="s">
        <v>79</v>
      </c>
      <c r="D10633" s="18">
        <v>2000</v>
      </c>
      <c r="E10633" t="s">
        <v>2</v>
      </c>
      <c r="F10633" t="s">
        <v>93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 s="16">
        <v>10634</v>
      </c>
      <c r="B10634" t="s">
        <v>7677</v>
      </c>
      <c r="C10634" t="s">
        <v>79</v>
      </c>
      <c r="D10634" s="18">
        <v>2001</v>
      </c>
      <c r="E10634" t="s">
        <v>22</v>
      </c>
      <c r="F10634" t="s">
        <v>386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 s="16">
        <v>10635</v>
      </c>
      <c r="B10635" t="s">
        <v>7678</v>
      </c>
      <c r="C10635" t="s">
        <v>42</v>
      </c>
      <c r="D10635" s="18">
        <v>2012</v>
      </c>
      <c r="E10635" t="s">
        <v>73</v>
      </c>
      <c r="F10635" t="s">
        <v>6711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 s="16">
        <v>10636</v>
      </c>
      <c r="B10636" t="s">
        <v>7679</v>
      </c>
      <c r="C10636" t="s">
        <v>79</v>
      </c>
      <c r="D10636" s="18">
        <v>1998</v>
      </c>
      <c r="E10636" t="s">
        <v>13</v>
      </c>
      <c r="F10636" t="s">
        <v>1138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 s="16">
        <v>10637</v>
      </c>
      <c r="B10637" t="s">
        <v>7680</v>
      </c>
      <c r="C10637" t="s">
        <v>79</v>
      </c>
      <c r="D10637" s="18">
        <v>2000</v>
      </c>
      <c r="E10637" t="s">
        <v>18</v>
      </c>
      <c r="F10637" t="s">
        <v>788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 s="16">
        <v>10638</v>
      </c>
      <c r="B10638" t="s">
        <v>7681</v>
      </c>
      <c r="C10638" t="s">
        <v>79</v>
      </c>
      <c r="D10638" s="18">
        <v>1997</v>
      </c>
      <c r="E10638" t="s">
        <v>73</v>
      </c>
      <c r="F10638" t="s">
        <v>1391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 s="16">
        <v>10639</v>
      </c>
      <c r="B10639" t="s">
        <v>7682</v>
      </c>
      <c r="C10639" t="s">
        <v>79</v>
      </c>
      <c r="D10639" s="18">
        <v>1997</v>
      </c>
      <c r="E10639" t="s">
        <v>13</v>
      </c>
      <c r="F10639" t="s">
        <v>185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 s="16">
        <v>10640</v>
      </c>
      <c r="B10640" t="s">
        <v>7683</v>
      </c>
      <c r="C10640" t="s">
        <v>79</v>
      </c>
      <c r="D10640" s="18">
        <v>1998</v>
      </c>
      <c r="E10640" t="s">
        <v>44</v>
      </c>
      <c r="F10640" t="s">
        <v>788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 s="16">
        <v>10641</v>
      </c>
      <c r="B10641" t="s">
        <v>7684</v>
      </c>
      <c r="C10641" t="s">
        <v>42</v>
      </c>
      <c r="D10641" s="18">
        <v>2008</v>
      </c>
      <c r="E10641" t="s">
        <v>31</v>
      </c>
      <c r="F10641" t="s">
        <v>62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 s="16">
        <v>10642</v>
      </c>
      <c r="B10642" t="s">
        <v>7685</v>
      </c>
      <c r="C10642" t="s">
        <v>79</v>
      </c>
      <c r="D10642" s="18">
        <v>1998</v>
      </c>
      <c r="E10642" t="s">
        <v>18</v>
      </c>
      <c r="F10642" t="s">
        <v>1497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 s="16">
        <v>10643</v>
      </c>
      <c r="B10643" t="s">
        <v>7686</v>
      </c>
      <c r="C10643" t="s">
        <v>79</v>
      </c>
      <c r="D10643" s="18">
        <v>1998</v>
      </c>
      <c r="E10643" t="s">
        <v>13</v>
      </c>
      <c r="F10643" t="s">
        <v>2068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 s="16">
        <v>10644</v>
      </c>
      <c r="B10644" t="s">
        <v>7687</v>
      </c>
      <c r="C10644" t="s">
        <v>87</v>
      </c>
      <c r="D10644" s="18">
        <v>1999</v>
      </c>
      <c r="E10644" t="s">
        <v>73</v>
      </c>
      <c r="F10644" t="s">
        <v>788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 s="16">
        <v>10645</v>
      </c>
      <c r="B10645" t="s">
        <v>2859</v>
      </c>
      <c r="C10645" t="s">
        <v>119</v>
      </c>
      <c r="D10645" s="18">
        <v>2010</v>
      </c>
      <c r="E10645" t="s">
        <v>44</v>
      </c>
      <c r="F10645" t="s">
        <v>111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 s="16">
        <v>10646</v>
      </c>
      <c r="B10646" t="s">
        <v>7688</v>
      </c>
      <c r="C10646" t="s">
        <v>26</v>
      </c>
      <c r="D10646" s="18">
        <v>2009</v>
      </c>
      <c r="E10646" t="s">
        <v>28</v>
      </c>
      <c r="F10646" t="s">
        <v>3752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 s="16">
        <v>10647</v>
      </c>
      <c r="B10647" t="s">
        <v>7689</v>
      </c>
      <c r="C10647" t="s">
        <v>56</v>
      </c>
      <c r="D10647" s="18">
        <v>2002</v>
      </c>
      <c r="E10647" t="s">
        <v>2</v>
      </c>
      <c r="F10647" t="s">
        <v>93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 s="16">
        <v>10648</v>
      </c>
      <c r="B10648" t="s">
        <v>7690</v>
      </c>
      <c r="C10648" t="s">
        <v>12</v>
      </c>
      <c r="D10648" s="18">
        <v>2008</v>
      </c>
      <c r="E10648" t="s">
        <v>13</v>
      </c>
      <c r="F10648" t="s">
        <v>984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 s="16">
        <v>10649</v>
      </c>
      <c r="B10649" t="s">
        <v>4102</v>
      </c>
      <c r="C10649" t="s">
        <v>42</v>
      </c>
      <c r="D10649" s="18">
        <v>2011</v>
      </c>
      <c r="E10649" t="s">
        <v>73</v>
      </c>
      <c r="F10649" t="s">
        <v>177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 s="16">
        <v>10650</v>
      </c>
      <c r="B10650" t="s">
        <v>7691</v>
      </c>
      <c r="C10650" t="s">
        <v>26</v>
      </c>
      <c r="D10650" s="18">
        <v>2008</v>
      </c>
      <c r="E10650" t="s">
        <v>84</v>
      </c>
      <c r="F10650" t="s">
        <v>984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 s="16">
        <v>10651</v>
      </c>
      <c r="B10651" t="s">
        <v>7692</v>
      </c>
      <c r="C10651" t="s">
        <v>87</v>
      </c>
      <c r="D10651" s="18">
        <v>2001</v>
      </c>
      <c r="E10651" t="s">
        <v>44</v>
      </c>
      <c r="F10651" t="s">
        <v>1352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 s="16">
        <v>10652</v>
      </c>
      <c r="B10652" t="s">
        <v>478</v>
      </c>
      <c r="C10652" t="s">
        <v>56</v>
      </c>
      <c r="D10652" s="18">
        <v>2003</v>
      </c>
      <c r="E10652" t="s">
        <v>44</v>
      </c>
      <c r="F10652" t="s">
        <v>93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 s="16">
        <v>10653</v>
      </c>
      <c r="B10653" t="s">
        <v>3993</v>
      </c>
      <c r="C10653" t="s">
        <v>119</v>
      </c>
      <c r="D10653" s="18">
        <v>2011</v>
      </c>
      <c r="E10653" t="s">
        <v>44</v>
      </c>
      <c r="F10653" t="s">
        <v>111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 s="16">
        <v>10654</v>
      </c>
      <c r="B10654" t="s">
        <v>3497</v>
      </c>
      <c r="C10654" t="s">
        <v>39</v>
      </c>
      <c r="D10654" s="18">
        <v>2005</v>
      </c>
      <c r="E10654" t="s">
        <v>13</v>
      </c>
      <c r="F10654" t="s">
        <v>45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 s="16">
        <v>10655</v>
      </c>
      <c r="B10655" t="s">
        <v>2165</v>
      </c>
      <c r="C10655" t="s">
        <v>635</v>
      </c>
      <c r="D10655" s="18">
        <v>1999</v>
      </c>
      <c r="E10655" t="s">
        <v>73</v>
      </c>
      <c r="F10655" t="s">
        <v>177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 s="16">
        <v>10656</v>
      </c>
      <c r="B10656" t="s">
        <v>7693</v>
      </c>
      <c r="C10656" t="s">
        <v>131</v>
      </c>
      <c r="D10656" s="18">
        <v>2006</v>
      </c>
      <c r="E10656" t="s">
        <v>13</v>
      </c>
      <c r="F10656" t="s">
        <v>609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 s="16">
        <v>10657</v>
      </c>
      <c r="B10657" t="s">
        <v>7694</v>
      </c>
      <c r="C10657" t="s">
        <v>47</v>
      </c>
      <c r="D10657" s="18">
        <v>2001</v>
      </c>
      <c r="E10657" t="s">
        <v>22</v>
      </c>
      <c r="F10657" t="s">
        <v>2440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 s="16">
        <v>10658</v>
      </c>
      <c r="B10658" t="s">
        <v>7695</v>
      </c>
      <c r="C10658" t="s">
        <v>87</v>
      </c>
      <c r="D10658" s="18">
        <v>1999</v>
      </c>
      <c r="E10658" t="s">
        <v>213</v>
      </c>
      <c r="F10658" t="s">
        <v>2334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 s="16">
        <v>10659</v>
      </c>
      <c r="B10659" t="s">
        <v>7696</v>
      </c>
      <c r="C10659" t="s">
        <v>114</v>
      </c>
      <c r="D10659" s="18">
        <v>2004</v>
      </c>
      <c r="E10659" t="s">
        <v>31</v>
      </c>
      <c r="F10659" t="s">
        <v>185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 s="16">
        <v>10660</v>
      </c>
      <c r="B10660" t="s">
        <v>7697</v>
      </c>
      <c r="C10660" t="s">
        <v>42</v>
      </c>
      <c r="D10660" s="18">
        <v>2014</v>
      </c>
      <c r="E10660" t="s">
        <v>73</v>
      </c>
      <c r="F10660" t="s">
        <v>297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 s="16">
        <v>10661</v>
      </c>
      <c r="B10661" t="s">
        <v>7698</v>
      </c>
      <c r="C10661" t="s">
        <v>87</v>
      </c>
      <c r="D10661" s="18">
        <v>1997</v>
      </c>
      <c r="E10661" t="s">
        <v>33</v>
      </c>
      <c r="F10661" t="s">
        <v>60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 s="16">
        <v>10662</v>
      </c>
      <c r="B10662" t="s">
        <v>7699</v>
      </c>
      <c r="C10662" t="s">
        <v>68</v>
      </c>
      <c r="D10662" s="18">
        <v>2015</v>
      </c>
      <c r="E10662" t="s">
        <v>22</v>
      </c>
      <c r="F10662" t="s">
        <v>752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 s="16">
        <v>10663</v>
      </c>
      <c r="B10663" t="s">
        <v>4654</v>
      </c>
      <c r="C10663" t="s">
        <v>66</v>
      </c>
      <c r="D10663" s="18">
        <v>2011</v>
      </c>
      <c r="E10663" t="s">
        <v>44</v>
      </c>
      <c r="F10663" t="s">
        <v>386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 s="16">
        <v>10664</v>
      </c>
      <c r="B10664" t="s">
        <v>3761</v>
      </c>
      <c r="C10664" t="s">
        <v>114</v>
      </c>
      <c r="D10664" s="18">
        <v>2003</v>
      </c>
      <c r="E10664" t="s">
        <v>44</v>
      </c>
      <c r="F10664" t="s">
        <v>386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 s="16">
        <v>10665</v>
      </c>
      <c r="B10665" t="s">
        <v>7700</v>
      </c>
      <c r="C10665" t="s">
        <v>114</v>
      </c>
      <c r="D10665" s="18">
        <v>2004</v>
      </c>
      <c r="E10665" t="s">
        <v>31</v>
      </c>
      <c r="F10665" t="s">
        <v>93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 s="16">
        <v>10666</v>
      </c>
      <c r="B10666" t="s">
        <v>7701</v>
      </c>
      <c r="C10666" t="s">
        <v>26</v>
      </c>
      <c r="D10666" s="18">
        <v>2005</v>
      </c>
      <c r="E10666" t="s">
        <v>33</v>
      </c>
      <c r="F10666" t="s">
        <v>4337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 s="16">
        <v>10667</v>
      </c>
      <c r="B10667" t="s">
        <v>7702</v>
      </c>
      <c r="C10667" t="s">
        <v>26</v>
      </c>
      <c r="D10667" s="18">
        <v>2007</v>
      </c>
      <c r="E10667" t="s">
        <v>73</v>
      </c>
      <c r="F10667" t="s">
        <v>122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 s="16">
        <v>10668</v>
      </c>
      <c r="B10668" t="s">
        <v>6438</v>
      </c>
      <c r="C10668" t="s">
        <v>114</v>
      </c>
      <c r="D10668" s="18">
        <v>2005</v>
      </c>
      <c r="E10668" t="s">
        <v>84</v>
      </c>
      <c r="F10668" t="s">
        <v>129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 s="16">
        <v>10669</v>
      </c>
      <c r="B10669" t="s">
        <v>6234</v>
      </c>
      <c r="C10669" t="s">
        <v>42</v>
      </c>
      <c r="D10669" s="18">
        <v>2014</v>
      </c>
      <c r="E10669" t="s">
        <v>18</v>
      </c>
      <c r="F10669" t="s">
        <v>651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 s="16">
        <v>10670</v>
      </c>
      <c r="B10670" t="s">
        <v>7703</v>
      </c>
      <c r="C10670" t="s">
        <v>26</v>
      </c>
      <c r="D10670" s="18">
        <v>2007</v>
      </c>
      <c r="E10670" t="s">
        <v>28</v>
      </c>
      <c r="F10670" t="s">
        <v>7704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 s="16">
        <v>10671</v>
      </c>
      <c r="B10671" t="s">
        <v>2941</v>
      </c>
      <c r="C10671" t="s">
        <v>114</v>
      </c>
      <c r="D10671" s="18">
        <v>2006</v>
      </c>
      <c r="E10671" t="s">
        <v>2</v>
      </c>
      <c r="F10671" t="s">
        <v>62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 s="16">
        <v>10672</v>
      </c>
      <c r="B10672" t="s">
        <v>7705</v>
      </c>
      <c r="C10672" t="s">
        <v>114</v>
      </c>
      <c r="D10672" s="18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 s="16">
        <v>10673</v>
      </c>
      <c r="B10673" t="s">
        <v>3297</v>
      </c>
      <c r="C10673" t="s">
        <v>42</v>
      </c>
      <c r="D10673" s="18">
        <v>2015</v>
      </c>
      <c r="E10673" t="s">
        <v>22</v>
      </c>
      <c r="F10673" t="s">
        <v>297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 s="16">
        <v>10674</v>
      </c>
      <c r="B10674" t="s">
        <v>7706</v>
      </c>
      <c r="C10674" t="s">
        <v>87</v>
      </c>
      <c r="D10674" s="18">
        <v>1994</v>
      </c>
      <c r="E10674" t="s">
        <v>22</v>
      </c>
      <c r="F10674" t="s">
        <v>60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 s="16">
        <v>10675</v>
      </c>
      <c r="B10675" t="s">
        <v>7707</v>
      </c>
      <c r="C10675" t="s">
        <v>68</v>
      </c>
      <c r="D10675" s="18">
        <v>2015</v>
      </c>
      <c r="E10675" t="s">
        <v>44</v>
      </c>
      <c r="F10675" t="s">
        <v>972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 s="16">
        <v>10676</v>
      </c>
      <c r="B10676" t="s">
        <v>1081</v>
      </c>
      <c r="C10676" t="s">
        <v>12</v>
      </c>
      <c r="D10676" s="18">
        <v>2012</v>
      </c>
      <c r="E10676" t="s">
        <v>13</v>
      </c>
      <c r="F10676" t="s">
        <v>185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 s="16">
        <v>10677</v>
      </c>
      <c r="B10677" t="s">
        <v>7708</v>
      </c>
      <c r="C10677" t="s">
        <v>87</v>
      </c>
      <c r="D10677" s="18">
        <v>1997</v>
      </c>
      <c r="E10677" t="s">
        <v>18</v>
      </c>
      <c r="F10677" t="s">
        <v>515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 s="16">
        <v>10678</v>
      </c>
      <c r="B10678" t="s">
        <v>7365</v>
      </c>
      <c r="C10678" t="s">
        <v>12</v>
      </c>
      <c r="D10678" s="18">
        <v>2011</v>
      </c>
      <c r="E10678" t="s">
        <v>28</v>
      </c>
      <c r="F10678" t="s">
        <v>160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 s="16">
        <v>10679</v>
      </c>
      <c r="B10679" t="s">
        <v>4941</v>
      </c>
      <c r="C10679" t="s">
        <v>114</v>
      </c>
      <c r="D10679" s="18">
        <v>2005</v>
      </c>
      <c r="E10679" t="s">
        <v>13</v>
      </c>
      <c r="F10679" t="s">
        <v>45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 s="16">
        <v>10680</v>
      </c>
      <c r="B10680" t="s">
        <v>7709</v>
      </c>
      <c r="C10680" t="s">
        <v>635</v>
      </c>
      <c r="D10680" s="18">
        <v>2000</v>
      </c>
      <c r="E10680" t="s">
        <v>84</v>
      </c>
      <c r="F10680" t="s">
        <v>122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 s="16">
        <v>10681</v>
      </c>
      <c r="B10681" t="s">
        <v>7710</v>
      </c>
      <c r="C10681" t="s">
        <v>42</v>
      </c>
      <c r="D10681" s="18">
        <v>2010</v>
      </c>
      <c r="E10681" t="s">
        <v>28</v>
      </c>
      <c r="F10681" t="s">
        <v>3778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 s="16">
        <v>10682</v>
      </c>
      <c r="B10682" t="s">
        <v>7711</v>
      </c>
      <c r="C10682" t="s">
        <v>835</v>
      </c>
      <c r="D10682" s="18">
        <v>1995</v>
      </c>
      <c r="E10682" t="s">
        <v>28</v>
      </c>
      <c r="F10682" t="s">
        <v>3098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 s="16">
        <v>10683</v>
      </c>
      <c r="B10683" t="s">
        <v>4943</v>
      </c>
      <c r="C10683" t="s">
        <v>42</v>
      </c>
      <c r="D10683" s="18">
        <v>2011</v>
      </c>
      <c r="E10683" t="s">
        <v>44</v>
      </c>
      <c r="F10683" t="s">
        <v>386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 s="16">
        <v>10684</v>
      </c>
      <c r="B10684" t="s">
        <v>6853</v>
      </c>
      <c r="C10684" t="s">
        <v>26</v>
      </c>
      <c r="D10684" s="18">
        <v>2006</v>
      </c>
      <c r="E10684" t="s">
        <v>44</v>
      </c>
      <c r="F10684" t="s">
        <v>93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 s="16">
        <v>10685</v>
      </c>
      <c r="B10685" t="s">
        <v>7712</v>
      </c>
      <c r="C10685" t="s">
        <v>114</v>
      </c>
      <c r="D10685" s="18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 s="16">
        <v>10686</v>
      </c>
      <c r="B10686" t="s">
        <v>7713</v>
      </c>
      <c r="C10686" t="s">
        <v>49</v>
      </c>
      <c r="D10686" s="18">
        <v>1995</v>
      </c>
      <c r="E10686" t="s">
        <v>18</v>
      </c>
      <c r="F10686" t="s">
        <v>3883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 s="16">
        <v>10687</v>
      </c>
      <c r="B10687" t="s">
        <v>7714</v>
      </c>
      <c r="C10687" t="s">
        <v>131</v>
      </c>
      <c r="D10687" s="18">
        <v>2006</v>
      </c>
      <c r="E10687" t="s">
        <v>18</v>
      </c>
      <c r="F10687" t="s">
        <v>122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 s="16">
        <v>10688</v>
      </c>
      <c r="B10688" t="s">
        <v>7715</v>
      </c>
      <c r="C10688" t="s">
        <v>694</v>
      </c>
      <c r="D10688" s="18">
        <v>2012</v>
      </c>
      <c r="E10688" t="s">
        <v>22</v>
      </c>
      <c r="F10688" t="s">
        <v>297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 s="16">
        <v>10689</v>
      </c>
      <c r="B10689" t="s">
        <v>7716</v>
      </c>
      <c r="C10689" t="s">
        <v>66</v>
      </c>
      <c r="D10689" s="18">
        <v>2011</v>
      </c>
      <c r="E10689" t="s">
        <v>44</v>
      </c>
      <c r="F10689" t="s">
        <v>62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 s="16">
        <v>10690</v>
      </c>
      <c r="B10690" t="s">
        <v>7717</v>
      </c>
      <c r="C10690" t="s">
        <v>26</v>
      </c>
      <c r="D10690" s="18">
        <v>2009</v>
      </c>
      <c r="E10690" t="s">
        <v>33</v>
      </c>
      <c r="F10690" t="s">
        <v>93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 s="16">
        <v>10691</v>
      </c>
      <c r="B10691" t="s">
        <v>6873</v>
      </c>
      <c r="C10691" t="s">
        <v>39</v>
      </c>
      <c r="D10691" s="18">
        <v>2012</v>
      </c>
      <c r="E10691" t="s">
        <v>31</v>
      </c>
      <c r="F10691" t="s">
        <v>185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5">
      <c r="A10692" s="16">
        <v>10692</v>
      </c>
      <c r="B10692" t="s">
        <v>7228</v>
      </c>
      <c r="C10692" t="s">
        <v>39</v>
      </c>
      <c r="D10692" s="18"/>
      <c r="E10692" t="s">
        <v>44</v>
      </c>
      <c r="F10692" t="s">
        <v>207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 s="16">
        <v>10693</v>
      </c>
      <c r="B10693" t="s">
        <v>7718</v>
      </c>
      <c r="C10693" t="s">
        <v>119</v>
      </c>
      <c r="D10693" s="18">
        <v>1999</v>
      </c>
      <c r="E10693" t="s">
        <v>213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 s="16">
        <v>10694</v>
      </c>
      <c r="B10694" t="s">
        <v>7719</v>
      </c>
      <c r="C10694" t="s">
        <v>119</v>
      </c>
      <c r="D10694" s="18">
        <v>2010</v>
      </c>
      <c r="E10694" t="s">
        <v>213</v>
      </c>
      <c r="F10694" t="s">
        <v>386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 s="16">
        <v>10695</v>
      </c>
      <c r="B10695" t="s">
        <v>5672</v>
      </c>
      <c r="C10695" t="s">
        <v>114</v>
      </c>
      <c r="D10695" s="18">
        <v>2005</v>
      </c>
      <c r="E10695" t="s">
        <v>44</v>
      </c>
      <c r="F10695" t="s">
        <v>261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 s="16">
        <v>10696</v>
      </c>
      <c r="B10696" t="s">
        <v>1940</v>
      </c>
      <c r="C10696" t="s">
        <v>39</v>
      </c>
      <c r="D10696" s="18">
        <v>2007</v>
      </c>
      <c r="E10696" t="s">
        <v>84</v>
      </c>
      <c r="F10696" t="s">
        <v>93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 s="16">
        <v>10697</v>
      </c>
      <c r="B10697" t="s">
        <v>3145</v>
      </c>
      <c r="C10697" t="s">
        <v>119</v>
      </c>
      <c r="D10697" s="18">
        <v>2014</v>
      </c>
      <c r="E10697" t="s">
        <v>18</v>
      </c>
      <c r="F10697" t="s">
        <v>515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 s="16">
        <v>10698</v>
      </c>
      <c r="B10698" t="s">
        <v>7720</v>
      </c>
      <c r="C10698" t="s">
        <v>12</v>
      </c>
      <c r="D10698" s="18">
        <v>2007</v>
      </c>
      <c r="E10698" t="s">
        <v>44</v>
      </c>
      <c r="F10698" t="s">
        <v>1867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 s="16">
        <v>10699</v>
      </c>
      <c r="B10699" t="s">
        <v>7721</v>
      </c>
      <c r="C10699" t="s">
        <v>694</v>
      </c>
      <c r="D10699" s="18">
        <v>2014</v>
      </c>
      <c r="E10699" t="s">
        <v>84</v>
      </c>
      <c r="F10699" t="s">
        <v>7722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 s="16">
        <v>10700</v>
      </c>
      <c r="B10700" t="s">
        <v>7723</v>
      </c>
      <c r="C10700" t="s">
        <v>47</v>
      </c>
      <c r="D10700" s="18">
        <v>2008</v>
      </c>
      <c r="E10700" t="s">
        <v>84</v>
      </c>
      <c r="F10700" t="s">
        <v>2851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 s="16">
        <v>10701</v>
      </c>
      <c r="B10701" t="s">
        <v>7472</v>
      </c>
      <c r="C10701" t="s">
        <v>66</v>
      </c>
      <c r="D10701" s="18">
        <v>2013</v>
      </c>
      <c r="E10701" t="s">
        <v>24</v>
      </c>
      <c r="F10701" t="s">
        <v>207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 s="16">
        <v>10702</v>
      </c>
      <c r="B10702" t="s">
        <v>7724</v>
      </c>
      <c r="C10702" t="s">
        <v>26</v>
      </c>
      <c r="D10702" s="18">
        <v>2011</v>
      </c>
      <c r="E10702" t="s">
        <v>84</v>
      </c>
      <c r="F10702" t="s">
        <v>1521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 s="16">
        <v>10703</v>
      </c>
      <c r="B10703" t="s">
        <v>7725</v>
      </c>
      <c r="C10703" t="s">
        <v>26</v>
      </c>
      <c r="D10703" s="18">
        <v>2010</v>
      </c>
      <c r="E10703" t="s">
        <v>24</v>
      </c>
      <c r="F10703" t="s">
        <v>386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 s="16">
        <v>10704</v>
      </c>
      <c r="B10704" t="s">
        <v>5394</v>
      </c>
      <c r="C10704" t="s">
        <v>142</v>
      </c>
      <c r="D10704" s="18">
        <v>2015</v>
      </c>
      <c r="E10704" t="s">
        <v>18</v>
      </c>
      <c r="F10704" t="s">
        <v>5395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 s="16">
        <v>10705</v>
      </c>
      <c r="B10705" t="s">
        <v>7726</v>
      </c>
      <c r="C10705" t="s">
        <v>12</v>
      </c>
      <c r="D10705" s="18">
        <v>2007</v>
      </c>
      <c r="E10705" t="s">
        <v>73</v>
      </c>
      <c r="F10705" t="s">
        <v>3837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 s="16">
        <v>10706</v>
      </c>
      <c r="B10706" t="s">
        <v>7727</v>
      </c>
      <c r="C10706" t="s">
        <v>148</v>
      </c>
      <c r="D10706" s="18">
        <v>2001</v>
      </c>
      <c r="E10706" t="s">
        <v>28</v>
      </c>
      <c r="F10706" t="s">
        <v>3669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 s="16">
        <v>10707</v>
      </c>
      <c r="B10707" t="s">
        <v>7728</v>
      </c>
      <c r="C10707" t="s">
        <v>26</v>
      </c>
      <c r="D10707" s="18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 s="16">
        <v>10708</v>
      </c>
      <c r="B10708" t="s">
        <v>7729</v>
      </c>
      <c r="C10708" t="s">
        <v>39</v>
      </c>
      <c r="D10708" s="18">
        <v>2010</v>
      </c>
      <c r="E10708" t="s">
        <v>13</v>
      </c>
      <c r="F10708" t="s">
        <v>62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 s="16">
        <v>10709</v>
      </c>
      <c r="B10709" t="s">
        <v>7730</v>
      </c>
      <c r="C10709" t="s">
        <v>47</v>
      </c>
      <c r="D10709" s="18">
        <v>2003</v>
      </c>
      <c r="E10709" t="s">
        <v>2</v>
      </c>
      <c r="F10709" t="s">
        <v>1079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 s="16">
        <v>10710</v>
      </c>
      <c r="B10710" t="s">
        <v>7731</v>
      </c>
      <c r="C10710" t="s">
        <v>835</v>
      </c>
      <c r="D10710" s="18">
        <v>1996</v>
      </c>
      <c r="E10710" t="s">
        <v>73</v>
      </c>
      <c r="F10710" t="s">
        <v>4964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 s="16">
        <v>10711</v>
      </c>
      <c r="B10711" t="s">
        <v>5814</v>
      </c>
      <c r="C10711" t="s">
        <v>39</v>
      </c>
      <c r="D10711" s="18">
        <v>2010</v>
      </c>
      <c r="E10711" t="s">
        <v>22</v>
      </c>
      <c r="F10711" t="s">
        <v>5452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 s="16">
        <v>10712</v>
      </c>
      <c r="B10712" t="s">
        <v>6702</v>
      </c>
      <c r="C10712" t="s">
        <v>39</v>
      </c>
      <c r="D10712" s="18">
        <v>2011</v>
      </c>
      <c r="E10712" t="s">
        <v>18</v>
      </c>
      <c r="F10712" t="s">
        <v>972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 s="16">
        <v>10713</v>
      </c>
      <c r="B10713" t="s">
        <v>7732</v>
      </c>
      <c r="C10713" t="s">
        <v>47</v>
      </c>
      <c r="D10713" s="18">
        <v>2002</v>
      </c>
      <c r="E10713" t="s">
        <v>13</v>
      </c>
      <c r="F10713" t="s">
        <v>111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 s="16">
        <v>10714</v>
      </c>
      <c r="B10714" t="s">
        <v>7733</v>
      </c>
      <c r="C10714" t="s">
        <v>26</v>
      </c>
      <c r="D10714" s="18">
        <v>2009</v>
      </c>
      <c r="E10714" t="s">
        <v>31</v>
      </c>
      <c r="F10714" t="s">
        <v>7734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 s="16">
        <v>10715</v>
      </c>
      <c r="B10715" t="s">
        <v>5712</v>
      </c>
      <c r="C10715" t="s">
        <v>39</v>
      </c>
      <c r="D10715" s="18">
        <v>2011</v>
      </c>
      <c r="E10715" t="s">
        <v>28</v>
      </c>
      <c r="F10715" t="s">
        <v>386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 s="16">
        <v>10716</v>
      </c>
      <c r="B10716" t="s">
        <v>4707</v>
      </c>
      <c r="C10716" t="s">
        <v>114</v>
      </c>
      <c r="D10716" s="18">
        <v>2004</v>
      </c>
      <c r="E10716" t="s">
        <v>44</v>
      </c>
      <c r="F10716" t="s">
        <v>93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 s="16">
        <v>10717</v>
      </c>
      <c r="B10717" t="s">
        <v>7659</v>
      </c>
      <c r="C10717" t="s">
        <v>131</v>
      </c>
      <c r="D10717" s="18">
        <v>2011</v>
      </c>
      <c r="E10717" t="s">
        <v>22</v>
      </c>
      <c r="F10717" t="s">
        <v>193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 s="16">
        <v>10718</v>
      </c>
      <c r="B10718" t="s">
        <v>4456</v>
      </c>
      <c r="C10718" t="s">
        <v>131</v>
      </c>
      <c r="D10718" s="18">
        <v>2009</v>
      </c>
      <c r="E10718" t="s">
        <v>13</v>
      </c>
      <c r="F10718" t="s">
        <v>45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 s="16">
        <v>10719</v>
      </c>
      <c r="B10719" t="s">
        <v>6405</v>
      </c>
      <c r="C10719" t="s">
        <v>26</v>
      </c>
      <c r="D10719" s="18">
        <v>2008</v>
      </c>
      <c r="E10719" t="s">
        <v>33</v>
      </c>
      <c r="F10719" t="s">
        <v>651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 s="16">
        <v>10720</v>
      </c>
      <c r="B10720" t="s">
        <v>4633</v>
      </c>
      <c r="C10720" t="s">
        <v>12</v>
      </c>
      <c r="D10720" s="18">
        <v>2010</v>
      </c>
      <c r="E10720" t="s">
        <v>84</v>
      </c>
      <c r="F10720" t="s">
        <v>62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 s="16">
        <v>10721</v>
      </c>
      <c r="B10721" t="s">
        <v>7735</v>
      </c>
      <c r="C10721" t="s">
        <v>119</v>
      </c>
      <c r="D10721" s="18">
        <v>2009</v>
      </c>
      <c r="E10721" t="s">
        <v>18</v>
      </c>
      <c r="F10721" t="s">
        <v>111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 s="16">
        <v>10722</v>
      </c>
      <c r="B10722" t="s">
        <v>7736</v>
      </c>
      <c r="C10722" t="s">
        <v>56</v>
      </c>
      <c r="D10722" s="18">
        <v>2004</v>
      </c>
      <c r="E10722" t="s">
        <v>84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 s="16">
        <v>10723</v>
      </c>
      <c r="B10723" t="s">
        <v>6411</v>
      </c>
      <c r="C10723" t="s">
        <v>12</v>
      </c>
      <c r="D10723" s="18">
        <v>2009</v>
      </c>
      <c r="E10723" t="s">
        <v>44</v>
      </c>
      <c r="F10723" t="s">
        <v>972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 s="16">
        <v>10724</v>
      </c>
      <c r="B10724" t="s">
        <v>6801</v>
      </c>
      <c r="C10724" t="s">
        <v>39</v>
      </c>
      <c r="D10724" s="18">
        <v>2011</v>
      </c>
      <c r="E10724" t="s">
        <v>13</v>
      </c>
      <c r="F10724" t="s">
        <v>651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 s="16">
        <v>10725</v>
      </c>
      <c r="B10725" t="s">
        <v>7737</v>
      </c>
      <c r="C10725" t="s">
        <v>26</v>
      </c>
      <c r="D10725" s="18">
        <v>2008</v>
      </c>
      <c r="E10725" t="s">
        <v>84</v>
      </c>
      <c r="F10725" t="s">
        <v>1430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 s="16">
        <v>10726</v>
      </c>
      <c r="B10726" t="s">
        <v>7738</v>
      </c>
      <c r="C10726" t="s">
        <v>47</v>
      </c>
      <c r="D10726" s="18">
        <v>2004</v>
      </c>
      <c r="E10726" t="s">
        <v>33</v>
      </c>
      <c r="F10726" t="s">
        <v>1060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 s="16">
        <v>10727</v>
      </c>
      <c r="B10727" t="s">
        <v>7739</v>
      </c>
      <c r="C10727" t="s">
        <v>87</v>
      </c>
      <c r="D10727" s="18">
        <v>2001</v>
      </c>
      <c r="E10727" t="s">
        <v>18</v>
      </c>
      <c r="F10727" t="s">
        <v>1299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 s="16">
        <v>10728</v>
      </c>
      <c r="B10728" t="s">
        <v>7740</v>
      </c>
      <c r="C10728" t="s">
        <v>68</v>
      </c>
      <c r="D10728" s="18">
        <v>2015</v>
      </c>
      <c r="E10728" t="s">
        <v>73</v>
      </c>
      <c r="F10728" t="s">
        <v>177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 s="16">
        <v>10729</v>
      </c>
      <c r="B10729" t="s">
        <v>7429</v>
      </c>
      <c r="C10729" t="s">
        <v>12</v>
      </c>
      <c r="D10729" s="18">
        <v>2009</v>
      </c>
      <c r="E10729" t="s">
        <v>33</v>
      </c>
      <c r="F10729" t="s">
        <v>62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 s="16">
        <v>10730</v>
      </c>
      <c r="B10730" t="s">
        <v>7741</v>
      </c>
      <c r="C10730" t="s">
        <v>66</v>
      </c>
      <c r="D10730" s="18">
        <v>2011</v>
      </c>
      <c r="E10730" t="s">
        <v>2</v>
      </c>
      <c r="F10730" t="s">
        <v>93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 s="16">
        <v>10731</v>
      </c>
      <c r="B10731" t="s">
        <v>7742</v>
      </c>
      <c r="C10731" t="s">
        <v>26</v>
      </c>
      <c r="D10731" s="18">
        <v>2008</v>
      </c>
      <c r="E10731" t="s">
        <v>33</v>
      </c>
      <c r="F10731" t="s">
        <v>3928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 s="16">
        <v>10732</v>
      </c>
      <c r="B10732" t="s">
        <v>7743</v>
      </c>
      <c r="C10732" t="s">
        <v>26</v>
      </c>
      <c r="D10732" s="18">
        <v>2009</v>
      </c>
      <c r="E10732" t="s">
        <v>24</v>
      </c>
      <c r="F10732" t="s">
        <v>1204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 s="16">
        <v>10733</v>
      </c>
      <c r="B10733" t="s">
        <v>1335</v>
      </c>
      <c r="C10733" t="s">
        <v>119</v>
      </c>
      <c r="D10733" s="18">
        <v>2016</v>
      </c>
      <c r="E10733" t="s">
        <v>84</v>
      </c>
      <c r="F10733" t="s">
        <v>193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 s="16">
        <v>10734</v>
      </c>
      <c r="B10734" t="s">
        <v>3169</v>
      </c>
      <c r="C10734" t="s">
        <v>66</v>
      </c>
      <c r="D10734" s="18">
        <v>2011</v>
      </c>
      <c r="E10734" t="s">
        <v>28</v>
      </c>
      <c r="F10734" t="s">
        <v>1138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 s="16">
        <v>10735</v>
      </c>
      <c r="B10735" t="s">
        <v>4074</v>
      </c>
      <c r="C10735" t="s">
        <v>42</v>
      </c>
      <c r="D10735" s="18">
        <v>2016</v>
      </c>
      <c r="E10735" t="s">
        <v>22</v>
      </c>
      <c r="F10735" t="s">
        <v>879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 s="16">
        <v>10736</v>
      </c>
      <c r="B10736" t="s">
        <v>7744</v>
      </c>
      <c r="C10736" t="s">
        <v>131</v>
      </c>
      <c r="D10736" s="18">
        <v>2006</v>
      </c>
      <c r="E10736" t="s">
        <v>44</v>
      </c>
      <c r="F10736" t="s">
        <v>177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 s="16">
        <v>10737</v>
      </c>
      <c r="B10737" t="s">
        <v>4900</v>
      </c>
      <c r="C10737" t="s">
        <v>114</v>
      </c>
      <c r="D10737" s="18">
        <v>2004</v>
      </c>
      <c r="E10737" t="s">
        <v>18</v>
      </c>
      <c r="F10737" t="s">
        <v>62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 s="16">
        <v>10738</v>
      </c>
      <c r="B10738" t="s">
        <v>7745</v>
      </c>
      <c r="C10738" t="s">
        <v>87</v>
      </c>
      <c r="D10738" s="18">
        <v>1996</v>
      </c>
      <c r="E10738" t="s">
        <v>31</v>
      </c>
      <c r="F10738" t="s">
        <v>62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 s="16">
        <v>10739</v>
      </c>
      <c r="B10739" t="s">
        <v>6199</v>
      </c>
      <c r="C10739" t="s">
        <v>66</v>
      </c>
      <c r="D10739" s="18">
        <v>2011</v>
      </c>
      <c r="E10739" t="s">
        <v>44</v>
      </c>
      <c r="F10739" t="s">
        <v>122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 s="16">
        <v>10740</v>
      </c>
      <c r="B10740" t="s">
        <v>7746</v>
      </c>
      <c r="C10740" t="s">
        <v>131</v>
      </c>
      <c r="D10740" s="18">
        <v>2008</v>
      </c>
      <c r="E10740" t="s">
        <v>22</v>
      </c>
      <c r="F10740" t="s">
        <v>2321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 s="16">
        <v>10741</v>
      </c>
      <c r="B10741" t="s">
        <v>7747</v>
      </c>
      <c r="C10741" t="s">
        <v>26</v>
      </c>
      <c r="D10741" s="18">
        <v>2007</v>
      </c>
      <c r="E10741" t="s">
        <v>44</v>
      </c>
      <c r="F10741" t="s">
        <v>297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 s="16">
        <v>10742</v>
      </c>
      <c r="B10742" t="s">
        <v>7748</v>
      </c>
      <c r="C10742" t="s">
        <v>47</v>
      </c>
      <c r="D10742" s="18">
        <v>2005</v>
      </c>
      <c r="E10742" t="s">
        <v>44</v>
      </c>
      <c r="F10742" t="s">
        <v>60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 s="16">
        <v>10743</v>
      </c>
      <c r="B10743" t="s">
        <v>4069</v>
      </c>
      <c r="C10743" t="s">
        <v>39</v>
      </c>
      <c r="D10743" s="18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 s="16">
        <v>10744</v>
      </c>
      <c r="B10744" t="s">
        <v>7749</v>
      </c>
      <c r="C10744" t="s">
        <v>47</v>
      </c>
      <c r="D10744" s="18">
        <v>2007</v>
      </c>
      <c r="E10744" t="s">
        <v>18</v>
      </c>
      <c r="F10744" t="s">
        <v>177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 s="16">
        <v>10745</v>
      </c>
      <c r="B10745" t="s">
        <v>7750</v>
      </c>
      <c r="C10745" t="s">
        <v>26</v>
      </c>
      <c r="D10745" s="18">
        <v>2006</v>
      </c>
      <c r="E10745" t="s">
        <v>84</v>
      </c>
      <c r="F10745" t="s">
        <v>160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 s="16">
        <v>10746</v>
      </c>
      <c r="B10746" t="s">
        <v>7751</v>
      </c>
      <c r="C10746" t="s">
        <v>87</v>
      </c>
      <c r="D10746" s="18">
        <v>1998</v>
      </c>
      <c r="E10746" t="s">
        <v>18</v>
      </c>
      <c r="F10746" t="s">
        <v>7029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 s="16">
        <v>10747</v>
      </c>
      <c r="B10747" t="s">
        <v>3684</v>
      </c>
      <c r="C10747" t="s">
        <v>26</v>
      </c>
      <c r="D10747" s="18">
        <v>2010</v>
      </c>
      <c r="E10747" t="s">
        <v>13</v>
      </c>
      <c r="F10747" t="s">
        <v>62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 s="16">
        <v>10748</v>
      </c>
      <c r="B10748" t="s">
        <v>7752</v>
      </c>
      <c r="C10748" t="s">
        <v>49</v>
      </c>
      <c r="D10748" s="18">
        <v>1995</v>
      </c>
      <c r="E10748" t="s">
        <v>13</v>
      </c>
      <c r="F10748" t="s">
        <v>7753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 s="16">
        <v>10749</v>
      </c>
      <c r="B10749" t="s">
        <v>7754</v>
      </c>
      <c r="C10749" t="s">
        <v>56</v>
      </c>
      <c r="D10749" s="18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 s="16">
        <v>10750</v>
      </c>
      <c r="B10750" t="s">
        <v>4754</v>
      </c>
      <c r="C10750" t="s">
        <v>114</v>
      </c>
      <c r="D10750" s="18">
        <v>2002</v>
      </c>
      <c r="E10750" t="s">
        <v>31</v>
      </c>
      <c r="F10750" t="s">
        <v>3325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 s="16">
        <v>10751</v>
      </c>
      <c r="B10751" t="s">
        <v>7755</v>
      </c>
      <c r="C10751" t="s">
        <v>87</v>
      </c>
      <c r="D10751" s="18">
        <v>1997</v>
      </c>
      <c r="E10751" t="s">
        <v>31</v>
      </c>
      <c r="F10751" t="s">
        <v>7756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 s="16">
        <v>10752</v>
      </c>
      <c r="B10752" t="s">
        <v>2669</v>
      </c>
      <c r="C10752" t="s">
        <v>39</v>
      </c>
      <c r="D10752" s="18">
        <v>2009</v>
      </c>
      <c r="E10752" t="s">
        <v>28</v>
      </c>
      <c r="F10752" t="s">
        <v>452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 s="16">
        <v>10753</v>
      </c>
      <c r="B10753" t="s">
        <v>7757</v>
      </c>
      <c r="C10753" t="s">
        <v>12</v>
      </c>
      <c r="D10753" s="18">
        <v>2008</v>
      </c>
      <c r="E10753" t="s">
        <v>31</v>
      </c>
      <c r="F10753" t="s">
        <v>224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 s="16">
        <v>10754</v>
      </c>
      <c r="B10754" t="s">
        <v>2916</v>
      </c>
      <c r="C10754" t="s">
        <v>142</v>
      </c>
      <c r="D10754" s="18">
        <v>2015</v>
      </c>
      <c r="E10754" t="s">
        <v>44</v>
      </c>
      <c r="F10754" t="s">
        <v>177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 s="16">
        <v>10755</v>
      </c>
      <c r="B10755" t="s">
        <v>3332</v>
      </c>
      <c r="C10755" t="s">
        <v>26</v>
      </c>
      <c r="D10755" s="18">
        <v>2011</v>
      </c>
      <c r="E10755" t="s">
        <v>13</v>
      </c>
      <c r="F10755" t="s">
        <v>45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 s="16">
        <v>10756</v>
      </c>
      <c r="B10756" t="s">
        <v>7758</v>
      </c>
      <c r="C10756" t="s">
        <v>47</v>
      </c>
      <c r="D10756" s="18">
        <v>2007</v>
      </c>
      <c r="E10756" t="s">
        <v>22</v>
      </c>
      <c r="F10756" t="s">
        <v>122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 s="16">
        <v>10757</v>
      </c>
      <c r="B10757" t="s">
        <v>7759</v>
      </c>
      <c r="C10757" t="s">
        <v>87</v>
      </c>
      <c r="D10757" s="18">
        <v>1996</v>
      </c>
      <c r="E10757" t="s">
        <v>73</v>
      </c>
      <c r="F10757" t="s">
        <v>7760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 s="16">
        <v>10758</v>
      </c>
      <c r="B10758" t="s">
        <v>7643</v>
      </c>
      <c r="C10758" t="s">
        <v>119</v>
      </c>
      <c r="D10758" s="18">
        <v>2015</v>
      </c>
      <c r="E10758" t="s">
        <v>22</v>
      </c>
      <c r="F10758" t="s">
        <v>7761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 s="16">
        <v>10759</v>
      </c>
      <c r="B10759" t="s">
        <v>7762</v>
      </c>
      <c r="C10759" t="s">
        <v>87</v>
      </c>
      <c r="D10759" s="18">
        <v>1998</v>
      </c>
      <c r="E10759" t="s">
        <v>22</v>
      </c>
      <c r="F10759" t="s">
        <v>4660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5">
      <c r="A10760" s="16">
        <v>10760</v>
      </c>
      <c r="B10760" t="s">
        <v>7763</v>
      </c>
      <c r="C10760" t="s">
        <v>26</v>
      </c>
      <c r="D10760" s="18"/>
      <c r="E10760" t="s">
        <v>22</v>
      </c>
      <c r="F10760" t="s">
        <v>879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 s="16">
        <v>10761</v>
      </c>
      <c r="B10761" t="s">
        <v>7009</v>
      </c>
      <c r="C10761" t="s">
        <v>26</v>
      </c>
      <c r="D10761" s="18">
        <v>2008</v>
      </c>
      <c r="E10761" t="s">
        <v>44</v>
      </c>
      <c r="F10761" t="s">
        <v>111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 s="16">
        <v>10762</v>
      </c>
      <c r="B10762" t="s">
        <v>7764</v>
      </c>
      <c r="C10762" t="s">
        <v>131</v>
      </c>
      <c r="D10762" s="18">
        <v>2009</v>
      </c>
      <c r="E10762" t="s">
        <v>73</v>
      </c>
      <c r="F10762" t="s">
        <v>297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 s="16">
        <v>10763</v>
      </c>
      <c r="B10763" t="s">
        <v>7765</v>
      </c>
      <c r="C10763" t="s">
        <v>26</v>
      </c>
      <c r="D10763" s="18">
        <v>2008</v>
      </c>
      <c r="E10763" t="s">
        <v>28</v>
      </c>
      <c r="F10763" t="s">
        <v>6015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 s="16">
        <v>10764</v>
      </c>
      <c r="B10764" t="s">
        <v>7766</v>
      </c>
      <c r="C10764" t="s">
        <v>12</v>
      </c>
      <c r="D10764" s="18">
        <v>2007</v>
      </c>
      <c r="E10764" t="s">
        <v>44</v>
      </c>
      <c r="F10764" t="s">
        <v>515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 s="16">
        <v>10765</v>
      </c>
      <c r="B10765" t="s">
        <v>7767</v>
      </c>
      <c r="C10765" t="s">
        <v>39</v>
      </c>
      <c r="D10765" s="18">
        <v>2009</v>
      </c>
      <c r="E10765" t="s">
        <v>44</v>
      </c>
      <c r="F10765" t="s">
        <v>207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 s="16">
        <v>10766</v>
      </c>
      <c r="B10766" t="s">
        <v>4825</v>
      </c>
      <c r="C10766" t="s">
        <v>26</v>
      </c>
      <c r="D10766" s="18">
        <v>2005</v>
      </c>
      <c r="E10766" t="s">
        <v>18</v>
      </c>
      <c r="F10766" t="s">
        <v>1500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 s="16">
        <v>10767</v>
      </c>
      <c r="B10767" t="s">
        <v>3747</v>
      </c>
      <c r="C10767" t="s">
        <v>114</v>
      </c>
      <c r="D10767" s="18">
        <v>2006</v>
      </c>
      <c r="E10767" t="s">
        <v>2</v>
      </c>
      <c r="F10767" t="s">
        <v>261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 s="16">
        <v>10768</v>
      </c>
      <c r="B10768" t="s">
        <v>7768</v>
      </c>
      <c r="C10768" t="s">
        <v>47</v>
      </c>
      <c r="D10768" s="18">
        <v>2004</v>
      </c>
      <c r="E10768" t="s">
        <v>73</v>
      </c>
      <c r="F10768" t="s">
        <v>160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 s="16">
        <v>10769</v>
      </c>
      <c r="B10769" t="s">
        <v>4154</v>
      </c>
      <c r="C10769" t="s">
        <v>39</v>
      </c>
      <c r="D10769" s="18">
        <v>2010</v>
      </c>
      <c r="E10769" t="s">
        <v>44</v>
      </c>
      <c r="F10769" t="s">
        <v>111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 s="16">
        <v>10770</v>
      </c>
      <c r="B10770" t="s">
        <v>5655</v>
      </c>
      <c r="C10770" t="s">
        <v>42</v>
      </c>
      <c r="D10770" s="18">
        <v>2011</v>
      </c>
      <c r="E10770" t="s">
        <v>18</v>
      </c>
      <c r="F10770" t="s">
        <v>62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 s="16">
        <v>10771</v>
      </c>
      <c r="B10771" t="s">
        <v>7769</v>
      </c>
      <c r="C10771" t="s">
        <v>87</v>
      </c>
      <c r="D10771" s="18">
        <v>1997</v>
      </c>
      <c r="E10771" t="s">
        <v>84</v>
      </c>
      <c r="F10771" t="s">
        <v>1505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 s="16">
        <v>10772</v>
      </c>
      <c r="B10772" t="s">
        <v>7770</v>
      </c>
      <c r="C10772" t="s">
        <v>47</v>
      </c>
      <c r="D10772" s="18">
        <v>2001</v>
      </c>
      <c r="E10772" t="s">
        <v>18</v>
      </c>
      <c r="F10772" t="s">
        <v>2004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 s="16">
        <v>10773</v>
      </c>
      <c r="B10773" t="s">
        <v>4828</v>
      </c>
      <c r="C10773" t="s">
        <v>694</v>
      </c>
      <c r="D10773" s="18">
        <v>2013</v>
      </c>
      <c r="E10773" t="s">
        <v>13</v>
      </c>
      <c r="F10773" t="s">
        <v>185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 s="16">
        <v>10774</v>
      </c>
      <c r="B10774" t="s">
        <v>2511</v>
      </c>
      <c r="C10774" t="s">
        <v>694</v>
      </c>
      <c r="D10774" s="18">
        <v>2013</v>
      </c>
      <c r="E10774" t="s">
        <v>73</v>
      </c>
      <c r="F10774" t="s">
        <v>752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 s="16">
        <v>10775</v>
      </c>
      <c r="B10775" t="s">
        <v>7771</v>
      </c>
      <c r="C10775" t="s">
        <v>87</v>
      </c>
      <c r="D10775" s="18">
        <v>1996</v>
      </c>
      <c r="E10775" t="s">
        <v>24</v>
      </c>
      <c r="F10775" t="s">
        <v>185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 s="16">
        <v>10776</v>
      </c>
      <c r="B10776" t="s">
        <v>7772</v>
      </c>
      <c r="C10776" t="s">
        <v>26</v>
      </c>
      <c r="D10776" s="18">
        <v>2007</v>
      </c>
      <c r="E10776" t="s">
        <v>22</v>
      </c>
      <c r="F10776" t="s">
        <v>297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 s="16">
        <v>10777</v>
      </c>
      <c r="B10777" t="s">
        <v>7773</v>
      </c>
      <c r="C10777" t="s">
        <v>114</v>
      </c>
      <c r="D10777" s="18">
        <v>2003</v>
      </c>
      <c r="E10777" t="s">
        <v>18</v>
      </c>
      <c r="F10777" t="s">
        <v>386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 s="16">
        <v>10778</v>
      </c>
      <c r="B10778" t="s">
        <v>7774</v>
      </c>
      <c r="C10778" t="s">
        <v>26</v>
      </c>
      <c r="D10778" s="18">
        <v>2007</v>
      </c>
      <c r="E10778" t="s">
        <v>13</v>
      </c>
      <c r="F10778" t="s">
        <v>297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 s="16">
        <v>10779</v>
      </c>
      <c r="B10779" t="s">
        <v>7775</v>
      </c>
      <c r="C10779" t="s">
        <v>56</v>
      </c>
      <c r="D10779" s="18">
        <v>2002</v>
      </c>
      <c r="E10779" t="s">
        <v>73</v>
      </c>
      <c r="F10779" t="s">
        <v>970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 s="16">
        <v>10780</v>
      </c>
      <c r="B10780" t="s">
        <v>7776</v>
      </c>
      <c r="C10780" t="s">
        <v>12</v>
      </c>
      <c r="D10780" s="18">
        <v>2011</v>
      </c>
      <c r="E10780" t="s">
        <v>28</v>
      </c>
      <c r="F10780" t="s">
        <v>1204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 s="16">
        <v>10781</v>
      </c>
      <c r="B10781" t="s">
        <v>7777</v>
      </c>
      <c r="C10781" t="s">
        <v>42</v>
      </c>
      <c r="D10781" s="18">
        <v>2007</v>
      </c>
      <c r="E10781" t="s">
        <v>28</v>
      </c>
      <c r="F10781" t="s">
        <v>60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 s="16">
        <v>10782</v>
      </c>
      <c r="B10782" t="s">
        <v>522</v>
      </c>
      <c r="C10782" t="s">
        <v>119</v>
      </c>
      <c r="D10782" s="18">
        <v>2011</v>
      </c>
      <c r="E10782" t="s">
        <v>44</v>
      </c>
      <c r="F10782" t="s">
        <v>62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 s="16">
        <v>10783</v>
      </c>
      <c r="B10783" t="s">
        <v>2517</v>
      </c>
      <c r="C10783" t="s">
        <v>12</v>
      </c>
      <c r="D10783" s="18">
        <v>2009</v>
      </c>
      <c r="E10783" t="s">
        <v>33</v>
      </c>
      <c r="F10783" t="s">
        <v>386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 s="16">
        <v>10784</v>
      </c>
      <c r="B10784" t="s">
        <v>7778</v>
      </c>
      <c r="C10784" t="s">
        <v>26</v>
      </c>
      <c r="D10784" s="18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 s="16">
        <v>10785</v>
      </c>
      <c r="B10785" t="s">
        <v>7779</v>
      </c>
      <c r="C10785" t="s">
        <v>694</v>
      </c>
      <c r="D10785" s="18">
        <v>2012</v>
      </c>
      <c r="E10785" t="s">
        <v>84</v>
      </c>
      <c r="F10785" t="s">
        <v>4957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 s="16">
        <v>10786</v>
      </c>
      <c r="B10786" t="s">
        <v>7780</v>
      </c>
      <c r="C10786" t="s">
        <v>47</v>
      </c>
      <c r="D10786" s="18">
        <v>2006</v>
      </c>
      <c r="E10786" t="s">
        <v>22</v>
      </c>
      <c r="F10786" t="s">
        <v>160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 s="16">
        <v>10787</v>
      </c>
      <c r="B10787" t="s">
        <v>7781</v>
      </c>
      <c r="C10787" t="s">
        <v>39</v>
      </c>
      <c r="D10787" s="18">
        <v>2011</v>
      </c>
      <c r="E10787" t="s">
        <v>44</v>
      </c>
      <c r="F10787" t="s">
        <v>1138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 s="16">
        <v>10788</v>
      </c>
      <c r="B10788" t="s">
        <v>7782</v>
      </c>
      <c r="C10788" t="s">
        <v>131</v>
      </c>
      <c r="D10788" s="18">
        <v>2012</v>
      </c>
      <c r="E10788" t="s">
        <v>22</v>
      </c>
      <c r="F10788" t="s">
        <v>7783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 s="16">
        <v>10789</v>
      </c>
      <c r="B10789" t="s">
        <v>4072</v>
      </c>
      <c r="C10789" t="s">
        <v>12</v>
      </c>
      <c r="D10789" s="18">
        <v>2009</v>
      </c>
      <c r="E10789" t="s">
        <v>33</v>
      </c>
      <c r="F10789" t="s">
        <v>224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 s="16">
        <v>10790</v>
      </c>
      <c r="B10790" t="s">
        <v>7784</v>
      </c>
      <c r="C10790" t="s">
        <v>56</v>
      </c>
      <c r="D10790" s="18">
        <v>2006</v>
      </c>
      <c r="E10790" t="s">
        <v>2</v>
      </c>
      <c r="F10790" t="s">
        <v>185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 s="16">
        <v>10791</v>
      </c>
      <c r="B10791" t="s">
        <v>7785</v>
      </c>
      <c r="C10791" t="s">
        <v>56</v>
      </c>
      <c r="D10791" s="18">
        <v>2002</v>
      </c>
      <c r="E10791" t="s">
        <v>31</v>
      </c>
      <c r="F10791" t="s">
        <v>3325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 s="16">
        <v>10792</v>
      </c>
      <c r="B10792" t="s">
        <v>3527</v>
      </c>
      <c r="C10792" t="s">
        <v>148</v>
      </c>
      <c r="D10792" s="18">
        <v>2004</v>
      </c>
      <c r="E10792" t="s">
        <v>13</v>
      </c>
      <c r="F10792" t="s">
        <v>185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 s="16">
        <v>10793</v>
      </c>
      <c r="B10793" t="s">
        <v>7786</v>
      </c>
      <c r="C10793" t="s">
        <v>114</v>
      </c>
      <c r="D10793" s="18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5">
      <c r="A10794" s="16">
        <v>10794</v>
      </c>
      <c r="B10794" t="s">
        <v>7119</v>
      </c>
      <c r="C10794" t="s">
        <v>12</v>
      </c>
      <c r="D10794" s="18"/>
      <c r="E10794" t="s">
        <v>84</v>
      </c>
      <c r="F10794" t="s">
        <v>879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 s="16">
        <v>10795</v>
      </c>
      <c r="B10795" t="s">
        <v>7787</v>
      </c>
      <c r="C10795" t="s">
        <v>26</v>
      </c>
      <c r="D10795" s="18">
        <v>2007</v>
      </c>
      <c r="E10795" t="s">
        <v>213</v>
      </c>
      <c r="F10795" t="s">
        <v>2576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 s="16">
        <v>10796</v>
      </c>
      <c r="B10796" t="s">
        <v>7788</v>
      </c>
      <c r="C10796" t="s">
        <v>26</v>
      </c>
      <c r="D10796" s="18">
        <v>2009</v>
      </c>
      <c r="E10796" t="s">
        <v>44</v>
      </c>
      <c r="F10796" t="s">
        <v>6117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 s="16">
        <v>10797</v>
      </c>
      <c r="B10797" t="s">
        <v>7399</v>
      </c>
      <c r="C10797" t="s">
        <v>87</v>
      </c>
      <c r="D10797" s="18">
        <v>1997</v>
      </c>
      <c r="E10797" t="s">
        <v>73</v>
      </c>
      <c r="F10797" t="s">
        <v>177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 s="16">
        <v>10798</v>
      </c>
      <c r="B10798" t="s">
        <v>7789</v>
      </c>
      <c r="C10798" t="s">
        <v>26</v>
      </c>
      <c r="D10798" s="18">
        <v>2010</v>
      </c>
      <c r="E10798" t="s">
        <v>28</v>
      </c>
      <c r="F10798" t="s">
        <v>4683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 s="16">
        <v>10799</v>
      </c>
      <c r="B10799" t="s">
        <v>7790</v>
      </c>
      <c r="C10799" t="s">
        <v>26</v>
      </c>
      <c r="D10799" s="18">
        <v>2011</v>
      </c>
      <c r="E10799" t="s">
        <v>22</v>
      </c>
      <c r="F10799" t="s">
        <v>297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 s="16">
        <v>10800</v>
      </c>
      <c r="B10800" t="s">
        <v>7791</v>
      </c>
      <c r="C10800" t="s">
        <v>26</v>
      </c>
      <c r="D10800" s="18">
        <v>2010</v>
      </c>
      <c r="E10800" t="s">
        <v>13</v>
      </c>
      <c r="F10800" t="s">
        <v>185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 s="16">
        <v>10801</v>
      </c>
      <c r="B10801" t="s">
        <v>7792</v>
      </c>
      <c r="C10801" t="s">
        <v>131</v>
      </c>
      <c r="D10801" s="18">
        <v>2006</v>
      </c>
      <c r="E10801" t="s">
        <v>44</v>
      </c>
      <c r="F10801" t="s">
        <v>93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 s="16">
        <v>10802</v>
      </c>
      <c r="B10802" t="s">
        <v>7793</v>
      </c>
      <c r="C10802" t="s">
        <v>26</v>
      </c>
      <c r="D10802" s="18">
        <v>2008</v>
      </c>
      <c r="E10802" t="s">
        <v>213</v>
      </c>
      <c r="F10802" t="s">
        <v>1204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 s="16">
        <v>10803</v>
      </c>
      <c r="B10803" t="s">
        <v>7794</v>
      </c>
      <c r="C10803" t="s">
        <v>39</v>
      </c>
      <c r="D10803" s="18">
        <v>2011</v>
      </c>
      <c r="E10803" t="s">
        <v>28</v>
      </c>
      <c r="F10803" t="s">
        <v>93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 s="16">
        <v>10804</v>
      </c>
      <c r="B10804" t="s">
        <v>4506</v>
      </c>
      <c r="C10804" t="s">
        <v>39</v>
      </c>
      <c r="D10804" s="18">
        <v>2007</v>
      </c>
      <c r="E10804" t="s">
        <v>44</v>
      </c>
      <c r="F10804" t="s">
        <v>752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 s="16">
        <v>10805</v>
      </c>
      <c r="B10805" t="s">
        <v>7795</v>
      </c>
      <c r="C10805" t="s">
        <v>66</v>
      </c>
      <c r="D10805" s="18">
        <v>2011</v>
      </c>
      <c r="E10805" t="s">
        <v>73</v>
      </c>
      <c r="F10805" t="s">
        <v>651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 s="16">
        <v>10806</v>
      </c>
      <c r="B10806" t="s">
        <v>7796</v>
      </c>
      <c r="C10806" t="s">
        <v>26</v>
      </c>
      <c r="D10806" s="18">
        <v>2010</v>
      </c>
      <c r="E10806" t="s">
        <v>33</v>
      </c>
      <c r="F10806" t="s">
        <v>93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 s="16">
        <v>10807</v>
      </c>
      <c r="B10807" t="s">
        <v>7797</v>
      </c>
      <c r="C10807" t="s">
        <v>66</v>
      </c>
      <c r="D10807" s="18">
        <v>2014</v>
      </c>
      <c r="E10807" t="s">
        <v>44</v>
      </c>
      <c r="F10807" t="s">
        <v>452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 s="16">
        <v>10808</v>
      </c>
      <c r="B10808" t="s">
        <v>4606</v>
      </c>
      <c r="C10808" t="s">
        <v>114</v>
      </c>
      <c r="D10808" s="18">
        <v>2002</v>
      </c>
      <c r="E10808" t="s">
        <v>18</v>
      </c>
      <c r="F10808" t="s">
        <v>386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 s="16">
        <v>10809</v>
      </c>
      <c r="B10809" t="s">
        <v>7798</v>
      </c>
      <c r="C10809" t="s">
        <v>26</v>
      </c>
      <c r="D10809" s="18">
        <v>2009</v>
      </c>
      <c r="E10809" t="s">
        <v>33</v>
      </c>
      <c r="F10809" t="s">
        <v>185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 s="16">
        <v>10810</v>
      </c>
      <c r="B10810" t="s">
        <v>7799</v>
      </c>
      <c r="C10810" t="s">
        <v>68</v>
      </c>
      <c r="D10810" s="18">
        <v>2014</v>
      </c>
      <c r="E10810" t="s">
        <v>22</v>
      </c>
      <c r="F10810" t="s">
        <v>2321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 s="16">
        <v>10811</v>
      </c>
      <c r="B10811" t="s">
        <v>7800</v>
      </c>
      <c r="C10811" t="s">
        <v>26</v>
      </c>
      <c r="D10811" s="18">
        <v>2006</v>
      </c>
      <c r="E10811" t="s">
        <v>213</v>
      </c>
      <c r="F10811" t="s">
        <v>2833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 s="16">
        <v>10812</v>
      </c>
      <c r="B10812" t="s">
        <v>7801</v>
      </c>
      <c r="C10812" t="s">
        <v>26</v>
      </c>
      <c r="D10812" s="18">
        <v>2011</v>
      </c>
      <c r="E10812" t="s">
        <v>84</v>
      </c>
      <c r="F10812" t="s">
        <v>1666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 s="16">
        <v>10813</v>
      </c>
      <c r="B10813" t="s">
        <v>7512</v>
      </c>
      <c r="C10813" t="s">
        <v>66</v>
      </c>
      <c r="D10813" s="18">
        <v>2014</v>
      </c>
      <c r="E10813" t="s">
        <v>13</v>
      </c>
      <c r="F10813" t="s">
        <v>297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 s="16">
        <v>10814</v>
      </c>
      <c r="B10814" t="s">
        <v>3637</v>
      </c>
      <c r="C10814" t="s">
        <v>114</v>
      </c>
      <c r="D10814" s="18">
        <v>2002</v>
      </c>
      <c r="E10814" t="s">
        <v>44</v>
      </c>
      <c r="F10814" t="s">
        <v>62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 s="16">
        <v>10815</v>
      </c>
      <c r="B10815" t="s">
        <v>5948</v>
      </c>
      <c r="C10815" t="s">
        <v>39</v>
      </c>
      <c r="D10815" s="18">
        <v>2011</v>
      </c>
      <c r="E10815" t="s">
        <v>31</v>
      </c>
      <c r="F10815" t="s">
        <v>193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 s="16">
        <v>10816</v>
      </c>
      <c r="B10816" t="s">
        <v>7802</v>
      </c>
      <c r="C10816" t="s">
        <v>142</v>
      </c>
      <c r="D10816" s="18">
        <v>2016</v>
      </c>
      <c r="E10816" t="s">
        <v>44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 s="16">
        <v>10817</v>
      </c>
      <c r="B10817" t="s">
        <v>7803</v>
      </c>
      <c r="C10817" t="s">
        <v>131</v>
      </c>
      <c r="D10817" s="18">
        <v>2006</v>
      </c>
      <c r="E10817" t="s">
        <v>18</v>
      </c>
      <c r="F10817" t="s">
        <v>111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 s="16">
        <v>10818</v>
      </c>
      <c r="B10818" t="s">
        <v>113</v>
      </c>
      <c r="C10818" t="s">
        <v>119</v>
      </c>
      <c r="D10818" s="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 s="16">
        <v>10819</v>
      </c>
      <c r="B10819" t="s">
        <v>7804</v>
      </c>
      <c r="C10819" t="s">
        <v>47</v>
      </c>
      <c r="D10819" s="18">
        <v>2002</v>
      </c>
      <c r="E10819" t="s">
        <v>18</v>
      </c>
      <c r="F10819" t="s">
        <v>111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 s="16">
        <v>10820</v>
      </c>
      <c r="B10820" t="s">
        <v>7805</v>
      </c>
      <c r="C10820" t="s">
        <v>26</v>
      </c>
      <c r="D10820" s="18">
        <v>2007</v>
      </c>
      <c r="E10820" t="s">
        <v>28</v>
      </c>
      <c r="F10820" t="s">
        <v>297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 s="16">
        <v>10821</v>
      </c>
      <c r="B10821" t="s">
        <v>5657</v>
      </c>
      <c r="C10821" t="s">
        <v>114</v>
      </c>
      <c r="D10821" s="18">
        <v>2005</v>
      </c>
      <c r="E10821" t="s">
        <v>33</v>
      </c>
      <c r="F10821" t="s">
        <v>93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 s="16">
        <v>10822</v>
      </c>
      <c r="B10822" t="s">
        <v>4094</v>
      </c>
      <c r="C10822" t="s">
        <v>39</v>
      </c>
      <c r="D10822" s="18">
        <v>2010</v>
      </c>
      <c r="E10822" t="s">
        <v>28</v>
      </c>
      <c r="F10822" t="s">
        <v>651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 s="16">
        <v>10823</v>
      </c>
      <c r="B10823" t="s">
        <v>4799</v>
      </c>
      <c r="C10823" t="s">
        <v>694</v>
      </c>
      <c r="D10823" s="18">
        <v>2013</v>
      </c>
      <c r="E10823" t="s">
        <v>44</v>
      </c>
      <c r="F10823" t="s">
        <v>297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 s="16">
        <v>10824</v>
      </c>
      <c r="B10824" t="s">
        <v>7806</v>
      </c>
      <c r="C10824" t="s">
        <v>87</v>
      </c>
      <c r="D10824" s="18">
        <v>1998</v>
      </c>
      <c r="E10824" t="s">
        <v>213</v>
      </c>
      <c r="F10824" t="s">
        <v>4936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 s="16">
        <v>10825</v>
      </c>
      <c r="B10825" t="s">
        <v>7188</v>
      </c>
      <c r="C10825" t="s">
        <v>12</v>
      </c>
      <c r="D10825" s="18">
        <v>2011</v>
      </c>
      <c r="E10825" t="s">
        <v>44</v>
      </c>
      <c r="F10825" t="s">
        <v>511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 s="16">
        <v>10826</v>
      </c>
      <c r="B10826" t="s">
        <v>7807</v>
      </c>
      <c r="C10826" t="s">
        <v>87</v>
      </c>
      <c r="D10826" s="18">
        <v>2000</v>
      </c>
      <c r="E10826" t="s">
        <v>44</v>
      </c>
      <c r="F10826" t="s">
        <v>60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 s="16">
        <v>10827</v>
      </c>
      <c r="B10827" t="s">
        <v>7808</v>
      </c>
      <c r="C10827" t="s">
        <v>131</v>
      </c>
      <c r="D10827" s="18">
        <v>2010</v>
      </c>
      <c r="E10827" t="s">
        <v>84</v>
      </c>
      <c r="F10827" t="s">
        <v>752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 s="16">
        <v>10828</v>
      </c>
      <c r="B10828" t="s">
        <v>6239</v>
      </c>
      <c r="C10828" t="s">
        <v>148</v>
      </c>
      <c r="D10828" s="18">
        <v>2005</v>
      </c>
      <c r="E10828" t="s">
        <v>84</v>
      </c>
      <c r="F10828" t="s">
        <v>62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 s="16">
        <v>10829</v>
      </c>
      <c r="B10829" t="s">
        <v>7809</v>
      </c>
      <c r="C10829" t="s">
        <v>66</v>
      </c>
      <c r="D10829" s="18">
        <v>2016</v>
      </c>
      <c r="E10829" t="s">
        <v>44</v>
      </c>
      <c r="F10829" t="s">
        <v>297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 s="16">
        <v>10830</v>
      </c>
      <c r="B10830" t="s">
        <v>7810</v>
      </c>
      <c r="C10830" t="s">
        <v>47</v>
      </c>
      <c r="D10830" s="18">
        <v>2003</v>
      </c>
      <c r="E10830" t="s">
        <v>13</v>
      </c>
      <c r="F10830" t="s">
        <v>752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5">
      <c r="A10831" s="16">
        <v>10831</v>
      </c>
      <c r="B10831" t="s">
        <v>7811</v>
      </c>
      <c r="C10831" t="s">
        <v>26</v>
      </c>
      <c r="D10831" s="18"/>
      <c r="E10831" t="s">
        <v>22</v>
      </c>
      <c r="F10831" t="s">
        <v>193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 s="16">
        <v>10832</v>
      </c>
      <c r="B10832" t="s">
        <v>7812</v>
      </c>
      <c r="C10832" t="s">
        <v>12</v>
      </c>
      <c r="D10832" s="18">
        <v>2011</v>
      </c>
      <c r="E10832" t="s">
        <v>28</v>
      </c>
      <c r="F10832" t="s">
        <v>446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 s="16">
        <v>10833</v>
      </c>
      <c r="B10833" t="s">
        <v>7813</v>
      </c>
      <c r="C10833" t="s">
        <v>39</v>
      </c>
      <c r="D10833" s="18">
        <v>2009</v>
      </c>
      <c r="E10833" t="s">
        <v>31</v>
      </c>
      <c r="F10833" t="s">
        <v>7814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 s="16">
        <v>10834</v>
      </c>
      <c r="B10834" t="s">
        <v>7815</v>
      </c>
      <c r="C10834" t="s">
        <v>114</v>
      </c>
      <c r="D10834" s="18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 s="16">
        <v>10835</v>
      </c>
      <c r="B10835" t="s">
        <v>593</v>
      </c>
      <c r="C10835" t="s">
        <v>119</v>
      </c>
      <c r="D10835" s="18">
        <v>2010</v>
      </c>
      <c r="E10835" t="s">
        <v>44</v>
      </c>
      <c r="F10835" t="s">
        <v>45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 s="16">
        <v>10836</v>
      </c>
      <c r="B10836" t="s">
        <v>7218</v>
      </c>
      <c r="C10836" t="s">
        <v>47</v>
      </c>
      <c r="D10836" s="18">
        <v>2006</v>
      </c>
      <c r="E10836" t="s">
        <v>44</v>
      </c>
      <c r="F10836" t="s">
        <v>386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 s="16">
        <v>10837</v>
      </c>
      <c r="B10837" t="s">
        <v>7494</v>
      </c>
      <c r="C10837" t="s">
        <v>12</v>
      </c>
      <c r="D10837" s="18">
        <v>2009</v>
      </c>
      <c r="E10837" t="s">
        <v>13</v>
      </c>
      <c r="F10837" t="s">
        <v>62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 s="16">
        <v>10838</v>
      </c>
      <c r="B10838" t="s">
        <v>7816</v>
      </c>
      <c r="C10838" t="s">
        <v>119</v>
      </c>
      <c r="D10838" s="18">
        <v>2011</v>
      </c>
      <c r="E10838" t="s">
        <v>24</v>
      </c>
      <c r="F10838" t="s">
        <v>1413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 s="16">
        <v>10839</v>
      </c>
      <c r="B10839" t="s">
        <v>1690</v>
      </c>
      <c r="C10839" t="s">
        <v>42</v>
      </c>
      <c r="D10839" s="18">
        <v>2011</v>
      </c>
      <c r="E10839" t="s">
        <v>28</v>
      </c>
      <c r="F10839" t="s">
        <v>93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 s="16">
        <v>10840</v>
      </c>
      <c r="B10840" t="s">
        <v>7588</v>
      </c>
      <c r="C10840" t="s">
        <v>119</v>
      </c>
      <c r="D10840" s="18">
        <v>2014</v>
      </c>
      <c r="E10840" t="s">
        <v>22</v>
      </c>
      <c r="F10840" t="s">
        <v>651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 s="16">
        <v>10841</v>
      </c>
      <c r="B10841" t="s">
        <v>7817</v>
      </c>
      <c r="C10841" t="s">
        <v>119</v>
      </c>
      <c r="D10841" s="18">
        <v>2011</v>
      </c>
      <c r="E10841" t="s">
        <v>213</v>
      </c>
      <c r="F10841" t="s">
        <v>3907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 s="16">
        <v>10842</v>
      </c>
      <c r="B10842" t="s">
        <v>5443</v>
      </c>
      <c r="C10842" t="s">
        <v>148</v>
      </c>
      <c r="D10842" s="18">
        <v>2005</v>
      </c>
      <c r="E10842" t="s">
        <v>2</v>
      </c>
      <c r="F10842" t="s">
        <v>297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 s="16">
        <v>10843</v>
      </c>
      <c r="B10843" t="s">
        <v>7818</v>
      </c>
      <c r="C10843" t="s">
        <v>42</v>
      </c>
      <c r="D10843" s="18">
        <v>2010</v>
      </c>
      <c r="E10843" t="s">
        <v>28</v>
      </c>
      <c r="F10843" t="s">
        <v>60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 s="16">
        <v>10844</v>
      </c>
      <c r="B10844" t="s">
        <v>7819</v>
      </c>
      <c r="C10844" t="s">
        <v>39</v>
      </c>
      <c r="D10844" s="18">
        <v>2009</v>
      </c>
      <c r="E10844" t="s">
        <v>31</v>
      </c>
      <c r="F10844" t="s">
        <v>7820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 s="16">
        <v>10845</v>
      </c>
      <c r="B10845" t="s">
        <v>2003</v>
      </c>
      <c r="C10845" t="s">
        <v>148</v>
      </c>
      <c r="D10845" s="18">
        <v>2002</v>
      </c>
      <c r="E10845" t="s">
        <v>73</v>
      </c>
      <c r="F10845" t="s">
        <v>2004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 s="16">
        <v>10846</v>
      </c>
      <c r="B10846" t="s">
        <v>7111</v>
      </c>
      <c r="C10846" t="s">
        <v>68</v>
      </c>
      <c r="D10846" s="18">
        <v>2016</v>
      </c>
      <c r="E10846" t="s">
        <v>44</v>
      </c>
      <c r="F10846" t="s">
        <v>297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 s="16">
        <v>10847</v>
      </c>
      <c r="B10847" t="s">
        <v>5407</v>
      </c>
      <c r="C10847" t="s">
        <v>114</v>
      </c>
      <c r="D10847" s="18">
        <v>2004</v>
      </c>
      <c r="E10847" t="s">
        <v>18</v>
      </c>
      <c r="F10847" t="s">
        <v>224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 s="16">
        <v>10848</v>
      </c>
      <c r="B10848" t="s">
        <v>7821</v>
      </c>
      <c r="C10848" t="s">
        <v>119</v>
      </c>
      <c r="D10848" s="18">
        <v>2006</v>
      </c>
      <c r="E10848" t="s">
        <v>213</v>
      </c>
      <c r="F10848" t="s">
        <v>122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 s="16">
        <v>10849</v>
      </c>
      <c r="B10849" t="s">
        <v>4619</v>
      </c>
      <c r="C10849" t="s">
        <v>114</v>
      </c>
      <c r="D10849" s="18">
        <v>2002</v>
      </c>
      <c r="E10849" t="s">
        <v>13</v>
      </c>
      <c r="F10849" t="s">
        <v>609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 s="16">
        <v>10850</v>
      </c>
      <c r="B10850" t="s">
        <v>7822</v>
      </c>
      <c r="C10850" t="s">
        <v>26</v>
      </c>
      <c r="D10850" s="18">
        <v>2009</v>
      </c>
      <c r="E10850" t="s">
        <v>44</v>
      </c>
      <c r="F10850" t="s">
        <v>1148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 s="16">
        <v>10851</v>
      </c>
      <c r="B10851" t="s">
        <v>3893</v>
      </c>
      <c r="C10851" t="s">
        <v>114</v>
      </c>
      <c r="D10851" s="18">
        <v>2005</v>
      </c>
      <c r="E10851" t="s">
        <v>44</v>
      </c>
      <c r="F10851" t="s">
        <v>261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 s="16">
        <v>10852</v>
      </c>
      <c r="B10852" t="s">
        <v>7823</v>
      </c>
      <c r="C10852" t="s">
        <v>47</v>
      </c>
      <c r="D10852" s="18">
        <v>2003</v>
      </c>
      <c r="E10852" t="s">
        <v>18</v>
      </c>
      <c r="F10852" t="s">
        <v>418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 s="16">
        <v>10853</v>
      </c>
      <c r="B10853" t="s">
        <v>7824</v>
      </c>
      <c r="C10853" t="s">
        <v>12</v>
      </c>
      <c r="D10853" s="18">
        <v>2011</v>
      </c>
      <c r="E10853" t="s">
        <v>28</v>
      </c>
      <c r="F10853" t="s">
        <v>111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 s="16">
        <v>10854</v>
      </c>
      <c r="B10854" t="s">
        <v>7825</v>
      </c>
      <c r="C10854" t="s">
        <v>68</v>
      </c>
      <c r="D10854" s="18">
        <v>2016</v>
      </c>
      <c r="E10854" t="s">
        <v>73</v>
      </c>
      <c r="F10854" t="s">
        <v>651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 s="16">
        <v>10855</v>
      </c>
      <c r="B10855" t="s">
        <v>7826</v>
      </c>
      <c r="C10855" t="s">
        <v>835</v>
      </c>
      <c r="D10855" s="18">
        <v>1998</v>
      </c>
      <c r="E10855" t="s">
        <v>213</v>
      </c>
      <c r="F10855" t="s">
        <v>5564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 s="16">
        <v>10856</v>
      </c>
      <c r="B10856" t="s">
        <v>4128</v>
      </c>
      <c r="C10856" t="s">
        <v>26</v>
      </c>
      <c r="D10856" s="18">
        <v>2008</v>
      </c>
      <c r="E10856" t="s">
        <v>13</v>
      </c>
      <c r="F10856" t="s">
        <v>111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 s="16">
        <v>10857</v>
      </c>
      <c r="B10857" t="s">
        <v>7827</v>
      </c>
      <c r="C10857" t="s">
        <v>131</v>
      </c>
      <c r="D10857" s="18">
        <v>2012</v>
      </c>
      <c r="E10857" t="s">
        <v>84</v>
      </c>
      <c r="F10857" t="s">
        <v>2851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 s="16">
        <v>10858</v>
      </c>
      <c r="B10858" t="s">
        <v>7828</v>
      </c>
      <c r="C10858" t="s">
        <v>66</v>
      </c>
      <c r="D10858" s="18">
        <v>2012</v>
      </c>
      <c r="E10858" t="s">
        <v>44</v>
      </c>
      <c r="F10858" t="s">
        <v>297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 s="16">
        <v>10859</v>
      </c>
      <c r="B10859" t="s">
        <v>7829</v>
      </c>
      <c r="C10859" t="s">
        <v>26</v>
      </c>
      <c r="D10859" s="18">
        <v>2009</v>
      </c>
      <c r="E10859" t="s">
        <v>44</v>
      </c>
      <c r="F10859" t="s">
        <v>297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 s="16">
        <v>10860</v>
      </c>
      <c r="B10860" t="s">
        <v>7830</v>
      </c>
      <c r="C10860" t="s">
        <v>87</v>
      </c>
      <c r="D10860" s="18">
        <v>1998</v>
      </c>
      <c r="E10860" t="s">
        <v>213</v>
      </c>
      <c r="F10860" t="s">
        <v>111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 s="16">
        <v>10861</v>
      </c>
      <c r="B10861" t="s">
        <v>7831</v>
      </c>
      <c r="C10861" t="s">
        <v>12</v>
      </c>
      <c r="D10861" s="18">
        <v>2008</v>
      </c>
      <c r="E10861" t="s">
        <v>44</v>
      </c>
      <c r="F10861" t="s">
        <v>1204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 s="16">
        <v>10862</v>
      </c>
      <c r="B10862" t="s">
        <v>7832</v>
      </c>
      <c r="C10862" t="s">
        <v>87</v>
      </c>
      <c r="D10862" s="18">
        <v>2001</v>
      </c>
      <c r="E10862" t="s">
        <v>213</v>
      </c>
      <c r="F10862" t="s">
        <v>1542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 s="16">
        <v>10863</v>
      </c>
      <c r="B10863" t="s">
        <v>7833</v>
      </c>
      <c r="C10863" t="s">
        <v>87</v>
      </c>
      <c r="D10863" s="18">
        <v>1997</v>
      </c>
      <c r="E10863" t="s">
        <v>44</v>
      </c>
      <c r="F10863" t="s">
        <v>60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 s="16">
        <v>10864</v>
      </c>
      <c r="B10864" t="s">
        <v>7834</v>
      </c>
      <c r="C10864" t="s">
        <v>49</v>
      </c>
      <c r="D10864" s="18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 s="16">
        <v>10865</v>
      </c>
      <c r="B10865" t="s">
        <v>7835</v>
      </c>
      <c r="C10865" t="s">
        <v>66</v>
      </c>
      <c r="D10865" s="18">
        <v>2013</v>
      </c>
      <c r="E10865" t="s">
        <v>2</v>
      </c>
      <c r="F10865" t="s">
        <v>297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 s="16">
        <v>10866</v>
      </c>
      <c r="B10866" t="s">
        <v>7836</v>
      </c>
      <c r="C10866" t="s">
        <v>150</v>
      </c>
      <c r="D10866" s="18">
        <v>2014</v>
      </c>
      <c r="E10866" t="s">
        <v>44</v>
      </c>
      <c r="F10866" t="s">
        <v>62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 s="16">
        <v>10867</v>
      </c>
      <c r="B10867" t="s">
        <v>7837</v>
      </c>
      <c r="C10867" t="s">
        <v>47</v>
      </c>
      <c r="D10867" s="18">
        <v>2001</v>
      </c>
      <c r="E10867" t="s">
        <v>22</v>
      </c>
      <c r="F10867" t="s">
        <v>4660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 s="16">
        <v>10868</v>
      </c>
      <c r="B10868" t="s">
        <v>7838</v>
      </c>
      <c r="C10868" t="s">
        <v>131</v>
      </c>
      <c r="D10868" s="18">
        <v>2006</v>
      </c>
      <c r="E10868" t="s">
        <v>13</v>
      </c>
      <c r="F10868" t="s">
        <v>609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 s="16">
        <v>10869</v>
      </c>
      <c r="B10869" t="s">
        <v>5525</v>
      </c>
      <c r="C10869" t="s">
        <v>131</v>
      </c>
      <c r="D10869" s="18">
        <v>2010</v>
      </c>
      <c r="E10869" t="s">
        <v>13</v>
      </c>
      <c r="F10869" t="s">
        <v>62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 s="16">
        <v>10870</v>
      </c>
      <c r="B10870" t="s">
        <v>7839</v>
      </c>
      <c r="C10870" t="s">
        <v>56</v>
      </c>
      <c r="D10870" s="18">
        <v>2002</v>
      </c>
      <c r="E10870" t="s">
        <v>44</v>
      </c>
      <c r="F10870" t="s">
        <v>386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 s="16">
        <v>10871</v>
      </c>
      <c r="B10871" t="s">
        <v>7840</v>
      </c>
      <c r="C10871" t="s">
        <v>39</v>
      </c>
      <c r="D10871" s="18">
        <v>2010</v>
      </c>
      <c r="E10871" t="s">
        <v>13</v>
      </c>
      <c r="F10871" t="s">
        <v>160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 s="16">
        <v>10872</v>
      </c>
      <c r="B10872" t="s">
        <v>7841</v>
      </c>
      <c r="C10872" t="s">
        <v>26</v>
      </c>
      <c r="D10872" s="18">
        <v>2008</v>
      </c>
      <c r="E10872" t="s">
        <v>213</v>
      </c>
      <c r="F10872" t="s">
        <v>1500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 s="16">
        <v>10873</v>
      </c>
      <c r="B10873" t="s">
        <v>7842</v>
      </c>
      <c r="C10873" t="s">
        <v>47</v>
      </c>
      <c r="D10873" s="18">
        <v>2004</v>
      </c>
      <c r="E10873" t="s">
        <v>22</v>
      </c>
      <c r="F10873" t="s">
        <v>122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 s="16">
        <v>10874</v>
      </c>
      <c r="B10874" t="s">
        <v>4733</v>
      </c>
      <c r="C10874" t="s">
        <v>114</v>
      </c>
      <c r="D10874" s="18">
        <v>2002</v>
      </c>
      <c r="E10874" t="s">
        <v>18</v>
      </c>
      <c r="F10874" t="s">
        <v>386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 s="16">
        <v>10875</v>
      </c>
      <c r="B10875" t="s">
        <v>7843</v>
      </c>
      <c r="C10875" t="s">
        <v>47</v>
      </c>
      <c r="D10875" s="18">
        <v>2004</v>
      </c>
      <c r="E10875" t="s">
        <v>2</v>
      </c>
      <c r="F10875" t="s">
        <v>45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 s="16">
        <v>10876</v>
      </c>
      <c r="B10876" t="s">
        <v>7844</v>
      </c>
      <c r="C10876" t="s">
        <v>47</v>
      </c>
      <c r="D10876" s="18">
        <v>2004</v>
      </c>
      <c r="E10876" t="s">
        <v>31</v>
      </c>
      <c r="F10876" t="s">
        <v>185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 s="16">
        <v>10877</v>
      </c>
      <c r="B10877" t="s">
        <v>7845</v>
      </c>
      <c r="C10877" t="s">
        <v>87</v>
      </c>
      <c r="D10877" s="18">
        <v>1995</v>
      </c>
      <c r="E10877" t="s">
        <v>213</v>
      </c>
      <c r="F10877" t="s">
        <v>1674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 s="16">
        <v>10878</v>
      </c>
      <c r="B10878" t="s">
        <v>7846</v>
      </c>
      <c r="C10878" t="s">
        <v>39</v>
      </c>
      <c r="D10878" s="18">
        <v>2008</v>
      </c>
      <c r="E10878" t="s">
        <v>31</v>
      </c>
      <c r="F10878" t="s">
        <v>7435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 s="16">
        <v>10879</v>
      </c>
      <c r="B10879" t="s">
        <v>7847</v>
      </c>
      <c r="C10879" t="s">
        <v>26</v>
      </c>
      <c r="D10879" s="18">
        <v>2006</v>
      </c>
      <c r="E10879" t="s">
        <v>84</v>
      </c>
      <c r="F10879" t="s">
        <v>386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 s="16">
        <v>10880</v>
      </c>
      <c r="B10880" t="s">
        <v>7848</v>
      </c>
      <c r="C10880" t="s">
        <v>835</v>
      </c>
      <c r="D10880" s="18">
        <v>1998</v>
      </c>
      <c r="E10880" t="s">
        <v>13</v>
      </c>
      <c r="F10880" t="s">
        <v>122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 s="16">
        <v>10881</v>
      </c>
      <c r="B10881" t="s">
        <v>2964</v>
      </c>
      <c r="C10881" t="s">
        <v>114</v>
      </c>
      <c r="D10881" s="18">
        <v>2003</v>
      </c>
      <c r="E10881" t="s">
        <v>13</v>
      </c>
      <c r="F10881" t="s">
        <v>609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 s="16">
        <v>10882</v>
      </c>
      <c r="B10882" t="s">
        <v>7849</v>
      </c>
      <c r="C10882" t="s">
        <v>56</v>
      </c>
      <c r="D10882" s="18">
        <v>2005</v>
      </c>
      <c r="E10882" t="s">
        <v>44</v>
      </c>
      <c r="F10882" t="s">
        <v>261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 s="16">
        <v>10883</v>
      </c>
      <c r="B10883" t="s">
        <v>7850</v>
      </c>
      <c r="C10883" t="s">
        <v>26</v>
      </c>
      <c r="D10883" s="18">
        <v>2005</v>
      </c>
      <c r="E10883" t="s">
        <v>22</v>
      </c>
      <c r="F10883" t="s">
        <v>297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 s="16">
        <v>10884</v>
      </c>
      <c r="B10884" t="s">
        <v>7541</v>
      </c>
      <c r="C10884" t="s">
        <v>39</v>
      </c>
      <c r="D10884" s="18">
        <v>2015</v>
      </c>
      <c r="E10884" t="s">
        <v>44</v>
      </c>
      <c r="F10884" t="s">
        <v>4673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 s="16">
        <v>10885</v>
      </c>
      <c r="B10885" t="s">
        <v>7851</v>
      </c>
      <c r="C10885" t="s">
        <v>131</v>
      </c>
      <c r="D10885" s="18">
        <v>2005</v>
      </c>
      <c r="E10885" t="s">
        <v>73</v>
      </c>
      <c r="F10885" t="s">
        <v>60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 s="16">
        <v>10886</v>
      </c>
      <c r="B10886" t="s">
        <v>7852</v>
      </c>
      <c r="C10886" t="s">
        <v>12</v>
      </c>
      <c r="D10886" s="18">
        <v>2009</v>
      </c>
      <c r="E10886" t="s">
        <v>13</v>
      </c>
      <c r="F10886" t="s">
        <v>2136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 s="16">
        <v>10887</v>
      </c>
      <c r="B10887" t="s">
        <v>7157</v>
      </c>
      <c r="C10887" t="s">
        <v>47</v>
      </c>
      <c r="D10887" s="18">
        <v>2005</v>
      </c>
      <c r="E10887" t="s">
        <v>2</v>
      </c>
      <c r="F10887" t="s">
        <v>511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 s="16">
        <v>10888</v>
      </c>
      <c r="B10888" t="s">
        <v>7223</v>
      </c>
      <c r="C10888" t="s">
        <v>131</v>
      </c>
      <c r="D10888" s="18">
        <v>2008</v>
      </c>
      <c r="E10888" t="s">
        <v>84</v>
      </c>
      <c r="F10888" t="s">
        <v>177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 s="16">
        <v>10889</v>
      </c>
      <c r="B10889" t="s">
        <v>7853</v>
      </c>
      <c r="C10889" t="s">
        <v>87</v>
      </c>
      <c r="D10889" s="18">
        <v>2001</v>
      </c>
      <c r="E10889" t="s">
        <v>13</v>
      </c>
      <c r="F10889" t="s">
        <v>297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 s="16">
        <v>10890</v>
      </c>
      <c r="B10890" t="s">
        <v>7854</v>
      </c>
      <c r="C10890" t="s">
        <v>131</v>
      </c>
      <c r="D10890" s="18">
        <v>2005</v>
      </c>
      <c r="E10890" t="s">
        <v>22</v>
      </c>
      <c r="F10890" t="s">
        <v>297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 s="16">
        <v>10891</v>
      </c>
      <c r="B10891" t="s">
        <v>7855</v>
      </c>
      <c r="C10891" t="s">
        <v>694</v>
      </c>
      <c r="D10891" s="18">
        <v>2016</v>
      </c>
      <c r="E10891" t="s">
        <v>44</v>
      </c>
      <c r="F10891" t="s">
        <v>297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 s="16">
        <v>10892</v>
      </c>
      <c r="B10892" t="s">
        <v>2064</v>
      </c>
      <c r="C10892" t="s">
        <v>150</v>
      </c>
      <c r="D10892" s="18">
        <v>2013</v>
      </c>
      <c r="E10892" t="s">
        <v>44</v>
      </c>
      <c r="F10892" t="s">
        <v>62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 s="16">
        <v>10893</v>
      </c>
      <c r="B10893" t="s">
        <v>7856</v>
      </c>
      <c r="C10893" t="s">
        <v>68</v>
      </c>
      <c r="D10893" s="18">
        <v>2015</v>
      </c>
      <c r="E10893" t="s">
        <v>44</v>
      </c>
      <c r="F10893" t="s">
        <v>93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 s="16">
        <v>10894</v>
      </c>
      <c r="B10894" t="s">
        <v>7857</v>
      </c>
      <c r="C10894" t="s">
        <v>47</v>
      </c>
      <c r="D10894" s="18">
        <v>2000</v>
      </c>
      <c r="E10894" t="s">
        <v>13</v>
      </c>
      <c r="F10894" t="s">
        <v>185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 s="16">
        <v>10895</v>
      </c>
      <c r="B10895" t="s">
        <v>7858</v>
      </c>
      <c r="C10895" t="s">
        <v>131</v>
      </c>
      <c r="D10895" s="18">
        <v>2012</v>
      </c>
      <c r="E10895" t="s">
        <v>84</v>
      </c>
      <c r="F10895" t="s">
        <v>6602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 s="16">
        <v>10896</v>
      </c>
      <c r="B10896" t="s">
        <v>7859</v>
      </c>
      <c r="C10896" t="s">
        <v>26</v>
      </c>
      <c r="D10896" s="18">
        <v>2010</v>
      </c>
      <c r="E10896" t="s">
        <v>2</v>
      </c>
      <c r="F10896" t="s">
        <v>207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 s="16">
        <v>10897</v>
      </c>
      <c r="B10897" t="s">
        <v>1664</v>
      </c>
      <c r="C10897" t="s">
        <v>148</v>
      </c>
      <c r="D10897" s="18">
        <v>2002</v>
      </c>
      <c r="E10897" t="s">
        <v>18</v>
      </c>
      <c r="F10897" t="s">
        <v>111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 s="16">
        <v>10898</v>
      </c>
      <c r="B10898" t="s">
        <v>4494</v>
      </c>
      <c r="C10898" t="s">
        <v>114</v>
      </c>
      <c r="D10898" s="18">
        <v>2005</v>
      </c>
      <c r="E10898" t="s">
        <v>18</v>
      </c>
      <c r="F10898" t="s">
        <v>45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 s="16">
        <v>10899</v>
      </c>
      <c r="B10899" t="s">
        <v>7860</v>
      </c>
      <c r="C10899" t="s">
        <v>835</v>
      </c>
      <c r="D10899" s="18">
        <v>1995</v>
      </c>
      <c r="E10899" t="s">
        <v>28</v>
      </c>
      <c r="F10899" t="s">
        <v>122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 s="16">
        <v>10900</v>
      </c>
      <c r="B10900" t="s">
        <v>7861</v>
      </c>
      <c r="C10900" t="s">
        <v>47</v>
      </c>
      <c r="D10900" s="18">
        <v>2004</v>
      </c>
      <c r="E10900" t="s">
        <v>73</v>
      </c>
      <c r="F10900" t="s">
        <v>129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 s="16">
        <v>10901</v>
      </c>
      <c r="B10901" t="s">
        <v>4975</v>
      </c>
      <c r="C10901" t="s">
        <v>26</v>
      </c>
      <c r="D10901" s="18">
        <v>2005</v>
      </c>
      <c r="E10901" t="s">
        <v>2</v>
      </c>
      <c r="F10901" t="s">
        <v>386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 s="16">
        <v>10902</v>
      </c>
      <c r="B10902" t="s">
        <v>4752</v>
      </c>
      <c r="C10902" t="s">
        <v>47</v>
      </c>
      <c r="D10902" s="18">
        <v>2009</v>
      </c>
      <c r="E10902" t="s">
        <v>28</v>
      </c>
      <c r="F10902" t="s">
        <v>45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 s="16">
        <v>10903</v>
      </c>
      <c r="B10903" t="s">
        <v>7862</v>
      </c>
      <c r="C10903" t="s">
        <v>66</v>
      </c>
      <c r="D10903" s="18">
        <v>2014</v>
      </c>
      <c r="E10903" t="s">
        <v>22</v>
      </c>
      <c r="F10903" t="s">
        <v>1250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 s="16">
        <v>10904</v>
      </c>
      <c r="B10904" t="s">
        <v>7863</v>
      </c>
      <c r="C10904" t="s">
        <v>131</v>
      </c>
      <c r="D10904" s="18">
        <v>2010</v>
      </c>
      <c r="E10904" t="s">
        <v>2</v>
      </c>
      <c r="F10904" t="s">
        <v>2321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 s="16">
        <v>10905</v>
      </c>
      <c r="B10905" t="s">
        <v>7864</v>
      </c>
      <c r="C10905" t="s">
        <v>12</v>
      </c>
      <c r="D10905" s="18">
        <v>2009</v>
      </c>
      <c r="E10905" t="s">
        <v>13</v>
      </c>
      <c r="F10905" t="s">
        <v>2868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 s="16">
        <v>10906</v>
      </c>
      <c r="B10906" t="s">
        <v>1063</v>
      </c>
      <c r="C10906" t="s">
        <v>68</v>
      </c>
      <c r="D10906" s="18">
        <v>2015</v>
      </c>
      <c r="E10906" t="s">
        <v>44</v>
      </c>
      <c r="F10906" t="s">
        <v>177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 s="16">
        <v>10907</v>
      </c>
      <c r="B10907" t="s">
        <v>7865</v>
      </c>
      <c r="C10907" t="s">
        <v>87</v>
      </c>
      <c r="D10907" s="18">
        <v>1995</v>
      </c>
      <c r="E10907" t="s">
        <v>33</v>
      </c>
      <c r="F10907" t="s">
        <v>111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 s="16">
        <v>10908</v>
      </c>
      <c r="B10908" t="s">
        <v>7866</v>
      </c>
      <c r="C10908" t="s">
        <v>131</v>
      </c>
      <c r="D10908" s="18">
        <v>2008</v>
      </c>
      <c r="E10908" t="s">
        <v>24</v>
      </c>
      <c r="F10908" t="s">
        <v>60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 s="16">
        <v>10909</v>
      </c>
      <c r="B10909" t="s">
        <v>7867</v>
      </c>
      <c r="C10909" t="s">
        <v>47</v>
      </c>
      <c r="D10909" s="18">
        <v>2003</v>
      </c>
      <c r="E10909" t="s">
        <v>13</v>
      </c>
      <c r="F10909" t="s">
        <v>129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 s="16">
        <v>10910</v>
      </c>
      <c r="B10910" t="s">
        <v>7716</v>
      </c>
      <c r="C10910" t="s">
        <v>12</v>
      </c>
      <c r="D10910" s="18">
        <v>2011</v>
      </c>
      <c r="E10910" t="s">
        <v>44</v>
      </c>
      <c r="F10910" t="s">
        <v>62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 s="16">
        <v>10911</v>
      </c>
      <c r="B10911" t="s">
        <v>7868</v>
      </c>
      <c r="C10911" t="s">
        <v>12</v>
      </c>
      <c r="D10911" s="18">
        <v>2008</v>
      </c>
      <c r="E10911" t="s">
        <v>13</v>
      </c>
      <c r="F10911" t="s">
        <v>160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 s="16">
        <v>10912</v>
      </c>
      <c r="B10912" t="s">
        <v>4080</v>
      </c>
      <c r="C10912" t="s">
        <v>114</v>
      </c>
      <c r="D10912" s="18">
        <v>2005</v>
      </c>
      <c r="E10912" t="s">
        <v>28</v>
      </c>
      <c r="F10912" t="s">
        <v>1138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 s="16">
        <v>10913</v>
      </c>
      <c r="B10913" t="s">
        <v>7674</v>
      </c>
      <c r="C10913" t="s">
        <v>148</v>
      </c>
      <c r="D10913" s="18">
        <v>2004</v>
      </c>
      <c r="E10913" t="s">
        <v>31</v>
      </c>
      <c r="F10913" t="s">
        <v>7335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 s="16">
        <v>10914</v>
      </c>
      <c r="B10914" t="s">
        <v>2943</v>
      </c>
      <c r="C10914" t="s">
        <v>694</v>
      </c>
      <c r="D10914" s="18">
        <v>2016</v>
      </c>
      <c r="E10914" t="s">
        <v>44</v>
      </c>
      <c r="F10914" t="s">
        <v>207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 s="16">
        <v>10915</v>
      </c>
      <c r="B10915" t="s">
        <v>7869</v>
      </c>
      <c r="C10915" t="s">
        <v>835</v>
      </c>
      <c r="D10915" s="18">
        <v>1998</v>
      </c>
      <c r="E10915" t="s">
        <v>13</v>
      </c>
      <c r="F10915" t="s">
        <v>122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 s="16">
        <v>10916</v>
      </c>
      <c r="B10916" t="s">
        <v>7870</v>
      </c>
      <c r="C10916" t="s">
        <v>26</v>
      </c>
      <c r="D10916" s="18">
        <v>2005</v>
      </c>
      <c r="E10916" t="s">
        <v>24</v>
      </c>
      <c r="F10916" t="s">
        <v>1500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 s="16">
        <v>10917</v>
      </c>
      <c r="B10917" t="s">
        <v>7871</v>
      </c>
      <c r="C10917" t="s">
        <v>114</v>
      </c>
      <c r="D10917" s="18">
        <v>2005</v>
      </c>
      <c r="E10917" t="s">
        <v>44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 s="16">
        <v>10918</v>
      </c>
      <c r="B10918" t="s">
        <v>7872</v>
      </c>
      <c r="C10918" t="s">
        <v>26</v>
      </c>
      <c r="D10918" s="18">
        <v>2009</v>
      </c>
      <c r="E10918" t="s">
        <v>44</v>
      </c>
      <c r="F10918" t="s">
        <v>765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 s="16">
        <v>10919</v>
      </c>
      <c r="B10919" t="s">
        <v>7873</v>
      </c>
      <c r="C10919" t="s">
        <v>694</v>
      </c>
      <c r="D10919" s="18">
        <v>2014</v>
      </c>
      <c r="E10919" t="s">
        <v>44</v>
      </c>
      <c r="F10919" t="s">
        <v>297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 s="16">
        <v>10920</v>
      </c>
      <c r="B10920" t="s">
        <v>7874</v>
      </c>
      <c r="C10920" t="s">
        <v>87</v>
      </c>
      <c r="D10920" s="18">
        <v>1996</v>
      </c>
      <c r="E10920" t="s">
        <v>33</v>
      </c>
      <c r="F10920" t="s">
        <v>60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 s="16">
        <v>10921</v>
      </c>
      <c r="B10921" t="s">
        <v>7875</v>
      </c>
      <c r="C10921" t="s">
        <v>131</v>
      </c>
      <c r="D10921" s="18">
        <v>2010</v>
      </c>
      <c r="E10921" t="s">
        <v>84</v>
      </c>
      <c r="F10921" t="s">
        <v>5772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 s="16">
        <v>10922</v>
      </c>
      <c r="B10922" t="s">
        <v>7876</v>
      </c>
      <c r="C10922" t="s">
        <v>26</v>
      </c>
      <c r="D10922" s="18">
        <v>2004</v>
      </c>
      <c r="E10922" t="s">
        <v>24</v>
      </c>
      <c r="F10922" t="s">
        <v>2833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 s="16">
        <v>10923</v>
      </c>
      <c r="B10923" t="s">
        <v>7877</v>
      </c>
      <c r="C10923" t="s">
        <v>26</v>
      </c>
      <c r="D10923" s="18">
        <v>2011</v>
      </c>
      <c r="E10923" t="s">
        <v>73</v>
      </c>
      <c r="F10923" t="s">
        <v>297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 s="16">
        <v>10924</v>
      </c>
      <c r="B10924" t="s">
        <v>7878</v>
      </c>
      <c r="C10924" t="s">
        <v>47</v>
      </c>
      <c r="D10924" s="18">
        <v>2007</v>
      </c>
      <c r="E10924" t="s">
        <v>213</v>
      </c>
      <c r="F10924" t="s">
        <v>185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 s="16">
        <v>10925</v>
      </c>
      <c r="B10925" t="s">
        <v>7879</v>
      </c>
      <c r="C10925" t="s">
        <v>66</v>
      </c>
      <c r="D10925" s="18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 s="16">
        <v>10926</v>
      </c>
      <c r="B10926" t="s">
        <v>7880</v>
      </c>
      <c r="C10926" t="s">
        <v>26</v>
      </c>
      <c r="D10926" s="18">
        <v>2009</v>
      </c>
      <c r="E10926" t="s">
        <v>24</v>
      </c>
      <c r="F10926" t="s">
        <v>111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 s="16">
        <v>10927</v>
      </c>
      <c r="B10927" t="s">
        <v>7881</v>
      </c>
      <c r="C10927" t="s">
        <v>87</v>
      </c>
      <c r="D10927" s="18">
        <v>2001</v>
      </c>
      <c r="E10927" t="s">
        <v>22</v>
      </c>
      <c r="F10927" t="s">
        <v>1250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 s="16">
        <v>10928</v>
      </c>
      <c r="B10928" t="s">
        <v>5739</v>
      </c>
      <c r="C10928" t="s">
        <v>114</v>
      </c>
      <c r="D10928" s="18">
        <v>2004</v>
      </c>
      <c r="E10928" t="s">
        <v>28</v>
      </c>
      <c r="F10928" t="s">
        <v>129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 s="16">
        <v>10929</v>
      </c>
      <c r="B10929" t="s">
        <v>7882</v>
      </c>
      <c r="C10929" t="s">
        <v>12</v>
      </c>
      <c r="D10929" s="18">
        <v>2010</v>
      </c>
      <c r="E10929" t="s">
        <v>28</v>
      </c>
      <c r="F10929" t="s">
        <v>765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 s="16">
        <v>10930</v>
      </c>
      <c r="B10930" t="s">
        <v>6335</v>
      </c>
      <c r="C10930" t="s">
        <v>39</v>
      </c>
      <c r="D10930" s="18">
        <v>2010</v>
      </c>
      <c r="E10930" t="s">
        <v>13</v>
      </c>
      <c r="F10930" t="s">
        <v>129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 s="16">
        <v>10931</v>
      </c>
      <c r="B10931" t="s">
        <v>7883</v>
      </c>
      <c r="C10931" t="s">
        <v>56</v>
      </c>
      <c r="D10931" s="18">
        <v>2002</v>
      </c>
      <c r="E10931" t="s">
        <v>2</v>
      </c>
      <c r="F10931" t="s">
        <v>129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 s="16">
        <v>10932</v>
      </c>
      <c r="B10932" t="s">
        <v>7884</v>
      </c>
      <c r="C10932" t="s">
        <v>47</v>
      </c>
      <c r="D10932" s="18">
        <v>2003</v>
      </c>
      <c r="E10932" t="s">
        <v>73</v>
      </c>
      <c r="F10932" t="s">
        <v>185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 s="16">
        <v>10933</v>
      </c>
      <c r="B10933" t="s">
        <v>7885</v>
      </c>
      <c r="C10933" t="s">
        <v>12</v>
      </c>
      <c r="D10933" s="18">
        <v>2009</v>
      </c>
      <c r="E10933" t="s">
        <v>44</v>
      </c>
      <c r="F10933" t="s">
        <v>765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 s="16">
        <v>10934</v>
      </c>
      <c r="B10934" t="s">
        <v>7886</v>
      </c>
      <c r="C10934" t="s">
        <v>47</v>
      </c>
      <c r="D10934" s="18">
        <v>2006</v>
      </c>
      <c r="E10934" t="s">
        <v>13</v>
      </c>
      <c r="F10934" t="s">
        <v>386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 s="16">
        <v>10935</v>
      </c>
      <c r="B10935" t="s">
        <v>7887</v>
      </c>
      <c r="C10935" t="s">
        <v>119</v>
      </c>
      <c r="D10935" s="18">
        <v>2007</v>
      </c>
      <c r="E10935" t="s">
        <v>213</v>
      </c>
      <c r="F10935" t="s">
        <v>197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 s="16">
        <v>10936</v>
      </c>
      <c r="B10936" t="s">
        <v>7888</v>
      </c>
      <c r="C10936" t="s">
        <v>131</v>
      </c>
      <c r="D10936" s="18">
        <v>2009</v>
      </c>
      <c r="E10936" t="s">
        <v>84</v>
      </c>
      <c r="F10936" t="s">
        <v>5772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 s="16">
        <v>10937</v>
      </c>
      <c r="B10937" t="s">
        <v>1218</v>
      </c>
      <c r="C10937" t="s">
        <v>56</v>
      </c>
      <c r="D10937" s="18">
        <v>2002</v>
      </c>
      <c r="E10937" t="s">
        <v>13</v>
      </c>
      <c r="F10937" t="s">
        <v>964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 s="16">
        <v>10938</v>
      </c>
      <c r="B10938" t="s">
        <v>7889</v>
      </c>
      <c r="C10938" t="s">
        <v>39</v>
      </c>
      <c r="D10938" s="18">
        <v>2006</v>
      </c>
      <c r="E10938" t="s">
        <v>18</v>
      </c>
      <c r="F10938" t="s">
        <v>93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 s="16">
        <v>10939</v>
      </c>
      <c r="B10939" t="s">
        <v>3689</v>
      </c>
      <c r="C10939" t="s">
        <v>148</v>
      </c>
      <c r="D10939" s="18">
        <v>2003</v>
      </c>
      <c r="E10939" t="s">
        <v>2</v>
      </c>
      <c r="F10939" t="s">
        <v>297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 s="16">
        <v>10940</v>
      </c>
      <c r="B10940" t="s">
        <v>7341</v>
      </c>
      <c r="C10940" t="s">
        <v>42</v>
      </c>
      <c r="D10940" s="18">
        <v>2010</v>
      </c>
      <c r="E10940" t="s">
        <v>28</v>
      </c>
      <c r="F10940" t="s">
        <v>386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 s="16">
        <v>10941</v>
      </c>
      <c r="B10941" t="s">
        <v>7890</v>
      </c>
      <c r="C10941" t="s">
        <v>42</v>
      </c>
      <c r="D10941" s="18">
        <v>2011</v>
      </c>
      <c r="E10941" t="s">
        <v>13</v>
      </c>
      <c r="F10941" t="s">
        <v>1831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 s="16">
        <v>10942</v>
      </c>
      <c r="B10942" t="s">
        <v>5237</v>
      </c>
      <c r="C10942" t="s">
        <v>47</v>
      </c>
      <c r="D10942" s="18">
        <v>2010</v>
      </c>
      <c r="E10942" t="s">
        <v>13</v>
      </c>
      <c r="F10942" t="s">
        <v>185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 s="16">
        <v>10943</v>
      </c>
      <c r="B10943" t="s">
        <v>7891</v>
      </c>
      <c r="C10943" t="s">
        <v>26</v>
      </c>
      <c r="D10943" s="18">
        <v>2006</v>
      </c>
      <c r="E10943" t="s">
        <v>28</v>
      </c>
      <c r="F10943" t="s">
        <v>261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 s="16">
        <v>10944</v>
      </c>
      <c r="B10944" t="s">
        <v>7892</v>
      </c>
      <c r="C10944" t="s">
        <v>87</v>
      </c>
      <c r="D10944" s="18">
        <v>2000</v>
      </c>
      <c r="E10944" t="s">
        <v>2</v>
      </c>
      <c r="F10944" t="s">
        <v>93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 s="16">
        <v>10945</v>
      </c>
      <c r="B10945" t="s">
        <v>4855</v>
      </c>
      <c r="C10945" t="s">
        <v>42</v>
      </c>
      <c r="D10945" s="18">
        <v>2007</v>
      </c>
      <c r="E10945" t="s">
        <v>13</v>
      </c>
      <c r="F10945" t="s">
        <v>111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 s="16">
        <v>10946</v>
      </c>
      <c r="B10946" t="s">
        <v>1899</v>
      </c>
      <c r="C10946" t="s">
        <v>26</v>
      </c>
      <c r="D10946" s="18">
        <v>2008</v>
      </c>
      <c r="E10946" t="s">
        <v>213</v>
      </c>
      <c r="F10946" t="s">
        <v>93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 s="16">
        <v>10947</v>
      </c>
      <c r="B10947" t="s">
        <v>7893</v>
      </c>
      <c r="C10947" t="s">
        <v>114</v>
      </c>
      <c r="D10947" s="18">
        <v>2004</v>
      </c>
      <c r="E10947" t="s">
        <v>13</v>
      </c>
      <c r="F10947" t="s">
        <v>7894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 s="16">
        <v>10948</v>
      </c>
      <c r="B10948" t="s">
        <v>6073</v>
      </c>
      <c r="C10948" t="s">
        <v>26</v>
      </c>
      <c r="D10948" s="18">
        <v>2005</v>
      </c>
      <c r="E10948" t="s">
        <v>2</v>
      </c>
      <c r="F10948" t="s">
        <v>386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 s="16">
        <v>10949</v>
      </c>
      <c r="B10949" t="s">
        <v>342</v>
      </c>
      <c r="C10949" t="s">
        <v>119</v>
      </c>
      <c r="D10949" s="18">
        <v>2015</v>
      </c>
      <c r="E10949" t="s">
        <v>13</v>
      </c>
      <c r="F10949" t="s">
        <v>45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 s="16">
        <v>10950</v>
      </c>
      <c r="B10950" t="s">
        <v>7895</v>
      </c>
      <c r="C10950" t="s">
        <v>131</v>
      </c>
      <c r="D10950" s="18">
        <v>2006</v>
      </c>
      <c r="E10950" t="s">
        <v>44</v>
      </c>
      <c r="F10950" t="s">
        <v>111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 s="16">
        <v>10951</v>
      </c>
      <c r="B10951" t="s">
        <v>6795</v>
      </c>
      <c r="C10951" t="s">
        <v>42</v>
      </c>
      <c r="D10951" s="18">
        <v>2007</v>
      </c>
      <c r="E10951" t="s">
        <v>13</v>
      </c>
      <c r="F10951" t="s">
        <v>45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 s="16">
        <v>10952</v>
      </c>
      <c r="B10952" t="s">
        <v>7896</v>
      </c>
      <c r="C10952" t="s">
        <v>119</v>
      </c>
      <c r="D10952" s="18">
        <v>2005</v>
      </c>
      <c r="E10952" t="s">
        <v>213</v>
      </c>
      <c r="F10952" t="s">
        <v>111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 s="16">
        <v>10953</v>
      </c>
      <c r="B10953" t="s">
        <v>7897</v>
      </c>
      <c r="C10953" t="s">
        <v>131</v>
      </c>
      <c r="D10953" s="18">
        <v>2005</v>
      </c>
      <c r="E10953" t="s">
        <v>18</v>
      </c>
      <c r="F10953" t="s">
        <v>93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 s="16">
        <v>10954</v>
      </c>
      <c r="B10954" t="s">
        <v>7898</v>
      </c>
      <c r="C10954" t="s">
        <v>26</v>
      </c>
      <c r="D10954" s="18">
        <v>2007</v>
      </c>
      <c r="E10954" t="s">
        <v>28</v>
      </c>
      <c r="F10954" t="s">
        <v>129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 s="16">
        <v>10955</v>
      </c>
      <c r="B10955" t="s">
        <v>7587</v>
      </c>
      <c r="C10955" t="s">
        <v>131</v>
      </c>
      <c r="D10955" s="18">
        <v>2006</v>
      </c>
      <c r="E10955" t="s">
        <v>22</v>
      </c>
      <c r="F10955" t="s">
        <v>160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 s="16">
        <v>10956</v>
      </c>
      <c r="B10956" t="s">
        <v>7899</v>
      </c>
      <c r="C10956" t="s">
        <v>68</v>
      </c>
      <c r="D10956" s="18">
        <v>2016</v>
      </c>
      <c r="E10956" t="s">
        <v>33</v>
      </c>
      <c r="F10956" t="s">
        <v>297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 s="16">
        <v>10957</v>
      </c>
      <c r="B10957" t="s">
        <v>3777</v>
      </c>
      <c r="C10957" t="s">
        <v>12</v>
      </c>
      <c r="D10957" s="18">
        <v>2010</v>
      </c>
      <c r="E10957" t="s">
        <v>13</v>
      </c>
      <c r="F10957" t="s">
        <v>3778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 s="16">
        <v>10958</v>
      </c>
      <c r="B10958" t="s">
        <v>6851</v>
      </c>
      <c r="C10958" t="s">
        <v>42</v>
      </c>
      <c r="D10958" s="18">
        <v>2009</v>
      </c>
      <c r="E10958" t="s">
        <v>44</v>
      </c>
      <c r="F10958" t="s">
        <v>386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 s="16">
        <v>10959</v>
      </c>
      <c r="B10959" t="s">
        <v>7900</v>
      </c>
      <c r="C10959" t="s">
        <v>42</v>
      </c>
      <c r="D10959" s="18">
        <v>2012</v>
      </c>
      <c r="E10959" t="s">
        <v>31</v>
      </c>
      <c r="F10959" t="s">
        <v>177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 s="16">
        <v>10960</v>
      </c>
      <c r="B10960" t="s">
        <v>7901</v>
      </c>
      <c r="C10960" t="s">
        <v>26</v>
      </c>
      <c r="D10960" s="18">
        <v>2009</v>
      </c>
      <c r="E10960" t="s">
        <v>28</v>
      </c>
      <c r="F10960" t="s">
        <v>511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 s="16">
        <v>10961</v>
      </c>
      <c r="B10961" t="s">
        <v>7902</v>
      </c>
      <c r="C10961" t="s">
        <v>87</v>
      </c>
      <c r="D10961" s="18">
        <v>1996</v>
      </c>
      <c r="E10961" t="s">
        <v>213</v>
      </c>
      <c r="F10961" t="s">
        <v>7266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 s="16">
        <v>10962</v>
      </c>
      <c r="B10962" t="s">
        <v>7903</v>
      </c>
      <c r="C10962" t="s">
        <v>26</v>
      </c>
      <c r="D10962" s="18">
        <v>2008</v>
      </c>
      <c r="E10962" t="s">
        <v>213</v>
      </c>
      <c r="F10962" t="s">
        <v>386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 s="16">
        <v>10963</v>
      </c>
      <c r="B10963" t="s">
        <v>5358</v>
      </c>
      <c r="C10963" t="s">
        <v>39</v>
      </c>
      <c r="D10963" s="18">
        <v>2015</v>
      </c>
      <c r="E10963" t="s">
        <v>44</v>
      </c>
      <c r="F10963" t="s">
        <v>62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 s="16">
        <v>10964</v>
      </c>
      <c r="B10964" t="s">
        <v>7904</v>
      </c>
      <c r="C10964" t="s">
        <v>47</v>
      </c>
      <c r="D10964" s="18">
        <v>2003</v>
      </c>
      <c r="E10964" t="s">
        <v>22</v>
      </c>
      <c r="F10964" t="s">
        <v>60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 s="16">
        <v>10965</v>
      </c>
      <c r="B10965" t="s">
        <v>7905</v>
      </c>
      <c r="C10965" t="s">
        <v>56</v>
      </c>
      <c r="D10965" s="18">
        <v>2002</v>
      </c>
      <c r="E10965" t="s">
        <v>24</v>
      </c>
      <c r="F10965" t="s">
        <v>261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 s="16">
        <v>10966</v>
      </c>
      <c r="B10966" t="s">
        <v>7345</v>
      </c>
      <c r="C10966" t="s">
        <v>26</v>
      </c>
      <c r="D10966" s="18">
        <v>2010</v>
      </c>
      <c r="E10966" t="s">
        <v>28</v>
      </c>
      <c r="F10966" t="s">
        <v>45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 s="16">
        <v>10967</v>
      </c>
      <c r="B10967" t="s">
        <v>7906</v>
      </c>
      <c r="C10967" t="s">
        <v>131</v>
      </c>
      <c r="D10967" s="18">
        <v>2007</v>
      </c>
      <c r="E10967" t="s">
        <v>28</v>
      </c>
      <c r="F10967" t="s">
        <v>129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 s="16">
        <v>10968</v>
      </c>
      <c r="B10968" t="s">
        <v>7907</v>
      </c>
      <c r="C10968" t="s">
        <v>26</v>
      </c>
      <c r="D10968" s="18">
        <v>2011</v>
      </c>
      <c r="E10968" t="s">
        <v>84</v>
      </c>
      <c r="F10968" t="s">
        <v>3263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 s="16">
        <v>10969</v>
      </c>
      <c r="B10969" t="s">
        <v>7908</v>
      </c>
      <c r="C10969" t="s">
        <v>42</v>
      </c>
      <c r="D10969" s="18">
        <v>2009</v>
      </c>
      <c r="E10969" t="s">
        <v>28</v>
      </c>
      <c r="F10969" t="s">
        <v>60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 s="16">
        <v>10970</v>
      </c>
      <c r="B10970" t="s">
        <v>7909</v>
      </c>
      <c r="C10970" t="s">
        <v>12</v>
      </c>
      <c r="D10970" s="18">
        <v>2007</v>
      </c>
      <c r="E10970" t="s">
        <v>18</v>
      </c>
      <c r="F10970" t="s">
        <v>6986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 s="16">
        <v>10971</v>
      </c>
      <c r="B10971" t="s">
        <v>3108</v>
      </c>
      <c r="C10971" t="s">
        <v>114</v>
      </c>
      <c r="D10971" s="18">
        <v>2005</v>
      </c>
      <c r="E10971" t="s">
        <v>44</v>
      </c>
      <c r="F10971" t="s">
        <v>62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 s="16">
        <v>10972</v>
      </c>
      <c r="B10972" t="s">
        <v>7910</v>
      </c>
      <c r="C10972" t="s">
        <v>87</v>
      </c>
      <c r="D10972" s="18">
        <v>1995</v>
      </c>
      <c r="E10972" t="s">
        <v>31</v>
      </c>
      <c r="F10972" t="s">
        <v>60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 s="16">
        <v>10973</v>
      </c>
      <c r="B10973" t="s">
        <v>7911</v>
      </c>
      <c r="C10973" t="s">
        <v>114</v>
      </c>
      <c r="D10973" s="18">
        <v>2002</v>
      </c>
      <c r="E10973" t="s">
        <v>44</v>
      </c>
      <c r="F10973" t="s">
        <v>386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 s="16">
        <v>10974</v>
      </c>
      <c r="B10974" t="s">
        <v>7912</v>
      </c>
      <c r="C10974" t="s">
        <v>47</v>
      </c>
      <c r="D10974" s="18">
        <v>2005</v>
      </c>
      <c r="E10974" t="s">
        <v>31</v>
      </c>
      <c r="F10974" t="s">
        <v>224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 s="16">
        <v>10975</v>
      </c>
      <c r="B10975" t="s">
        <v>6411</v>
      </c>
      <c r="C10975" t="s">
        <v>131</v>
      </c>
      <c r="D10975" s="18">
        <v>2009</v>
      </c>
      <c r="E10975" t="s">
        <v>44</v>
      </c>
      <c r="F10975" t="s">
        <v>972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 s="16">
        <v>10976</v>
      </c>
      <c r="B10976" t="s">
        <v>7913</v>
      </c>
      <c r="C10976" t="s">
        <v>47</v>
      </c>
      <c r="D10976" s="18">
        <v>2002</v>
      </c>
      <c r="E10976" t="s">
        <v>44</v>
      </c>
      <c r="F10976" t="s">
        <v>111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 s="16">
        <v>10977</v>
      </c>
      <c r="B10977" t="s">
        <v>7914</v>
      </c>
      <c r="C10977" t="s">
        <v>26</v>
      </c>
      <c r="D10977" s="18">
        <v>2009</v>
      </c>
      <c r="E10977" t="s">
        <v>22</v>
      </c>
      <c r="F10977" t="s">
        <v>5593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 s="16">
        <v>10978</v>
      </c>
      <c r="B10978" t="s">
        <v>7915</v>
      </c>
      <c r="C10978" t="s">
        <v>47</v>
      </c>
      <c r="D10978" s="18">
        <v>2003</v>
      </c>
      <c r="E10978" t="s">
        <v>13</v>
      </c>
      <c r="F10978" t="s">
        <v>6757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 s="16">
        <v>10979</v>
      </c>
      <c r="B10979" t="s">
        <v>7916</v>
      </c>
      <c r="C10979" t="s">
        <v>42</v>
      </c>
      <c r="D10979" s="18">
        <v>2013</v>
      </c>
      <c r="E10979" t="s">
        <v>44</v>
      </c>
      <c r="F10979" t="s">
        <v>297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 s="16">
        <v>10980</v>
      </c>
      <c r="B10980" t="s">
        <v>7917</v>
      </c>
      <c r="C10980" t="s">
        <v>87</v>
      </c>
      <c r="D10980" s="18">
        <v>2001</v>
      </c>
      <c r="E10980" t="s">
        <v>31</v>
      </c>
      <c r="F10980" t="s">
        <v>199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5">
      <c r="A10981" s="16">
        <v>10981</v>
      </c>
      <c r="B10981" t="s">
        <v>6443</v>
      </c>
      <c r="C10981" t="s">
        <v>131</v>
      </c>
      <c r="D10981" s="18"/>
      <c r="E10981" t="s">
        <v>73</v>
      </c>
      <c r="F10981" t="s">
        <v>2833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 s="16">
        <v>10982</v>
      </c>
      <c r="B10982" t="s">
        <v>6376</v>
      </c>
      <c r="C10982" t="s">
        <v>131</v>
      </c>
      <c r="D10982" s="18">
        <v>2008</v>
      </c>
      <c r="E10982" t="s">
        <v>31</v>
      </c>
      <c r="F10982" t="s">
        <v>193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 s="16">
        <v>10983</v>
      </c>
      <c r="B10983" t="s">
        <v>7918</v>
      </c>
      <c r="C10983" t="s">
        <v>66</v>
      </c>
      <c r="D10983" s="18">
        <v>2011</v>
      </c>
      <c r="E10983" t="s">
        <v>18</v>
      </c>
      <c r="F10983" t="s">
        <v>93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 s="16">
        <v>10984</v>
      </c>
      <c r="B10984" t="s">
        <v>7919</v>
      </c>
      <c r="C10984" t="s">
        <v>87</v>
      </c>
      <c r="D10984" s="18">
        <v>1997</v>
      </c>
      <c r="E10984" t="s">
        <v>18</v>
      </c>
      <c r="F10984" t="s">
        <v>678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 s="16">
        <v>10985</v>
      </c>
      <c r="B10985" t="s">
        <v>7920</v>
      </c>
      <c r="C10985" t="s">
        <v>47</v>
      </c>
      <c r="D10985" s="18">
        <v>2005</v>
      </c>
      <c r="E10985" t="s">
        <v>213</v>
      </c>
      <c r="F10985" t="s">
        <v>752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 s="16">
        <v>10986</v>
      </c>
      <c r="B10986" t="s">
        <v>7921</v>
      </c>
      <c r="C10986" t="s">
        <v>87</v>
      </c>
      <c r="D10986" s="18">
        <v>1998</v>
      </c>
      <c r="E10986" t="s">
        <v>213</v>
      </c>
      <c r="F10986" t="s">
        <v>1250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 s="16">
        <v>10987</v>
      </c>
      <c r="B10987" t="s">
        <v>716</v>
      </c>
      <c r="C10987" t="s">
        <v>119</v>
      </c>
      <c r="D10987" s="18">
        <v>2011</v>
      </c>
      <c r="E10987" t="s">
        <v>44</v>
      </c>
      <c r="F10987" t="s">
        <v>185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 s="16">
        <v>10988</v>
      </c>
      <c r="B10988" t="s">
        <v>4606</v>
      </c>
      <c r="C10988" t="s">
        <v>148</v>
      </c>
      <c r="D10988" s="18">
        <v>2002</v>
      </c>
      <c r="E10988" t="s">
        <v>18</v>
      </c>
      <c r="F10988" t="s">
        <v>386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 s="16">
        <v>10989</v>
      </c>
      <c r="B10989" t="s">
        <v>3935</v>
      </c>
      <c r="C10989" t="s">
        <v>114</v>
      </c>
      <c r="D10989" s="18">
        <v>2003</v>
      </c>
      <c r="E10989" t="s">
        <v>2</v>
      </c>
      <c r="F10989" t="s">
        <v>45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 s="16">
        <v>10990</v>
      </c>
      <c r="B10990" t="s">
        <v>7922</v>
      </c>
      <c r="C10990" t="s">
        <v>835</v>
      </c>
      <c r="D10990" s="18">
        <v>1998</v>
      </c>
      <c r="E10990" t="s">
        <v>84</v>
      </c>
      <c r="F10990" t="s">
        <v>2093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 s="16">
        <v>10991</v>
      </c>
      <c r="B10991" t="s">
        <v>7923</v>
      </c>
      <c r="C10991" t="s">
        <v>47</v>
      </c>
      <c r="D10991" s="18">
        <v>2000</v>
      </c>
      <c r="E10991" t="s">
        <v>13</v>
      </c>
      <c r="F10991" t="s">
        <v>111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 s="16">
        <v>10992</v>
      </c>
      <c r="B10992" t="s">
        <v>7924</v>
      </c>
      <c r="C10992" t="s">
        <v>26</v>
      </c>
      <c r="D10992" s="18">
        <v>2010</v>
      </c>
      <c r="E10992" t="s">
        <v>33</v>
      </c>
      <c r="F10992" t="s">
        <v>2868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 s="16">
        <v>10993</v>
      </c>
      <c r="B10993" t="s">
        <v>7925</v>
      </c>
      <c r="C10993" t="s">
        <v>47</v>
      </c>
      <c r="D10993" s="18">
        <v>2007</v>
      </c>
      <c r="E10993" t="s">
        <v>13</v>
      </c>
      <c r="F10993" t="s">
        <v>185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 s="16">
        <v>10994</v>
      </c>
      <c r="B10994" t="s">
        <v>7926</v>
      </c>
      <c r="C10994" t="s">
        <v>66</v>
      </c>
      <c r="D10994" s="18">
        <v>2015</v>
      </c>
      <c r="E10994" t="s">
        <v>44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 s="16">
        <v>10995</v>
      </c>
      <c r="B10995" t="s">
        <v>7306</v>
      </c>
      <c r="C10995" t="s">
        <v>39</v>
      </c>
      <c r="D10995" s="18">
        <v>2011</v>
      </c>
      <c r="E10995" t="s">
        <v>33</v>
      </c>
      <c r="F10995" t="s">
        <v>651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 s="16">
        <v>10996</v>
      </c>
      <c r="B10996" t="s">
        <v>7927</v>
      </c>
      <c r="C10996" t="s">
        <v>131</v>
      </c>
      <c r="D10996" s="18">
        <v>2009</v>
      </c>
      <c r="E10996" t="s">
        <v>28</v>
      </c>
      <c r="F10996" t="s">
        <v>45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 s="16">
        <v>10997</v>
      </c>
      <c r="B10997" t="s">
        <v>7928</v>
      </c>
      <c r="C10997" t="s">
        <v>635</v>
      </c>
      <c r="D10997" s="18">
        <v>2000</v>
      </c>
      <c r="E10997" t="s">
        <v>22</v>
      </c>
      <c r="F10997" t="s">
        <v>122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 s="16">
        <v>10998</v>
      </c>
      <c r="B10998" t="s">
        <v>2735</v>
      </c>
      <c r="C10998" t="s">
        <v>148</v>
      </c>
      <c r="D10998" s="18">
        <v>2002</v>
      </c>
      <c r="E10998" t="s">
        <v>18</v>
      </c>
      <c r="F10998" t="s">
        <v>788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5">
      <c r="A10999" s="16">
        <v>10999</v>
      </c>
      <c r="B10999" t="s">
        <v>7929</v>
      </c>
      <c r="C10999" t="s">
        <v>47</v>
      </c>
      <c r="D10999" s="18"/>
      <c r="E10999" t="s">
        <v>44</v>
      </c>
      <c r="F10999" t="s">
        <v>185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 s="16">
        <v>11000</v>
      </c>
      <c r="B11000" t="s">
        <v>7930</v>
      </c>
      <c r="C11000" t="s">
        <v>26</v>
      </c>
      <c r="D11000" s="18">
        <v>2010</v>
      </c>
      <c r="E11000" t="s">
        <v>24</v>
      </c>
      <c r="F11000" t="s">
        <v>7207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 s="16">
        <v>11001</v>
      </c>
      <c r="B11001" t="s">
        <v>7931</v>
      </c>
      <c r="C11001" t="s">
        <v>26</v>
      </c>
      <c r="D11001" s="18">
        <v>2011</v>
      </c>
      <c r="E11001" t="s">
        <v>33</v>
      </c>
      <c r="F11001" t="s">
        <v>511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 s="16">
        <v>11002</v>
      </c>
      <c r="B11002" t="s">
        <v>7932</v>
      </c>
      <c r="C11002" t="s">
        <v>47</v>
      </c>
      <c r="D11002" s="18">
        <v>2002</v>
      </c>
      <c r="E11002" t="s">
        <v>18</v>
      </c>
      <c r="F11002" t="s">
        <v>1683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 s="16">
        <v>11003</v>
      </c>
      <c r="B11003" t="s">
        <v>7933</v>
      </c>
      <c r="C11003" t="s">
        <v>26</v>
      </c>
      <c r="D11003" s="18">
        <v>2009</v>
      </c>
      <c r="E11003" t="s">
        <v>22</v>
      </c>
      <c r="F11003" t="s">
        <v>193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 s="16">
        <v>11004</v>
      </c>
      <c r="B11004" t="s">
        <v>7934</v>
      </c>
      <c r="C11004" t="s">
        <v>42</v>
      </c>
      <c r="D11004" s="18">
        <v>2009</v>
      </c>
      <c r="E11004" t="s">
        <v>31</v>
      </c>
      <c r="F11004" t="s">
        <v>515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 s="16">
        <v>11005</v>
      </c>
      <c r="B11005" t="s">
        <v>7935</v>
      </c>
      <c r="C11005" t="s">
        <v>26</v>
      </c>
      <c r="D11005" s="18">
        <v>2011</v>
      </c>
      <c r="E11005" t="s">
        <v>44</v>
      </c>
      <c r="F11005" t="s">
        <v>3263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 s="16">
        <v>11006</v>
      </c>
      <c r="B11006" t="s">
        <v>7936</v>
      </c>
      <c r="C11006" t="s">
        <v>26</v>
      </c>
      <c r="D11006" s="18">
        <v>2010</v>
      </c>
      <c r="E11006" t="s">
        <v>28</v>
      </c>
      <c r="F11006" t="s">
        <v>185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 s="16">
        <v>11007</v>
      </c>
      <c r="B11007" t="s">
        <v>7937</v>
      </c>
      <c r="C11007" t="s">
        <v>47</v>
      </c>
      <c r="D11007" s="18">
        <v>2001</v>
      </c>
      <c r="E11007" t="s">
        <v>22</v>
      </c>
      <c r="F11007" t="s">
        <v>4957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 s="16">
        <v>11008</v>
      </c>
      <c r="B11008" t="s">
        <v>7002</v>
      </c>
      <c r="C11008" t="s">
        <v>694</v>
      </c>
      <c r="D11008" s="18">
        <v>2012</v>
      </c>
      <c r="E11008" t="s">
        <v>73</v>
      </c>
      <c r="F11008" t="s">
        <v>160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 s="16">
        <v>11009</v>
      </c>
      <c r="B11009" t="s">
        <v>7938</v>
      </c>
      <c r="C11009" t="s">
        <v>56</v>
      </c>
      <c r="D11009" s="18">
        <v>2002</v>
      </c>
      <c r="E11009" t="s">
        <v>31</v>
      </c>
      <c r="F11009" t="s">
        <v>1877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 s="16">
        <v>11010</v>
      </c>
      <c r="B11010" t="s">
        <v>5273</v>
      </c>
      <c r="C11010" t="s">
        <v>26</v>
      </c>
      <c r="D11010" s="18">
        <v>2006</v>
      </c>
      <c r="E11010" t="s">
        <v>22</v>
      </c>
      <c r="F11010" t="s">
        <v>224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 s="16">
        <v>11011</v>
      </c>
      <c r="B11011" t="s">
        <v>7939</v>
      </c>
      <c r="C11011" t="s">
        <v>47</v>
      </c>
      <c r="D11011" s="18">
        <v>2001</v>
      </c>
      <c r="E11011" t="s">
        <v>44</v>
      </c>
      <c r="F11011" t="s">
        <v>224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 s="16">
        <v>11012</v>
      </c>
      <c r="B11012" t="s">
        <v>7940</v>
      </c>
      <c r="C11012" t="s">
        <v>66</v>
      </c>
      <c r="D11012" s="18">
        <v>2016</v>
      </c>
      <c r="E11012" t="s">
        <v>44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 s="16">
        <v>11013</v>
      </c>
      <c r="B11013" t="s">
        <v>6622</v>
      </c>
      <c r="C11013" t="s">
        <v>26</v>
      </c>
      <c r="D11013" s="18">
        <v>2008</v>
      </c>
      <c r="E11013" t="s">
        <v>24</v>
      </c>
      <c r="F11013" t="s">
        <v>1529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 s="16">
        <v>11014</v>
      </c>
      <c r="B11014" t="s">
        <v>7941</v>
      </c>
      <c r="C11014" t="s">
        <v>12</v>
      </c>
      <c r="D11014" s="18">
        <v>2010</v>
      </c>
      <c r="E11014" t="s">
        <v>31</v>
      </c>
      <c r="F11014" t="s">
        <v>111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 s="16">
        <v>11015</v>
      </c>
      <c r="B11015" t="s">
        <v>7137</v>
      </c>
      <c r="C11015" t="s">
        <v>12</v>
      </c>
      <c r="D11015" s="18">
        <v>2008</v>
      </c>
      <c r="E11015" t="s">
        <v>2</v>
      </c>
      <c r="F11015" t="s">
        <v>4004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 s="16">
        <v>11016</v>
      </c>
      <c r="B11016" t="s">
        <v>7942</v>
      </c>
      <c r="C11016" t="s">
        <v>26</v>
      </c>
      <c r="D11016" s="18">
        <v>2005</v>
      </c>
      <c r="E11016" t="s">
        <v>28</v>
      </c>
      <c r="F11016" t="s">
        <v>122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 s="16">
        <v>11017</v>
      </c>
      <c r="B11017" t="s">
        <v>6702</v>
      </c>
      <c r="C11017" t="s">
        <v>42</v>
      </c>
      <c r="D11017" s="18">
        <v>2011</v>
      </c>
      <c r="E11017" t="s">
        <v>18</v>
      </c>
      <c r="F11017" t="s">
        <v>972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 s="16">
        <v>11018</v>
      </c>
      <c r="B11018" t="s">
        <v>7943</v>
      </c>
      <c r="C11018" t="s">
        <v>47</v>
      </c>
      <c r="D11018" s="18">
        <v>2003</v>
      </c>
      <c r="E11018" t="s">
        <v>44</v>
      </c>
      <c r="F11018" t="s">
        <v>60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 s="16">
        <v>11019</v>
      </c>
      <c r="B11019" t="s">
        <v>7944</v>
      </c>
      <c r="C11019" t="s">
        <v>26</v>
      </c>
      <c r="D11019" s="18">
        <v>2011</v>
      </c>
      <c r="E11019" t="s">
        <v>24</v>
      </c>
      <c r="F11019" t="s">
        <v>1666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 s="16">
        <v>11020</v>
      </c>
      <c r="B11020" t="s">
        <v>7030</v>
      </c>
      <c r="C11020" t="s">
        <v>131</v>
      </c>
      <c r="D11020" s="18">
        <v>2009</v>
      </c>
      <c r="E11020" t="s">
        <v>44</v>
      </c>
      <c r="F11020" t="s">
        <v>6015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 s="16">
        <v>11021</v>
      </c>
      <c r="B11021" t="s">
        <v>7945</v>
      </c>
      <c r="C11021" t="s">
        <v>12</v>
      </c>
      <c r="D11021" s="18">
        <v>2009</v>
      </c>
      <c r="E11021" t="s">
        <v>28</v>
      </c>
      <c r="F11021" t="s">
        <v>3918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 s="16">
        <v>11022</v>
      </c>
      <c r="B11022" t="s">
        <v>7946</v>
      </c>
      <c r="C11022" t="s">
        <v>12</v>
      </c>
      <c r="D11022" s="18">
        <v>2010</v>
      </c>
      <c r="E11022" t="s">
        <v>28</v>
      </c>
      <c r="F11022" t="s">
        <v>7207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 s="16">
        <v>11023</v>
      </c>
      <c r="B11023" t="s">
        <v>7947</v>
      </c>
      <c r="C11023" t="s">
        <v>47</v>
      </c>
      <c r="D11023" s="18">
        <v>2000</v>
      </c>
      <c r="E11023" t="s">
        <v>44</v>
      </c>
      <c r="F11023" t="s">
        <v>297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 s="16">
        <v>11024</v>
      </c>
      <c r="B11024" t="s">
        <v>7948</v>
      </c>
      <c r="C11024" t="s">
        <v>26</v>
      </c>
      <c r="D11024" s="18">
        <v>2008</v>
      </c>
      <c r="E11024" t="s">
        <v>2</v>
      </c>
      <c r="F11024" t="s">
        <v>122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 s="16">
        <v>11025</v>
      </c>
      <c r="B11025" t="s">
        <v>7949</v>
      </c>
      <c r="C11025" t="s">
        <v>39</v>
      </c>
      <c r="D11025" s="18">
        <v>2011</v>
      </c>
      <c r="E11025" t="s">
        <v>18</v>
      </c>
      <c r="F11025" t="s">
        <v>185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 s="16">
        <v>11026</v>
      </c>
      <c r="B11026" t="s">
        <v>7950</v>
      </c>
      <c r="C11026" t="s">
        <v>87</v>
      </c>
      <c r="D11026" s="18">
        <v>1998</v>
      </c>
      <c r="E11026" t="s">
        <v>24</v>
      </c>
      <c r="F11026" t="s">
        <v>7951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 s="16">
        <v>11027</v>
      </c>
      <c r="B11027" t="s">
        <v>5402</v>
      </c>
      <c r="C11027" t="s">
        <v>26</v>
      </c>
      <c r="D11027" s="18">
        <v>2010</v>
      </c>
      <c r="E11027" t="s">
        <v>28</v>
      </c>
      <c r="F11027" t="s">
        <v>386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 s="16">
        <v>11028</v>
      </c>
      <c r="B11028" t="s">
        <v>7952</v>
      </c>
      <c r="C11028" t="s">
        <v>26</v>
      </c>
      <c r="D11028" s="18">
        <v>2008</v>
      </c>
      <c r="E11028" t="s">
        <v>22</v>
      </c>
      <c r="F11028" t="s">
        <v>2195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 s="16">
        <v>11029</v>
      </c>
      <c r="B11029" t="s">
        <v>7953</v>
      </c>
      <c r="C11029" t="s">
        <v>47</v>
      </c>
      <c r="D11029" s="18">
        <v>2002</v>
      </c>
      <c r="E11029" t="s">
        <v>13</v>
      </c>
      <c r="F11029" t="s">
        <v>185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 s="16">
        <v>11030</v>
      </c>
      <c r="B11030" t="s">
        <v>7954</v>
      </c>
      <c r="C11030" t="s">
        <v>12</v>
      </c>
      <c r="D11030" s="18">
        <v>2008</v>
      </c>
      <c r="E11030" t="s">
        <v>84</v>
      </c>
      <c r="F11030" t="s">
        <v>6528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 s="16">
        <v>11031</v>
      </c>
      <c r="B11031" t="s">
        <v>7955</v>
      </c>
      <c r="C11031" t="s">
        <v>26</v>
      </c>
      <c r="D11031" s="18">
        <v>2008</v>
      </c>
      <c r="E11031" t="s">
        <v>13</v>
      </c>
      <c r="F11031" t="s">
        <v>2576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 s="16">
        <v>11032</v>
      </c>
      <c r="B11032" t="s">
        <v>7956</v>
      </c>
      <c r="C11032" t="s">
        <v>56</v>
      </c>
      <c r="D11032" s="18">
        <v>2003</v>
      </c>
      <c r="E11032" t="s">
        <v>44</v>
      </c>
      <c r="F11032" t="s">
        <v>386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 s="16">
        <v>11033</v>
      </c>
      <c r="B11033" t="s">
        <v>7957</v>
      </c>
      <c r="C11033" t="s">
        <v>12</v>
      </c>
      <c r="D11033" s="18">
        <v>2010</v>
      </c>
      <c r="E11033" t="s">
        <v>28</v>
      </c>
      <c r="F11033" t="s">
        <v>1148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 s="16">
        <v>11034</v>
      </c>
      <c r="B11034" t="s">
        <v>7958</v>
      </c>
      <c r="C11034" t="s">
        <v>26</v>
      </c>
      <c r="D11034" s="18">
        <v>2005</v>
      </c>
      <c r="E11034" t="s">
        <v>22</v>
      </c>
      <c r="F11034" t="s">
        <v>1529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 s="16">
        <v>11035</v>
      </c>
      <c r="B11035" t="s">
        <v>7959</v>
      </c>
      <c r="C11035" t="s">
        <v>66</v>
      </c>
      <c r="D11035" s="18">
        <v>2013</v>
      </c>
      <c r="E11035" t="s">
        <v>28</v>
      </c>
      <c r="F11035" t="s">
        <v>4985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 s="16">
        <v>11036</v>
      </c>
      <c r="B11036" t="s">
        <v>7960</v>
      </c>
      <c r="C11036" t="s">
        <v>42</v>
      </c>
      <c r="D11036" s="18">
        <v>2010</v>
      </c>
      <c r="E11036" t="s">
        <v>22</v>
      </c>
      <c r="F11036" t="s">
        <v>2321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 s="16">
        <v>11037</v>
      </c>
      <c r="B11037" t="s">
        <v>4672</v>
      </c>
      <c r="C11037" t="s">
        <v>150</v>
      </c>
      <c r="D11037" s="18">
        <v>2014</v>
      </c>
      <c r="E11037" t="s">
        <v>84</v>
      </c>
      <c r="F11037" t="s">
        <v>4673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 s="16">
        <v>11038</v>
      </c>
      <c r="B11038" t="s">
        <v>5708</v>
      </c>
      <c r="C11038" t="s">
        <v>39</v>
      </c>
      <c r="D11038" s="18">
        <v>2010</v>
      </c>
      <c r="E11038" t="s">
        <v>31</v>
      </c>
      <c r="F11038" t="s">
        <v>752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 s="16">
        <v>11039</v>
      </c>
      <c r="B11039" t="s">
        <v>7961</v>
      </c>
      <c r="C11039" t="s">
        <v>131</v>
      </c>
      <c r="D11039" s="18">
        <v>2007</v>
      </c>
      <c r="E11039" t="s">
        <v>13</v>
      </c>
      <c r="F11039" t="s">
        <v>185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 s="16">
        <v>11040</v>
      </c>
      <c r="B11040" t="s">
        <v>7962</v>
      </c>
      <c r="C11040" t="s">
        <v>26</v>
      </c>
      <c r="D11040" s="18">
        <v>2007</v>
      </c>
      <c r="E11040" t="s">
        <v>28</v>
      </c>
      <c r="F11040" t="s">
        <v>7704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 s="16">
        <v>11041</v>
      </c>
      <c r="B11041" t="s">
        <v>7963</v>
      </c>
      <c r="C11041" t="s">
        <v>131</v>
      </c>
      <c r="D11041" s="18">
        <v>2006</v>
      </c>
      <c r="E11041" t="s">
        <v>28</v>
      </c>
      <c r="F11041" t="s">
        <v>122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 s="16">
        <v>11042</v>
      </c>
      <c r="B11042" t="s">
        <v>5064</v>
      </c>
      <c r="C11042" t="s">
        <v>39</v>
      </c>
      <c r="D11042" s="18">
        <v>2010</v>
      </c>
      <c r="E11042" t="s">
        <v>13</v>
      </c>
      <c r="F11042" t="s">
        <v>7964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 s="16">
        <v>11043</v>
      </c>
      <c r="B11043" t="s">
        <v>7965</v>
      </c>
      <c r="C11043" t="s">
        <v>47</v>
      </c>
      <c r="D11043" s="18">
        <v>2005</v>
      </c>
      <c r="E11043" t="s">
        <v>13</v>
      </c>
      <c r="F11043" t="s">
        <v>111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 s="16">
        <v>11044</v>
      </c>
      <c r="B11044" t="s">
        <v>7966</v>
      </c>
      <c r="C11044" t="s">
        <v>66</v>
      </c>
      <c r="D11044" s="18">
        <v>2011</v>
      </c>
      <c r="E11044" t="s">
        <v>28</v>
      </c>
      <c r="F11044" t="s">
        <v>45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 s="16">
        <v>11045</v>
      </c>
      <c r="B11045" t="s">
        <v>7967</v>
      </c>
      <c r="C11045" t="s">
        <v>26</v>
      </c>
      <c r="D11045" s="18">
        <v>2007</v>
      </c>
      <c r="E11045" t="s">
        <v>33</v>
      </c>
      <c r="F11045" t="s">
        <v>7029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 s="16">
        <v>11046</v>
      </c>
      <c r="B11046" t="s">
        <v>7968</v>
      </c>
      <c r="C11046" t="s">
        <v>42</v>
      </c>
      <c r="D11046" s="18">
        <v>2008</v>
      </c>
      <c r="E11046" t="s">
        <v>2</v>
      </c>
      <c r="F11046" t="s">
        <v>60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 s="16">
        <v>11047</v>
      </c>
      <c r="B11047" t="s">
        <v>7969</v>
      </c>
      <c r="C11047" t="s">
        <v>79</v>
      </c>
      <c r="D11047" s="18">
        <v>1998</v>
      </c>
      <c r="E11047" t="s">
        <v>18</v>
      </c>
      <c r="F11047" t="s">
        <v>788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 s="16">
        <v>11048</v>
      </c>
      <c r="B11048" t="s">
        <v>7970</v>
      </c>
      <c r="C11048" t="s">
        <v>79</v>
      </c>
      <c r="D11048" s="18">
        <v>1996</v>
      </c>
      <c r="E11048" t="s">
        <v>28</v>
      </c>
      <c r="F11048" t="s">
        <v>5469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 s="16">
        <v>11049</v>
      </c>
      <c r="B11049" t="s">
        <v>7971</v>
      </c>
      <c r="C11049" t="s">
        <v>49</v>
      </c>
      <c r="D11049" s="18">
        <v>1995</v>
      </c>
      <c r="E11049" t="s">
        <v>2</v>
      </c>
      <c r="F11049" t="s">
        <v>185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 s="16">
        <v>11050</v>
      </c>
      <c r="B11050" t="s">
        <v>7972</v>
      </c>
      <c r="C11050" t="s">
        <v>79</v>
      </c>
      <c r="D11050" s="18">
        <v>1998</v>
      </c>
      <c r="E11050" t="s">
        <v>28</v>
      </c>
      <c r="F11050" t="s">
        <v>111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 s="16">
        <v>11051</v>
      </c>
      <c r="B11051" t="s">
        <v>7973</v>
      </c>
      <c r="C11051" t="s">
        <v>79</v>
      </c>
      <c r="D11051" s="18">
        <v>1998</v>
      </c>
      <c r="E11051" t="s">
        <v>31</v>
      </c>
      <c r="F11051" t="s">
        <v>180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 s="16">
        <v>11052</v>
      </c>
      <c r="B11052" t="s">
        <v>6137</v>
      </c>
      <c r="C11052" t="s">
        <v>79</v>
      </c>
      <c r="D11052" s="18">
        <v>2000</v>
      </c>
      <c r="E11052" t="s">
        <v>44</v>
      </c>
      <c r="F11052" t="s">
        <v>93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 s="16">
        <v>11053</v>
      </c>
      <c r="B11053" t="s">
        <v>1873</v>
      </c>
      <c r="C11053" t="s">
        <v>66</v>
      </c>
      <c r="D11053" s="18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 s="16">
        <v>11054</v>
      </c>
      <c r="B11054" t="s">
        <v>7561</v>
      </c>
      <c r="C11054" t="s">
        <v>12</v>
      </c>
      <c r="D11054" s="18">
        <v>2009</v>
      </c>
      <c r="E11054" t="s">
        <v>18</v>
      </c>
      <c r="F11054" t="s">
        <v>7435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 s="16">
        <v>11055</v>
      </c>
      <c r="B11055" t="s">
        <v>7974</v>
      </c>
      <c r="C11055" t="s">
        <v>26</v>
      </c>
      <c r="D11055" s="18">
        <v>2006</v>
      </c>
      <c r="E11055" t="s">
        <v>22</v>
      </c>
      <c r="F11055" t="s">
        <v>3837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 s="16">
        <v>11056</v>
      </c>
      <c r="B11056" t="s">
        <v>7975</v>
      </c>
      <c r="C11056" t="s">
        <v>87</v>
      </c>
      <c r="D11056" s="18">
        <v>1996</v>
      </c>
      <c r="E11056" t="s">
        <v>44</v>
      </c>
      <c r="F11056" t="s">
        <v>1497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 s="16">
        <v>11057</v>
      </c>
      <c r="B11057" t="s">
        <v>7976</v>
      </c>
      <c r="C11057" t="s">
        <v>56</v>
      </c>
      <c r="D11057" s="18">
        <v>2005</v>
      </c>
      <c r="E11057" t="s">
        <v>2</v>
      </c>
      <c r="F11057" t="s">
        <v>62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 s="16">
        <v>11058</v>
      </c>
      <c r="B11058" t="s">
        <v>6801</v>
      </c>
      <c r="C11058" t="s">
        <v>42</v>
      </c>
      <c r="D11058" s="18">
        <v>2011</v>
      </c>
      <c r="E11058" t="s">
        <v>13</v>
      </c>
      <c r="F11058" t="s">
        <v>651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 s="16">
        <v>11059</v>
      </c>
      <c r="B11059" t="s">
        <v>7977</v>
      </c>
      <c r="C11059" t="s">
        <v>12</v>
      </c>
      <c r="D11059" s="18">
        <v>2009</v>
      </c>
      <c r="E11059" t="s">
        <v>13</v>
      </c>
      <c r="F11059" t="s">
        <v>511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 s="16">
        <v>11060</v>
      </c>
      <c r="B11060" t="s">
        <v>7978</v>
      </c>
      <c r="C11060" t="s">
        <v>87</v>
      </c>
      <c r="D11060" s="18">
        <v>1997</v>
      </c>
      <c r="E11060" t="s">
        <v>18</v>
      </c>
      <c r="F11060" t="s">
        <v>60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 s="16">
        <v>11061</v>
      </c>
      <c r="B11061" t="s">
        <v>7979</v>
      </c>
      <c r="C11061" t="s">
        <v>835</v>
      </c>
      <c r="D11061" s="18">
        <v>1995</v>
      </c>
      <c r="E11061" t="s">
        <v>73</v>
      </c>
      <c r="F11061" t="s">
        <v>297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 s="16">
        <v>11062</v>
      </c>
      <c r="B11062" t="s">
        <v>3642</v>
      </c>
      <c r="C11062" t="s">
        <v>131</v>
      </c>
      <c r="D11062" s="18">
        <v>2007</v>
      </c>
      <c r="E11062" t="s">
        <v>44</v>
      </c>
      <c r="F11062" t="s">
        <v>93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 s="16">
        <v>11063</v>
      </c>
      <c r="B11063" t="s">
        <v>7980</v>
      </c>
      <c r="C11063" t="s">
        <v>131</v>
      </c>
      <c r="D11063" s="18">
        <v>2005</v>
      </c>
      <c r="E11063" t="s">
        <v>213</v>
      </c>
      <c r="F11063" t="s">
        <v>970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 s="16">
        <v>11064</v>
      </c>
      <c r="B11064" t="s">
        <v>7981</v>
      </c>
      <c r="C11064" t="s">
        <v>131</v>
      </c>
      <c r="D11064" s="18">
        <v>2009</v>
      </c>
      <c r="E11064" t="s">
        <v>22</v>
      </c>
      <c r="F11064" t="s">
        <v>1132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 s="16">
        <v>11065</v>
      </c>
      <c r="B11065" t="s">
        <v>6993</v>
      </c>
      <c r="C11065" t="s">
        <v>87</v>
      </c>
      <c r="D11065" s="18">
        <v>1995</v>
      </c>
      <c r="E11065" t="s">
        <v>31</v>
      </c>
      <c r="F11065" t="s">
        <v>185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 s="16">
        <v>11066</v>
      </c>
      <c r="B11066" t="s">
        <v>7982</v>
      </c>
      <c r="C11066" t="s">
        <v>131</v>
      </c>
      <c r="D11066" s="18">
        <v>2012</v>
      </c>
      <c r="E11066" t="s">
        <v>22</v>
      </c>
      <c r="F11066" t="s">
        <v>6608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 s="16">
        <v>11067</v>
      </c>
      <c r="B11067" t="s">
        <v>7983</v>
      </c>
      <c r="C11067" t="s">
        <v>68</v>
      </c>
      <c r="D11067" s="18">
        <v>2016</v>
      </c>
      <c r="E11067" t="s">
        <v>28</v>
      </c>
      <c r="F11067" t="s">
        <v>297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 s="16">
        <v>11068</v>
      </c>
      <c r="B11068" t="s">
        <v>7984</v>
      </c>
      <c r="C11068" t="s">
        <v>131</v>
      </c>
      <c r="D11068" s="18">
        <v>2013</v>
      </c>
      <c r="E11068" t="s">
        <v>84</v>
      </c>
      <c r="F11068" t="s">
        <v>6602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 s="16">
        <v>11069</v>
      </c>
      <c r="B11069" t="s">
        <v>7985</v>
      </c>
      <c r="C11069" t="s">
        <v>12</v>
      </c>
      <c r="D11069" s="18">
        <v>2009</v>
      </c>
      <c r="E11069" t="s">
        <v>33</v>
      </c>
      <c r="F11069" t="s">
        <v>122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 s="16">
        <v>11070</v>
      </c>
      <c r="B11070" t="s">
        <v>7986</v>
      </c>
      <c r="C11070" t="s">
        <v>39</v>
      </c>
      <c r="D11070" s="18">
        <v>2008</v>
      </c>
      <c r="E11070" t="s">
        <v>213</v>
      </c>
      <c r="F11070" t="s">
        <v>160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 s="16">
        <v>11071</v>
      </c>
      <c r="B11071" t="s">
        <v>7987</v>
      </c>
      <c r="C11071" t="s">
        <v>26</v>
      </c>
      <c r="D11071" s="18">
        <v>2007</v>
      </c>
      <c r="E11071" t="s">
        <v>22</v>
      </c>
      <c r="F11071" t="s">
        <v>972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 s="16">
        <v>11072</v>
      </c>
      <c r="B11072" t="s">
        <v>7988</v>
      </c>
      <c r="C11072" t="s">
        <v>131</v>
      </c>
      <c r="D11072" s="18">
        <v>2009</v>
      </c>
      <c r="E11072" t="s">
        <v>73</v>
      </c>
      <c r="F11072" t="s">
        <v>60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 s="16">
        <v>11073</v>
      </c>
      <c r="B11073" t="s">
        <v>7989</v>
      </c>
      <c r="C11073" t="s">
        <v>26</v>
      </c>
      <c r="D11073" s="18">
        <v>2009</v>
      </c>
      <c r="E11073" t="s">
        <v>28</v>
      </c>
      <c r="F11073" t="s">
        <v>3752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 s="16">
        <v>11074</v>
      </c>
      <c r="B11074" t="s">
        <v>7990</v>
      </c>
      <c r="C11074" t="s">
        <v>12</v>
      </c>
      <c r="D11074" s="18">
        <v>2008</v>
      </c>
      <c r="E11074" t="s">
        <v>13</v>
      </c>
      <c r="F11074" t="s">
        <v>1384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 s="16">
        <v>11075</v>
      </c>
      <c r="B11075" t="s">
        <v>7991</v>
      </c>
      <c r="C11075" t="s">
        <v>47</v>
      </c>
      <c r="D11075" s="18">
        <v>2007</v>
      </c>
      <c r="E11075" t="s">
        <v>22</v>
      </c>
      <c r="F11075" t="s">
        <v>752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 s="16">
        <v>11076</v>
      </c>
      <c r="B11076" t="s">
        <v>4931</v>
      </c>
      <c r="C11076" t="s">
        <v>131</v>
      </c>
      <c r="D11076" s="18">
        <v>2009</v>
      </c>
      <c r="E11076" t="s">
        <v>28</v>
      </c>
      <c r="F11076" t="s">
        <v>111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 s="16">
        <v>11077</v>
      </c>
      <c r="B11077" t="s">
        <v>7992</v>
      </c>
      <c r="C11077" t="s">
        <v>68</v>
      </c>
      <c r="D11077" s="18">
        <v>2015</v>
      </c>
      <c r="E11077" t="s">
        <v>44</v>
      </c>
      <c r="F11077" t="s">
        <v>752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5">
      <c r="A11078" s="16">
        <v>11078</v>
      </c>
      <c r="B11078" t="s">
        <v>7993</v>
      </c>
      <c r="C11078" t="s">
        <v>87</v>
      </c>
      <c r="D11078" s="18"/>
      <c r="E11078" t="s">
        <v>44</v>
      </c>
      <c r="F11078" t="s">
        <v>226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 s="16">
        <v>11079</v>
      </c>
      <c r="B11079" t="s">
        <v>7093</v>
      </c>
      <c r="C11079" t="s">
        <v>42</v>
      </c>
      <c r="D11079" s="18">
        <v>2011</v>
      </c>
      <c r="E11079" t="s">
        <v>73</v>
      </c>
      <c r="F11079" t="s">
        <v>2753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 s="16">
        <v>11080</v>
      </c>
      <c r="B11080" t="s">
        <v>7415</v>
      </c>
      <c r="C11080" t="s">
        <v>42</v>
      </c>
      <c r="D11080" s="18">
        <v>2009</v>
      </c>
      <c r="E11080" t="s">
        <v>44</v>
      </c>
      <c r="F11080" t="s">
        <v>185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 s="16">
        <v>11081</v>
      </c>
      <c r="B11081" t="s">
        <v>7994</v>
      </c>
      <c r="C11081" t="s">
        <v>148</v>
      </c>
      <c r="D11081" s="18">
        <v>2002</v>
      </c>
      <c r="E11081" t="s">
        <v>44</v>
      </c>
      <c r="F11081" t="s">
        <v>752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 s="16">
        <v>11082</v>
      </c>
      <c r="B11082" t="s">
        <v>7995</v>
      </c>
      <c r="C11082" t="s">
        <v>47</v>
      </c>
      <c r="D11082" s="18">
        <v>2007</v>
      </c>
      <c r="E11082" t="s">
        <v>28</v>
      </c>
      <c r="F11082" t="s">
        <v>7996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 s="16">
        <v>11083</v>
      </c>
      <c r="B11083" t="s">
        <v>1689</v>
      </c>
      <c r="C11083" t="s">
        <v>114</v>
      </c>
      <c r="D11083" s="18">
        <v>2002</v>
      </c>
      <c r="E11083" t="s">
        <v>28</v>
      </c>
      <c r="F11083" t="s">
        <v>609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 s="16">
        <v>11084</v>
      </c>
      <c r="B11084" t="s">
        <v>7997</v>
      </c>
      <c r="C11084" t="s">
        <v>119</v>
      </c>
      <c r="D11084" s="18">
        <v>2008</v>
      </c>
      <c r="E11084" t="s">
        <v>33</v>
      </c>
      <c r="F11084" t="s">
        <v>111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 s="16">
        <v>11085</v>
      </c>
      <c r="B11085" t="s">
        <v>7998</v>
      </c>
      <c r="C11085" t="s">
        <v>12</v>
      </c>
      <c r="D11085" s="18">
        <v>2008</v>
      </c>
      <c r="E11085" t="s">
        <v>13</v>
      </c>
      <c r="F11085" t="s">
        <v>45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 s="16">
        <v>11086</v>
      </c>
      <c r="B11086" t="s">
        <v>7999</v>
      </c>
      <c r="C11086" t="s">
        <v>87</v>
      </c>
      <c r="D11086" s="18">
        <v>2002</v>
      </c>
      <c r="E11086" t="s">
        <v>13</v>
      </c>
      <c r="F11086" t="s">
        <v>185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 s="16">
        <v>11087</v>
      </c>
      <c r="B11087" t="s">
        <v>8000</v>
      </c>
      <c r="C11087" t="s">
        <v>12</v>
      </c>
      <c r="D11087" s="18">
        <v>2011</v>
      </c>
      <c r="E11087" t="s">
        <v>13</v>
      </c>
      <c r="F11087" t="s">
        <v>3428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 s="16">
        <v>11088</v>
      </c>
      <c r="B11088" t="s">
        <v>8001</v>
      </c>
      <c r="C11088" t="s">
        <v>47</v>
      </c>
      <c r="D11088" s="18">
        <v>2000</v>
      </c>
      <c r="E11088" t="s">
        <v>84</v>
      </c>
      <c r="F11088" t="s">
        <v>60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 s="16">
        <v>11089</v>
      </c>
      <c r="B11089" t="s">
        <v>8002</v>
      </c>
      <c r="C11089" t="s">
        <v>835</v>
      </c>
      <c r="D11089" s="18">
        <v>1994</v>
      </c>
      <c r="E11089" t="s">
        <v>2</v>
      </c>
      <c r="F11089" t="s">
        <v>122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 s="16">
        <v>11090</v>
      </c>
      <c r="B11090" t="s">
        <v>5883</v>
      </c>
      <c r="C11090" t="s">
        <v>39</v>
      </c>
      <c r="D11090" s="18">
        <v>2014</v>
      </c>
      <c r="E11090" t="s">
        <v>18</v>
      </c>
      <c r="F11090" t="s">
        <v>5395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 s="16">
        <v>11091</v>
      </c>
      <c r="B11091" t="s">
        <v>8003</v>
      </c>
      <c r="C11091" t="s">
        <v>47</v>
      </c>
      <c r="D11091" s="18">
        <v>2003</v>
      </c>
      <c r="E11091" t="s">
        <v>18</v>
      </c>
      <c r="F11091" t="s">
        <v>609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 s="16">
        <v>11092</v>
      </c>
      <c r="B11092" t="s">
        <v>8004</v>
      </c>
      <c r="C11092" t="s">
        <v>131</v>
      </c>
      <c r="D11092" s="18">
        <v>2008</v>
      </c>
      <c r="E11092" t="s">
        <v>2</v>
      </c>
      <c r="F11092" t="s">
        <v>752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 s="16">
        <v>11093</v>
      </c>
      <c r="B11093" t="s">
        <v>8005</v>
      </c>
      <c r="C11093" t="s">
        <v>47</v>
      </c>
      <c r="D11093" s="18">
        <v>2000</v>
      </c>
      <c r="E11093" t="s">
        <v>33</v>
      </c>
      <c r="F11093" t="s">
        <v>7760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 s="16">
        <v>11094</v>
      </c>
      <c r="B11094" t="s">
        <v>8006</v>
      </c>
      <c r="C11094" t="s">
        <v>12</v>
      </c>
      <c r="D11094" s="18">
        <v>2011</v>
      </c>
      <c r="E11094" t="s">
        <v>28</v>
      </c>
      <c r="F11094" t="s">
        <v>93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 s="16">
        <v>11095</v>
      </c>
      <c r="B11095" t="s">
        <v>7735</v>
      </c>
      <c r="C11095" t="s">
        <v>42</v>
      </c>
      <c r="D11095" s="18">
        <v>2009</v>
      </c>
      <c r="E11095" t="s">
        <v>18</v>
      </c>
      <c r="F11095" t="s">
        <v>111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 s="16">
        <v>11096</v>
      </c>
      <c r="B11096" t="s">
        <v>8007</v>
      </c>
      <c r="C11096" t="s">
        <v>47</v>
      </c>
      <c r="D11096" s="18">
        <v>2007</v>
      </c>
      <c r="E11096" t="s">
        <v>44</v>
      </c>
      <c r="F11096" t="s">
        <v>2298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 s="16">
        <v>11097</v>
      </c>
      <c r="B11097" t="s">
        <v>8008</v>
      </c>
      <c r="C11097" t="s">
        <v>39</v>
      </c>
      <c r="D11097" s="18">
        <v>2007</v>
      </c>
      <c r="E11097" t="s">
        <v>213</v>
      </c>
      <c r="F11097" t="s">
        <v>3837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 s="16">
        <v>11098</v>
      </c>
      <c r="B11098" t="s">
        <v>6688</v>
      </c>
      <c r="C11098" t="s">
        <v>131</v>
      </c>
      <c r="D11098" s="18">
        <v>2014</v>
      </c>
      <c r="E11098" t="s">
        <v>13</v>
      </c>
      <c r="F11098" t="s">
        <v>185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 s="16">
        <v>11099</v>
      </c>
      <c r="B11099" t="s">
        <v>8009</v>
      </c>
      <c r="C11099" t="s">
        <v>47</v>
      </c>
      <c r="D11099" s="18">
        <v>2001</v>
      </c>
      <c r="E11099" t="s">
        <v>22</v>
      </c>
      <c r="F11099" t="s">
        <v>2440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 s="16">
        <v>11100</v>
      </c>
      <c r="B11100" t="s">
        <v>4974</v>
      </c>
      <c r="C11100" t="s">
        <v>12</v>
      </c>
      <c r="D11100" s="18">
        <v>2008</v>
      </c>
      <c r="E11100" t="s">
        <v>44</v>
      </c>
      <c r="F11100" t="s">
        <v>261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 s="16">
        <v>11101</v>
      </c>
      <c r="B11101" t="s">
        <v>4955</v>
      </c>
      <c r="C11101" t="s">
        <v>12</v>
      </c>
      <c r="D11101" s="18">
        <v>2011</v>
      </c>
      <c r="E11101" t="s">
        <v>44</v>
      </c>
      <c r="F11101" t="s">
        <v>62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 s="16">
        <v>11102</v>
      </c>
      <c r="B11102" t="s">
        <v>8010</v>
      </c>
      <c r="C11102" t="s">
        <v>12</v>
      </c>
      <c r="D11102" s="18">
        <v>2010</v>
      </c>
      <c r="E11102" t="s">
        <v>28</v>
      </c>
      <c r="F11102" t="s">
        <v>1148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 s="16">
        <v>11103</v>
      </c>
      <c r="B11103" t="s">
        <v>4167</v>
      </c>
      <c r="C11103" t="s">
        <v>39</v>
      </c>
      <c r="D11103" s="18">
        <v>2008</v>
      </c>
      <c r="E11103" t="s">
        <v>28</v>
      </c>
      <c r="F11103" t="s">
        <v>185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 s="16">
        <v>11104</v>
      </c>
      <c r="B11104" t="s">
        <v>3464</v>
      </c>
      <c r="C11104" t="s">
        <v>694</v>
      </c>
      <c r="D11104" s="18">
        <v>2012</v>
      </c>
      <c r="E11104" t="s">
        <v>22</v>
      </c>
      <c r="F11104" t="s">
        <v>4957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 s="16">
        <v>11105</v>
      </c>
      <c r="B11105" t="s">
        <v>8011</v>
      </c>
      <c r="C11105" t="s">
        <v>12</v>
      </c>
      <c r="D11105" s="18">
        <v>2009</v>
      </c>
      <c r="E11105" t="s">
        <v>31</v>
      </c>
      <c r="F11105" t="s">
        <v>511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 s="16">
        <v>11106</v>
      </c>
      <c r="B11106" t="s">
        <v>8012</v>
      </c>
      <c r="C11106" t="s">
        <v>42</v>
      </c>
      <c r="D11106" s="18">
        <v>2011</v>
      </c>
      <c r="E11106" t="s">
        <v>44</v>
      </c>
      <c r="F11106" t="s">
        <v>4337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 s="16">
        <v>11107</v>
      </c>
      <c r="B11107" t="s">
        <v>8013</v>
      </c>
      <c r="C11107" t="s">
        <v>26</v>
      </c>
      <c r="D11107" s="18">
        <v>2010</v>
      </c>
      <c r="E11107" t="s">
        <v>28</v>
      </c>
      <c r="F11107" t="s">
        <v>5718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 s="16">
        <v>11108</v>
      </c>
      <c r="B11108" t="s">
        <v>8014</v>
      </c>
      <c r="C11108" t="s">
        <v>26</v>
      </c>
      <c r="D11108" s="18">
        <v>2011</v>
      </c>
      <c r="E11108" t="s">
        <v>213</v>
      </c>
      <c r="F11108" t="s">
        <v>62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 s="16">
        <v>11109</v>
      </c>
      <c r="B11109" t="s">
        <v>8015</v>
      </c>
      <c r="C11109" t="s">
        <v>26</v>
      </c>
      <c r="D11109" s="18">
        <v>2010</v>
      </c>
      <c r="E11109" t="s">
        <v>28</v>
      </c>
      <c r="F11109" t="s">
        <v>879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5">
      <c r="A11110" s="16">
        <v>11110</v>
      </c>
      <c r="B11110" t="s">
        <v>8016</v>
      </c>
      <c r="C11110" t="s">
        <v>56</v>
      </c>
      <c r="D11110" s="18"/>
      <c r="E11110" t="s">
        <v>24</v>
      </c>
      <c r="F11110" t="s">
        <v>177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 s="16">
        <v>11111</v>
      </c>
      <c r="B11111" t="s">
        <v>4974</v>
      </c>
      <c r="C11111" t="s">
        <v>26</v>
      </c>
      <c r="D11111" s="18">
        <v>2008</v>
      </c>
      <c r="E11111" t="s">
        <v>44</v>
      </c>
      <c r="F11111" t="s">
        <v>261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 s="16">
        <v>11112</v>
      </c>
      <c r="B11112" t="s">
        <v>6487</v>
      </c>
      <c r="C11112" t="s">
        <v>148</v>
      </c>
      <c r="D11112" s="18">
        <v>2006</v>
      </c>
      <c r="E11112" t="s">
        <v>73</v>
      </c>
      <c r="F11112" t="s">
        <v>297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 s="16">
        <v>11113</v>
      </c>
      <c r="B11113" t="s">
        <v>7041</v>
      </c>
      <c r="C11113" t="s">
        <v>39</v>
      </c>
      <c r="D11113" s="18">
        <v>2010</v>
      </c>
      <c r="E11113" t="s">
        <v>13</v>
      </c>
      <c r="F11113" t="s">
        <v>1138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 s="16">
        <v>11114</v>
      </c>
      <c r="B11114" t="s">
        <v>3331</v>
      </c>
      <c r="C11114" t="s">
        <v>42</v>
      </c>
      <c r="D11114" s="18">
        <v>2008</v>
      </c>
      <c r="E11114" t="s">
        <v>28</v>
      </c>
      <c r="F11114" t="s">
        <v>185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 s="16">
        <v>11115</v>
      </c>
      <c r="B11115" t="s">
        <v>8017</v>
      </c>
      <c r="C11115" t="s">
        <v>119</v>
      </c>
      <c r="D11115" s="18">
        <v>2009</v>
      </c>
      <c r="E11115" t="s">
        <v>31</v>
      </c>
      <c r="F11115" t="s">
        <v>111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 s="16">
        <v>11116</v>
      </c>
      <c r="B11116" t="s">
        <v>8018</v>
      </c>
      <c r="C11116" t="s">
        <v>26</v>
      </c>
      <c r="D11116" s="18">
        <v>2010</v>
      </c>
      <c r="E11116" t="s">
        <v>44</v>
      </c>
      <c r="F11116" t="s">
        <v>297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 s="16">
        <v>11117</v>
      </c>
      <c r="B11117" t="s">
        <v>8019</v>
      </c>
      <c r="C11117" t="s">
        <v>12</v>
      </c>
      <c r="D11117" s="18">
        <v>2009</v>
      </c>
      <c r="E11117" t="s">
        <v>13</v>
      </c>
      <c r="F11117" t="s">
        <v>122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 s="16">
        <v>11118</v>
      </c>
      <c r="B11118" t="s">
        <v>8020</v>
      </c>
      <c r="C11118" t="s">
        <v>26</v>
      </c>
      <c r="D11118" s="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 s="16">
        <v>11119</v>
      </c>
      <c r="B11119" t="s">
        <v>8021</v>
      </c>
      <c r="C11119" t="s">
        <v>114</v>
      </c>
      <c r="D11119" s="18">
        <v>2002</v>
      </c>
      <c r="E11119" t="s">
        <v>13</v>
      </c>
      <c r="F11119" t="s">
        <v>129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 s="16">
        <v>11120</v>
      </c>
      <c r="B11120" t="s">
        <v>4619</v>
      </c>
      <c r="C11120" t="s">
        <v>148</v>
      </c>
      <c r="D11120" s="18">
        <v>2002</v>
      </c>
      <c r="E11120" t="s">
        <v>13</v>
      </c>
      <c r="F11120" t="s">
        <v>609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 s="16">
        <v>11121</v>
      </c>
      <c r="B11121" t="s">
        <v>5693</v>
      </c>
      <c r="C11121" t="s">
        <v>114</v>
      </c>
      <c r="D11121" s="18">
        <v>2005</v>
      </c>
      <c r="E11121" t="s">
        <v>31</v>
      </c>
      <c r="F11121" t="s">
        <v>93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 s="16">
        <v>11122</v>
      </c>
      <c r="B11122" t="s">
        <v>8022</v>
      </c>
      <c r="C11122" t="s">
        <v>12</v>
      </c>
      <c r="D11122" s="18">
        <v>2010</v>
      </c>
      <c r="E11122" t="s">
        <v>28</v>
      </c>
      <c r="F11122" t="s">
        <v>511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 s="16">
        <v>11123</v>
      </c>
      <c r="B11123" t="s">
        <v>343</v>
      </c>
      <c r="C11123" t="s">
        <v>114</v>
      </c>
      <c r="D11123" s="18">
        <v>2004</v>
      </c>
      <c r="E11123" t="s">
        <v>13</v>
      </c>
      <c r="F11123" t="s">
        <v>185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 s="16">
        <v>11124</v>
      </c>
      <c r="B11124" t="s">
        <v>5174</v>
      </c>
      <c r="C11124" t="s">
        <v>114</v>
      </c>
      <c r="D11124" s="18">
        <v>2004</v>
      </c>
      <c r="E11124" t="s">
        <v>18</v>
      </c>
      <c r="F11124" t="s">
        <v>129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 s="16">
        <v>11125</v>
      </c>
      <c r="B11125" t="s">
        <v>8023</v>
      </c>
      <c r="C11125" t="s">
        <v>114</v>
      </c>
      <c r="D11125" s="18">
        <v>2002</v>
      </c>
      <c r="E11125" t="s">
        <v>44</v>
      </c>
      <c r="F11125" t="s">
        <v>752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 s="16">
        <v>11126</v>
      </c>
      <c r="B11126" t="s">
        <v>8024</v>
      </c>
      <c r="C11126" t="s">
        <v>12</v>
      </c>
      <c r="D11126" s="18">
        <v>2007</v>
      </c>
      <c r="E11126" t="s">
        <v>73</v>
      </c>
      <c r="F11126" t="s">
        <v>3837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 s="16">
        <v>11127</v>
      </c>
      <c r="B11127" t="s">
        <v>8025</v>
      </c>
      <c r="C11127" t="s">
        <v>87</v>
      </c>
      <c r="D11127" s="18">
        <v>2001</v>
      </c>
      <c r="E11127" t="s">
        <v>28</v>
      </c>
      <c r="F11127" t="s">
        <v>62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 s="16">
        <v>11128</v>
      </c>
      <c r="B11128" t="s">
        <v>8026</v>
      </c>
      <c r="C11128" t="s">
        <v>26</v>
      </c>
      <c r="D11128" s="18">
        <v>2009</v>
      </c>
      <c r="E11128" t="s">
        <v>33</v>
      </c>
      <c r="F11128" t="s">
        <v>651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 s="16">
        <v>11129</v>
      </c>
      <c r="B11129" t="s">
        <v>8027</v>
      </c>
      <c r="C11129" t="s">
        <v>49</v>
      </c>
      <c r="D11129" s="18">
        <v>1993</v>
      </c>
      <c r="E11129" t="s">
        <v>31</v>
      </c>
      <c r="F11129" t="s">
        <v>185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 s="16">
        <v>11130</v>
      </c>
      <c r="B11130" t="s">
        <v>8028</v>
      </c>
      <c r="C11130" t="s">
        <v>26</v>
      </c>
      <c r="D11130" s="18">
        <v>2008</v>
      </c>
      <c r="E11130" t="s">
        <v>22</v>
      </c>
      <c r="F11130" t="s">
        <v>6797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 s="16">
        <v>11131</v>
      </c>
      <c r="B11131" t="s">
        <v>8029</v>
      </c>
      <c r="C11131" t="s">
        <v>42</v>
      </c>
      <c r="D11131" s="18">
        <v>2012</v>
      </c>
      <c r="E11131" t="s">
        <v>213</v>
      </c>
      <c r="F11131" t="s">
        <v>752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 s="16">
        <v>11132</v>
      </c>
      <c r="B11132" t="s">
        <v>8030</v>
      </c>
      <c r="C11132" t="s">
        <v>26</v>
      </c>
      <c r="D11132" s="18">
        <v>2007</v>
      </c>
      <c r="E11132" t="s">
        <v>2</v>
      </c>
      <c r="F11132" t="s">
        <v>386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 s="16">
        <v>11133</v>
      </c>
      <c r="B11133" t="s">
        <v>8031</v>
      </c>
      <c r="C11133" t="s">
        <v>148</v>
      </c>
      <c r="D11133" s="18">
        <v>2003</v>
      </c>
      <c r="E11133" t="s">
        <v>31</v>
      </c>
      <c r="F11133" t="s">
        <v>129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 s="16">
        <v>11134</v>
      </c>
      <c r="B11134" t="s">
        <v>6019</v>
      </c>
      <c r="C11134" t="s">
        <v>42</v>
      </c>
      <c r="D11134" s="18">
        <v>2011</v>
      </c>
      <c r="E11134" t="s">
        <v>84</v>
      </c>
      <c r="F11134" t="s">
        <v>3317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 s="16">
        <v>11135</v>
      </c>
      <c r="B11135" t="s">
        <v>8032</v>
      </c>
      <c r="C11135" t="s">
        <v>694</v>
      </c>
      <c r="D11135" s="18">
        <v>2014</v>
      </c>
      <c r="E11135" t="s">
        <v>44</v>
      </c>
      <c r="F11135" t="s">
        <v>6012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 s="16">
        <v>11136</v>
      </c>
      <c r="B11136" t="s">
        <v>5999</v>
      </c>
      <c r="C11136" t="s">
        <v>114</v>
      </c>
      <c r="D11136" s="18">
        <v>2005</v>
      </c>
      <c r="E11136" t="s">
        <v>44</v>
      </c>
      <c r="F11136" t="s">
        <v>609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 s="16">
        <v>11137</v>
      </c>
      <c r="B11137" t="s">
        <v>8033</v>
      </c>
      <c r="C11137" t="s">
        <v>47</v>
      </c>
      <c r="D11137" s="18">
        <v>2006</v>
      </c>
      <c r="E11137" t="s">
        <v>213</v>
      </c>
      <c r="F11137" t="s">
        <v>752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 s="16">
        <v>11138</v>
      </c>
      <c r="B11138" t="s">
        <v>8034</v>
      </c>
      <c r="C11138" t="s">
        <v>12</v>
      </c>
      <c r="D11138" s="18">
        <v>2010</v>
      </c>
      <c r="E11138" t="s">
        <v>13</v>
      </c>
      <c r="F11138" t="s">
        <v>62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 s="16">
        <v>11139</v>
      </c>
      <c r="B11139" t="s">
        <v>5518</v>
      </c>
      <c r="C11139" t="s">
        <v>694</v>
      </c>
      <c r="D11139" s="18">
        <v>2012</v>
      </c>
      <c r="E11139" t="s">
        <v>44</v>
      </c>
      <c r="F11139" t="s">
        <v>185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 s="16">
        <v>11140</v>
      </c>
      <c r="B11140" t="s">
        <v>8035</v>
      </c>
      <c r="C11140" t="s">
        <v>131</v>
      </c>
      <c r="D11140" s="18">
        <v>2005</v>
      </c>
      <c r="E11140" t="s">
        <v>33</v>
      </c>
      <c r="F11140" t="s">
        <v>4337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 s="16">
        <v>11141</v>
      </c>
      <c r="B11141" t="s">
        <v>8036</v>
      </c>
      <c r="C11141" t="s">
        <v>66</v>
      </c>
      <c r="D11141" s="18">
        <v>2011</v>
      </c>
      <c r="E11141" t="s">
        <v>24</v>
      </c>
      <c r="F11141" t="s">
        <v>4940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 s="16">
        <v>11142</v>
      </c>
      <c r="B11142" t="s">
        <v>4750</v>
      </c>
      <c r="C11142" t="s">
        <v>142</v>
      </c>
      <c r="D11142" s="18">
        <v>2016</v>
      </c>
      <c r="E11142" t="s">
        <v>18</v>
      </c>
      <c r="F11142" t="s">
        <v>515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 s="16">
        <v>11143</v>
      </c>
      <c r="B11143" t="s">
        <v>3102</v>
      </c>
      <c r="C11143" t="s">
        <v>131</v>
      </c>
      <c r="D11143" s="18">
        <v>2012</v>
      </c>
      <c r="E11143" t="s">
        <v>13</v>
      </c>
      <c r="F11143" t="s">
        <v>45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5">
      <c r="A11144" s="16">
        <v>11144</v>
      </c>
      <c r="B11144" t="s">
        <v>7228</v>
      </c>
      <c r="C11144" t="s">
        <v>12</v>
      </c>
      <c r="D11144" s="18"/>
      <c r="E11144" t="s">
        <v>44</v>
      </c>
      <c r="F11144" t="s">
        <v>207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 s="16">
        <v>11145</v>
      </c>
      <c r="B11145" t="s">
        <v>8037</v>
      </c>
      <c r="C11145" t="s">
        <v>131</v>
      </c>
      <c r="D11145" s="18">
        <v>2006</v>
      </c>
      <c r="E11145" t="s">
        <v>44</v>
      </c>
      <c r="F11145" t="s">
        <v>177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 s="16">
        <v>11146</v>
      </c>
      <c r="B11146" t="s">
        <v>7060</v>
      </c>
      <c r="C11146" t="s">
        <v>12</v>
      </c>
      <c r="D11146" s="18">
        <v>2006</v>
      </c>
      <c r="E11146" t="s">
        <v>2</v>
      </c>
      <c r="F11146" t="s">
        <v>609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 s="16">
        <v>11147</v>
      </c>
      <c r="B11147" t="s">
        <v>8038</v>
      </c>
      <c r="C11147" t="s">
        <v>26</v>
      </c>
      <c r="D11147" s="18">
        <v>2009</v>
      </c>
      <c r="E11147" t="s">
        <v>13</v>
      </c>
      <c r="F11147" t="s">
        <v>45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 s="16">
        <v>11148</v>
      </c>
      <c r="B11148" t="s">
        <v>8039</v>
      </c>
      <c r="C11148" t="s">
        <v>119</v>
      </c>
      <c r="D11148" s="18">
        <v>2005</v>
      </c>
      <c r="E11148" t="s">
        <v>213</v>
      </c>
      <c r="F11148" t="s">
        <v>129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 s="16">
        <v>11149</v>
      </c>
      <c r="B11149" t="s">
        <v>8040</v>
      </c>
      <c r="C11149" t="s">
        <v>119</v>
      </c>
      <c r="D11149" s="18">
        <v>2002</v>
      </c>
      <c r="E11149" t="s">
        <v>213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 s="16">
        <v>11150</v>
      </c>
      <c r="B11150" t="s">
        <v>8041</v>
      </c>
      <c r="C11150" t="s">
        <v>42</v>
      </c>
      <c r="D11150" s="18">
        <v>2015</v>
      </c>
      <c r="E11150" t="s">
        <v>44</v>
      </c>
      <c r="F11150" t="s">
        <v>177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 s="16">
        <v>11151</v>
      </c>
      <c r="B11151" t="s">
        <v>6887</v>
      </c>
      <c r="C11151" t="s">
        <v>131</v>
      </c>
      <c r="D11151" s="18">
        <v>2006</v>
      </c>
      <c r="E11151" t="s">
        <v>18</v>
      </c>
      <c r="F11151" t="s">
        <v>62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 s="16">
        <v>11152</v>
      </c>
      <c r="B11152" t="s">
        <v>5158</v>
      </c>
      <c r="C11152" t="s">
        <v>150</v>
      </c>
      <c r="D11152" s="18">
        <v>2013</v>
      </c>
      <c r="E11152" t="s">
        <v>2</v>
      </c>
      <c r="F11152" t="s">
        <v>93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 s="16">
        <v>11153</v>
      </c>
      <c r="B11153" t="s">
        <v>8042</v>
      </c>
      <c r="C11153" t="s">
        <v>66</v>
      </c>
      <c r="D11153" s="18">
        <v>2013</v>
      </c>
      <c r="E11153" t="s">
        <v>22</v>
      </c>
      <c r="F11153" t="s">
        <v>297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 s="16">
        <v>11154</v>
      </c>
      <c r="B11154" t="s">
        <v>7509</v>
      </c>
      <c r="C11154" t="s">
        <v>26</v>
      </c>
      <c r="D11154" s="18">
        <v>2010</v>
      </c>
      <c r="E11154" t="s">
        <v>28</v>
      </c>
      <c r="F11154" t="s">
        <v>207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 s="16">
        <v>11155</v>
      </c>
      <c r="B11155" t="s">
        <v>7223</v>
      </c>
      <c r="C11155" t="s">
        <v>12</v>
      </c>
      <c r="D11155" s="18">
        <v>2008</v>
      </c>
      <c r="E11155" t="s">
        <v>84</v>
      </c>
      <c r="F11155" t="s">
        <v>177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 s="16">
        <v>11156</v>
      </c>
      <c r="B11156" t="s">
        <v>6386</v>
      </c>
      <c r="C11156" t="s">
        <v>148</v>
      </c>
      <c r="D11156" s="18">
        <v>2005</v>
      </c>
      <c r="E11156" t="s">
        <v>22</v>
      </c>
      <c r="F11156" t="s">
        <v>297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 s="16">
        <v>11157</v>
      </c>
      <c r="B11157" t="s">
        <v>2916</v>
      </c>
      <c r="C11157" t="s">
        <v>39</v>
      </c>
      <c r="D11157" s="18">
        <v>2015</v>
      </c>
      <c r="E11157" t="s">
        <v>44</v>
      </c>
      <c r="F11157" t="s">
        <v>177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 s="16">
        <v>11158</v>
      </c>
      <c r="B11158" t="s">
        <v>8043</v>
      </c>
      <c r="C11158" t="s">
        <v>12</v>
      </c>
      <c r="D11158" s="18">
        <v>2008</v>
      </c>
      <c r="E11158" t="s">
        <v>44</v>
      </c>
      <c r="F11158" t="s">
        <v>224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 s="16">
        <v>11159</v>
      </c>
      <c r="B11159" t="s">
        <v>8044</v>
      </c>
      <c r="C11159" t="s">
        <v>26</v>
      </c>
      <c r="D11159" s="18">
        <v>2008</v>
      </c>
      <c r="E11159" t="s">
        <v>28</v>
      </c>
      <c r="F11159" t="s">
        <v>93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 s="16">
        <v>11160</v>
      </c>
      <c r="B11160" t="s">
        <v>8045</v>
      </c>
      <c r="C11160" t="s">
        <v>119</v>
      </c>
      <c r="D11160" s="18">
        <v>2006</v>
      </c>
      <c r="E11160" t="s">
        <v>213</v>
      </c>
      <c r="F11160" t="s">
        <v>197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 s="16">
        <v>11161</v>
      </c>
      <c r="B11161" t="s">
        <v>4825</v>
      </c>
      <c r="C11161" t="s">
        <v>114</v>
      </c>
      <c r="D11161" s="18">
        <v>2004</v>
      </c>
      <c r="E11161" t="s">
        <v>18</v>
      </c>
      <c r="F11161" t="s">
        <v>45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 s="16">
        <v>11162</v>
      </c>
      <c r="B11162" t="s">
        <v>4446</v>
      </c>
      <c r="C11162" t="s">
        <v>114</v>
      </c>
      <c r="D11162" s="18">
        <v>2004</v>
      </c>
      <c r="E11162" t="s">
        <v>13</v>
      </c>
      <c r="F11162" t="s">
        <v>609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 s="16">
        <v>11163</v>
      </c>
      <c r="B11163" t="s">
        <v>5854</v>
      </c>
      <c r="C11163" t="s">
        <v>148</v>
      </c>
      <c r="D11163" s="18">
        <v>2005</v>
      </c>
      <c r="E11163" t="s">
        <v>44</v>
      </c>
      <c r="F11163" t="s">
        <v>62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 s="16">
        <v>11164</v>
      </c>
      <c r="B11164" t="s">
        <v>8046</v>
      </c>
      <c r="C11164" t="s">
        <v>87</v>
      </c>
      <c r="D11164" s="18">
        <v>1996</v>
      </c>
      <c r="E11164" t="s">
        <v>33</v>
      </c>
      <c r="F11164" t="s">
        <v>8047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 s="16">
        <v>11165</v>
      </c>
      <c r="B11165" t="s">
        <v>4577</v>
      </c>
      <c r="C11165" t="s">
        <v>114</v>
      </c>
      <c r="D11165" s="18">
        <v>2003</v>
      </c>
      <c r="E11165" t="s">
        <v>18</v>
      </c>
      <c r="F11165" t="s">
        <v>297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 s="16">
        <v>11166</v>
      </c>
      <c r="B11166" t="s">
        <v>3455</v>
      </c>
      <c r="C11166" t="s">
        <v>56</v>
      </c>
      <c r="D11166" s="18">
        <v>2003</v>
      </c>
      <c r="E11166" t="s">
        <v>44</v>
      </c>
      <c r="F11166" t="s">
        <v>386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 s="16">
        <v>11167</v>
      </c>
      <c r="B11167" t="s">
        <v>8048</v>
      </c>
      <c r="C11167" t="s">
        <v>26</v>
      </c>
      <c r="D11167" s="18">
        <v>2006</v>
      </c>
      <c r="E11167" t="s">
        <v>24</v>
      </c>
      <c r="F11167" t="s">
        <v>1204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 s="16">
        <v>11168</v>
      </c>
      <c r="B11168" t="s">
        <v>8049</v>
      </c>
      <c r="C11168" t="s">
        <v>39</v>
      </c>
      <c r="D11168" s="18">
        <v>2008</v>
      </c>
      <c r="E11168" t="s">
        <v>73</v>
      </c>
      <c r="F11168" t="s">
        <v>160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 s="16">
        <v>11169</v>
      </c>
      <c r="B11169" t="s">
        <v>2943</v>
      </c>
      <c r="C11169" t="s">
        <v>150</v>
      </c>
      <c r="D11169" s="18">
        <v>2016</v>
      </c>
      <c r="E11169" t="s">
        <v>44</v>
      </c>
      <c r="F11169" t="s">
        <v>207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 s="16">
        <v>11170</v>
      </c>
      <c r="B11170" t="s">
        <v>8050</v>
      </c>
      <c r="C11170" t="s">
        <v>148</v>
      </c>
      <c r="D11170" s="18">
        <v>2005</v>
      </c>
      <c r="E11170" t="s">
        <v>73</v>
      </c>
      <c r="F11170" t="s">
        <v>122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 s="16">
        <v>11171</v>
      </c>
      <c r="B11171" t="s">
        <v>8051</v>
      </c>
      <c r="C11171" t="s">
        <v>39</v>
      </c>
      <c r="D11171" s="18">
        <v>2009</v>
      </c>
      <c r="E11171" t="s">
        <v>31</v>
      </c>
      <c r="F11171" t="s">
        <v>224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 s="16">
        <v>11172</v>
      </c>
      <c r="B11172" t="s">
        <v>8052</v>
      </c>
      <c r="C11172" t="s">
        <v>39</v>
      </c>
      <c r="D11172" s="18">
        <v>2007</v>
      </c>
      <c r="E11172" t="s">
        <v>31</v>
      </c>
      <c r="F11172" t="s">
        <v>261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 s="16">
        <v>11173</v>
      </c>
      <c r="B11173" t="s">
        <v>8053</v>
      </c>
      <c r="C11173" t="s">
        <v>39</v>
      </c>
      <c r="D11173" s="18">
        <v>2015</v>
      </c>
      <c r="E11173" t="s">
        <v>2</v>
      </c>
      <c r="F11173" t="s">
        <v>62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 s="16">
        <v>11174</v>
      </c>
      <c r="B11174" t="s">
        <v>8054</v>
      </c>
      <c r="C11174" t="s">
        <v>12</v>
      </c>
      <c r="D11174" s="18">
        <v>2009</v>
      </c>
      <c r="E11174" t="s">
        <v>28</v>
      </c>
      <c r="F11174" t="s">
        <v>93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 s="16">
        <v>11175</v>
      </c>
      <c r="B11175" t="s">
        <v>8055</v>
      </c>
      <c r="C11175" t="s">
        <v>39</v>
      </c>
      <c r="D11175" s="18">
        <v>2006</v>
      </c>
      <c r="E11175" t="s">
        <v>22</v>
      </c>
      <c r="F11175" t="s">
        <v>5772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 s="16">
        <v>11176</v>
      </c>
      <c r="B11176" t="s">
        <v>8056</v>
      </c>
      <c r="C11176" t="s">
        <v>42</v>
      </c>
      <c r="D11176" s="18">
        <v>2011</v>
      </c>
      <c r="E11176" t="s">
        <v>22</v>
      </c>
      <c r="F11176" t="s">
        <v>5642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 s="16">
        <v>11177</v>
      </c>
      <c r="B11177" t="s">
        <v>8057</v>
      </c>
      <c r="C11177" t="s">
        <v>26</v>
      </c>
      <c r="D11177" s="18">
        <v>2008</v>
      </c>
      <c r="E11177" t="s">
        <v>28</v>
      </c>
      <c r="F11177" t="s">
        <v>515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 s="16">
        <v>11178</v>
      </c>
      <c r="B11178" t="s">
        <v>8058</v>
      </c>
      <c r="C11178" t="s">
        <v>87</v>
      </c>
      <c r="D11178" s="18">
        <v>2000</v>
      </c>
      <c r="E11178" t="s">
        <v>13</v>
      </c>
      <c r="F11178" t="s">
        <v>185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 s="16">
        <v>11179</v>
      </c>
      <c r="B11179" t="s">
        <v>3384</v>
      </c>
      <c r="C11179" t="s">
        <v>114</v>
      </c>
      <c r="D11179" s="18">
        <v>2004</v>
      </c>
      <c r="E11179" t="s">
        <v>28</v>
      </c>
      <c r="F11179" t="s">
        <v>185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 s="16">
        <v>11180</v>
      </c>
      <c r="B11180" t="s">
        <v>8059</v>
      </c>
      <c r="C11180" t="s">
        <v>39</v>
      </c>
      <c r="D11180" s="18">
        <v>2014</v>
      </c>
      <c r="E11180" t="s">
        <v>44</v>
      </c>
      <c r="F11180" t="s">
        <v>651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 s="16">
        <v>11181</v>
      </c>
      <c r="B11181" t="s">
        <v>3309</v>
      </c>
      <c r="C11181" t="s">
        <v>119</v>
      </c>
      <c r="D11181" s="18">
        <v>2011</v>
      </c>
      <c r="E11181" t="s">
        <v>31</v>
      </c>
      <c r="F11181" t="s">
        <v>386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 s="16">
        <v>11182</v>
      </c>
      <c r="B11182" t="s">
        <v>8060</v>
      </c>
      <c r="C11182" t="s">
        <v>47</v>
      </c>
      <c r="D11182" s="18">
        <v>2005</v>
      </c>
      <c r="E11182" t="s">
        <v>13</v>
      </c>
      <c r="F11182" t="s">
        <v>160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 s="16">
        <v>11183</v>
      </c>
      <c r="B11183" t="s">
        <v>8061</v>
      </c>
      <c r="C11183" t="s">
        <v>26</v>
      </c>
      <c r="D11183" s="18">
        <v>2008</v>
      </c>
      <c r="E11183" t="s">
        <v>24</v>
      </c>
      <c r="F11183" t="s">
        <v>224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 s="16">
        <v>11184</v>
      </c>
      <c r="B11184" t="s">
        <v>3552</v>
      </c>
      <c r="C11184" t="s">
        <v>148</v>
      </c>
      <c r="D11184" s="18">
        <v>2002</v>
      </c>
      <c r="E11184" t="s">
        <v>2</v>
      </c>
      <c r="F11184" t="s">
        <v>386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 s="16">
        <v>11185</v>
      </c>
      <c r="B11185" t="s">
        <v>7541</v>
      </c>
      <c r="C11185" t="s">
        <v>68</v>
      </c>
      <c r="D11185" s="18">
        <v>2015</v>
      </c>
      <c r="E11185" t="s">
        <v>44</v>
      </c>
      <c r="F11185" t="s">
        <v>4673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 s="16">
        <v>11186</v>
      </c>
      <c r="B11186" t="s">
        <v>760</v>
      </c>
      <c r="C11186" t="s">
        <v>835</v>
      </c>
      <c r="D11186" s="18">
        <v>1999</v>
      </c>
      <c r="E11186" t="s">
        <v>13</v>
      </c>
      <c r="F11186" t="s">
        <v>761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 s="16">
        <v>11187</v>
      </c>
      <c r="B11187" t="s">
        <v>5214</v>
      </c>
      <c r="C11187" t="s">
        <v>42</v>
      </c>
      <c r="D11187" s="18">
        <v>2011</v>
      </c>
      <c r="E11187" t="s">
        <v>44</v>
      </c>
      <c r="F11187" t="s">
        <v>386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 s="16">
        <v>11188</v>
      </c>
      <c r="B11188" t="s">
        <v>7835</v>
      </c>
      <c r="C11188" t="s">
        <v>42</v>
      </c>
      <c r="D11188" s="18">
        <v>2013</v>
      </c>
      <c r="E11188" t="s">
        <v>2</v>
      </c>
      <c r="F11188" t="s">
        <v>297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 s="16">
        <v>11189</v>
      </c>
      <c r="B11189" t="s">
        <v>8062</v>
      </c>
      <c r="C11189" t="s">
        <v>87</v>
      </c>
      <c r="D11189" s="18">
        <v>2000</v>
      </c>
      <c r="E11189" t="s">
        <v>18</v>
      </c>
      <c r="F11189" t="s">
        <v>60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 s="16">
        <v>11190</v>
      </c>
      <c r="B11190" t="s">
        <v>8063</v>
      </c>
      <c r="C11190" t="s">
        <v>47</v>
      </c>
      <c r="D11190" s="18">
        <v>2007</v>
      </c>
      <c r="E11190" t="s">
        <v>44</v>
      </c>
      <c r="F11190" t="s">
        <v>752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 s="16">
        <v>11191</v>
      </c>
      <c r="B11191" t="s">
        <v>8064</v>
      </c>
      <c r="C11191" t="s">
        <v>12</v>
      </c>
      <c r="D11191" s="18">
        <v>2009</v>
      </c>
      <c r="E11191" t="s">
        <v>28</v>
      </c>
      <c r="F11191" t="s">
        <v>1148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 s="16">
        <v>11192</v>
      </c>
      <c r="B11192" t="s">
        <v>8065</v>
      </c>
      <c r="C11192" t="s">
        <v>26</v>
      </c>
      <c r="D11192" s="18">
        <v>2009</v>
      </c>
      <c r="E11192" t="s">
        <v>24</v>
      </c>
      <c r="F11192" t="s">
        <v>567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 s="16">
        <v>11193</v>
      </c>
      <c r="B11193" t="s">
        <v>8066</v>
      </c>
      <c r="C11193" t="s">
        <v>26</v>
      </c>
      <c r="D11193" s="18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 s="16">
        <v>11194</v>
      </c>
      <c r="B11194" t="s">
        <v>8067</v>
      </c>
      <c r="C11194" t="s">
        <v>87</v>
      </c>
      <c r="D11194" s="18">
        <v>1998</v>
      </c>
      <c r="E11194" t="s">
        <v>31</v>
      </c>
      <c r="F11194" t="s">
        <v>180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 s="16">
        <v>11195</v>
      </c>
      <c r="B11195" t="s">
        <v>911</v>
      </c>
      <c r="C11195" t="s">
        <v>131</v>
      </c>
      <c r="D11195" s="18">
        <v>2006</v>
      </c>
      <c r="E11195" t="s">
        <v>44</v>
      </c>
      <c r="F11195" t="s">
        <v>261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 s="16">
        <v>11196</v>
      </c>
      <c r="B11196" t="s">
        <v>5649</v>
      </c>
      <c r="C11196" t="s">
        <v>114</v>
      </c>
      <c r="D11196" s="18">
        <v>2004</v>
      </c>
      <c r="E11196" t="s">
        <v>44</v>
      </c>
      <c r="F11196" t="s">
        <v>129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 s="16">
        <v>11197</v>
      </c>
      <c r="B11197" t="s">
        <v>8068</v>
      </c>
      <c r="C11197" t="s">
        <v>119</v>
      </c>
      <c r="D11197" s="18">
        <v>2004</v>
      </c>
      <c r="E11197" t="s">
        <v>31</v>
      </c>
      <c r="F11197" t="s">
        <v>261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 s="16">
        <v>11198</v>
      </c>
      <c r="B11198" t="s">
        <v>8069</v>
      </c>
      <c r="C11198" t="s">
        <v>26</v>
      </c>
      <c r="D11198" s="18">
        <v>2008</v>
      </c>
      <c r="E11198" t="s">
        <v>28</v>
      </c>
      <c r="F11198" t="s">
        <v>984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 s="16">
        <v>11199</v>
      </c>
      <c r="B11199" t="s">
        <v>2297</v>
      </c>
      <c r="C11199" t="s">
        <v>131</v>
      </c>
      <c r="D11199" s="18">
        <v>2007</v>
      </c>
      <c r="E11199" t="s">
        <v>13</v>
      </c>
      <c r="F11199" t="s">
        <v>45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 s="16">
        <v>11200</v>
      </c>
      <c r="B11200" t="s">
        <v>7167</v>
      </c>
      <c r="C11200" t="s">
        <v>12</v>
      </c>
      <c r="D11200" s="18">
        <v>2011</v>
      </c>
      <c r="E11200" t="s">
        <v>44</v>
      </c>
      <c r="F11200" t="s">
        <v>386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 s="16">
        <v>11201</v>
      </c>
      <c r="B11201" t="s">
        <v>561</v>
      </c>
      <c r="C11201" t="s">
        <v>56</v>
      </c>
      <c r="D11201" s="18">
        <v>2006</v>
      </c>
      <c r="E11201" t="s">
        <v>44</v>
      </c>
      <c r="F11201" t="s">
        <v>197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 s="16">
        <v>11202</v>
      </c>
      <c r="B11202" t="s">
        <v>4033</v>
      </c>
      <c r="C11202" t="s">
        <v>114</v>
      </c>
      <c r="D11202" s="18">
        <v>2005</v>
      </c>
      <c r="E11202" t="s">
        <v>84</v>
      </c>
      <c r="F11202" t="s">
        <v>452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 s="16">
        <v>11203</v>
      </c>
      <c r="B11203" t="s">
        <v>8028</v>
      </c>
      <c r="C11203" t="s">
        <v>131</v>
      </c>
      <c r="D11203" s="18">
        <v>2010</v>
      </c>
      <c r="E11203" t="s">
        <v>22</v>
      </c>
      <c r="F11203" t="s">
        <v>1250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 s="16">
        <v>11204</v>
      </c>
      <c r="B11204" t="s">
        <v>8070</v>
      </c>
      <c r="C11204" t="s">
        <v>79</v>
      </c>
      <c r="D11204" s="18">
        <v>1996</v>
      </c>
      <c r="E11204" t="s">
        <v>28</v>
      </c>
      <c r="F11204" t="s">
        <v>185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 s="16">
        <v>11205</v>
      </c>
      <c r="B11205" t="s">
        <v>8071</v>
      </c>
      <c r="C11205" t="s">
        <v>39</v>
      </c>
      <c r="D11205" s="18">
        <v>2014</v>
      </c>
      <c r="E11205" t="s">
        <v>44</v>
      </c>
      <c r="F11205" t="s">
        <v>4673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 s="16">
        <v>11206</v>
      </c>
      <c r="B11206" t="s">
        <v>1558</v>
      </c>
      <c r="C11206" t="s">
        <v>114</v>
      </c>
      <c r="D11206" s="18">
        <v>2005</v>
      </c>
      <c r="E11206" t="s">
        <v>22</v>
      </c>
      <c r="F11206" t="s">
        <v>45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 s="16">
        <v>11207</v>
      </c>
      <c r="B11207" t="s">
        <v>8072</v>
      </c>
      <c r="C11207" t="s">
        <v>26</v>
      </c>
      <c r="D11207" s="18">
        <v>2008</v>
      </c>
      <c r="E11207" t="s">
        <v>28</v>
      </c>
      <c r="F11207" t="s">
        <v>93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 s="16">
        <v>11208</v>
      </c>
      <c r="B11208" t="s">
        <v>3668</v>
      </c>
      <c r="C11208" t="s">
        <v>56</v>
      </c>
      <c r="D11208" s="18">
        <v>2003</v>
      </c>
      <c r="E11208" t="s">
        <v>18</v>
      </c>
      <c r="F11208" t="s">
        <v>3669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 s="16">
        <v>11209</v>
      </c>
      <c r="B11209" t="s">
        <v>8073</v>
      </c>
      <c r="C11209" t="s">
        <v>12</v>
      </c>
      <c r="D11209" s="18">
        <v>2010</v>
      </c>
      <c r="E11209" t="s">
        <v>33</v>
      </c>
      <c r="F11209" t="s">
        <v>4673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 s="16">
        <v>11210</v>
      </c>
      <c r="B11210" t="s">
        <v>8074</v>
      </c>
      <c r="C11210" t="s">
        <v>42</v>
      </c>
      <c r="D11210" s="18">
        <v>2011</v>
      </c>
      <c r="E11210" t="s">
        <v>44</v>
      </c>
      <c r="F11210" t="s">
        <v>297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 s="16">
        <v>11211</v>
      </c>
      <c r="B11211" t="s">
        <v>8075</v>
      </c>
      <c r="C11211" t="s">
        <v>119</v>
      </c>
      <c r="D11211" s="18">
        <v>2011</v>
      </c>
      <c r="E11211" t="s">
        <v>84</v>
      </c>
      <c r="F11211" t="s">
        <v>4736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 s="16">
        <v>11212</v>
      </c>
      <c r="B11212" t="s">
        <v>8076</v>
      </c>
      <c r="C11212" t="s">
        <v>26</v>
      </c>
      <c r="D11212" s="18">
        <v>2008</v>
      </c>
      <c r="E11212" t="s">
        <v>84</v>
      </c>
      <c r="F11212" t="s">
        <v>185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 s="16">
        <v>11213</v>
      </c>
      <c r="B11213" t="s">
        <v>8077</v>
      </c>
      <c r="C11213" t="s">
        <v>56</v>
      </c>
      <c r="D11213" s="18">
        <v>2004</v>
      </c>
      <c r="E11213" t="s">
        <v>2</v>
      </c>
      <c r="F11213" t="s">
        <v>177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 s="16">
        <v>11214</v>
      </c>
      <c r="B11214" t="s">
        <v>8078</v>
      </c>
      <c r="C11214" t="s">
        <v>119</v>
      </c>
      <c r="D11214" s="18">
        <v>2015</v>
      </c>
      <c r="E11214" t="s">
        <v>213</v>
      </c>
      <c r="F11214" t="s">
        <v>93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 s="16">
        <v>11215</v>
      </c>
      <c r="B11215" t="s">
        <v>2795</v>
      </c>
      <c r="C11215" t="s">
        <v>148</v>
      </c>
      <c r="D11215" s="18">
        <v>2003</v>
      </c>
      <c r="E11215" t="s">
        <v>31</v>
      </c>
      <c r="F11215" t="s">
        <v>93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 s="16">
        <v>11216</v>
      </c>
      <c r="B11216" t="s">
        <v>1081</v>
      </c>
      <c r="C11216" t="s">
        <v>119</v>
      </c>
      <c r="D11216" s="18">
        <v>2012</v>
      </c>
      <c r="E11216" t="s">
        <v>13</v>
      </c>
      <c r="F11216" t="s">
        <v>185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 s="16">
        <v>11217</v>
      </c>
      <c r="B11217" t="s">
        <v>5892</v>
      </c>
      <c r="C11217" t="s">
        <v>42</v>
      </c>
      <c r="D11217" s="18">
        <v>2014</v>
      </c>
      <c r="E11217" t="s">
        <v>44</v>
      </c>
      <c r="F11217" t="s">
        <v>752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 s="16">
        <v>11218</v>
      </c>
      <c r="B11218" t="s">
        <v>3657</v>
      </c>
      <c r="C11218" t="s">
        <v>114</v>
      </c>
      <c r="D11218" s="18">
        <v>2005</v>
      </c>
      <c r="E11218" t="s">
        <v>44</v>
      </c>
      <c r="F11218" t="s">
        <v>386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 s="16">
        <v>11219</v>
      </c>
      <c r="B11219" t="s">
        <v>645</v>
      </c>
      <c r="C11219" t="s">
        <v>87</v>
      </c>
      <c r="D11219" s="18">
        <v>1998</v>
      </c>
      <c r="E11219" t="s">
        <v>213</v>
      </c>
      <c r="F11219" t="s">
        <v>111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 s="16">
        <v>11220</v>
      </c>
      <c r="B11220" t="s">
        <v>8079</v>
      </c>
      <c r="C11220" t="s">
        <v>26</v>
      </c>
      <c r="D11220" s="18">
        <v>2010</v>
      </c>
      <c r="E11220" t="s">
        <v>84</v>
      </c>
      <c r="F11220" t="s">
        <v>1666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 s="16">
        <v>11221</v>
      </c>
      <c r="B11221" t="s">
        <v>2764</v>
      </c>
      <c r="C11221" t="s">
        <v>42</v>
      </c>
      <c r="D11221" s="18">
        <v>2007</v>
      </c>
      <c r="E11221" t="s">
        <v>31</v>
      </c>
      <c r="F11221" t="s">
        <v>609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 s="16">
        <v>11222</v>
      </c>
      <c r="B11222" t="s">
        <v>8080</v>
      </c>
      <c r="C11222" t="s">
        <v>47</v>
      </c>
      <c r="D11222" s="18">
        <v>2001</v>
      </c>
      <c r="E11222" t="s">
        <v>22</v>
      </c>
      <c r="F11222" t="s">
        <v>93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 s="16">
        <v>11223</v>
      </c>
      <c r="B11223" t="s">
        <v>5297</v>
      </c>
      <c r="C11223" t="s">
        <v>39</v>
      </c>
      <c r="D11223" s="18">
        <v>2009</v>
      </c>
      <c r="E11223" t="s">
        <v>2</v>
      </c>
      <c r="F11223" t="s">
        <v>93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 s="16">
        <v>11224</v>
      </c>
      <c r="B11224" t="s">
        <v>8081</v>
      </c>
      <c r="C11224" t="s">
        <v>26</v>
      </c>
      <c r="D11224" s="18">
        <v>2006</v>
      </c>
      <c r="E11224" t="s">
        <v>44</v>
      </c>
      <c r="F11224" t="s">
        <v>122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 s="16">
        <v>11225</v>
      </c>
      <c r="B11225" t="s">
        <v>8082</v>
      </c>
      <c r="C11225" t="s">
        <v>56</v>
      </c>
      <c r="D11225" s="18">
        <v>2001</v>
      </c>
      <c r="E11225" t="s">
        <v>213</v>
      </c>
      <c r="F11225" t="s">
        <v>129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 s="16">
        <v>11226</v>
      </c>
      <c r="B11226" t="s">
        <v>163</v>
      </c>
      <c r="C11226" t="s">
        <v>47</v>
      </c>
      <c r="D11226" s="18">
        <v>2011</v>
      </c>
      <c r="E11226" t="s">
        <v>13</v>
      </c>
      <c r="F11226" t="s">
        <v>111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 s="16">
        <v>11227</v>
      </c>
      <c r="B11227" t="s">
        <v>3545</v>
      </c>
      <c r="C11227" t="s">
        <v>131</v>
      </c>
      <c r="D11227" s="18">
        <v>2008</v>
      </c>
      <c r="E11227" t="s">
        <v>18</v>
      </c>
      <c r="F11227" t="s">
        <v>62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 s="16">
        <v>11228</v>
      </c>
      <c r="B11228" t="s">
        <v>8083</v>
      </c>
      <c r="C11228" t="s">
        <v>131</v>
      </c>
      <c r="D11228" s="18">
        <v>2009</v>
      </c>
      <c r="E11228" t="s">
        <v>22</v>
      </c>
      <c r="F11228" t="s">
        <v>5287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 s="16">
        <v>11229</v>
      </c>
      <c r="B11229" t="s">
        <v>8084</v>
      </c>
      <c r="C11229" t="s">
        <v>87</v>
      </c>
      <c r="D11229" s="18">
        <v>1997</v>
      </c>
      <c r="E11229" t="s">
        <v>31</v>
      </c>
      <c r="F11229" t="s">
        <v>1505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 s="16">
        <v>11230</v>
      </c>
      <c r="B11230" t="s">
        <v>8085</v>
      </c>
      <c r="C11230" t="s">
        <v>119</v>
      </c>
      <c r="D11230" s="18">
        <v>2011</v>
      </c>
      <c r="E11230" t="s">
        <v>84</v>
      </c>
      <c r="F11230" t="s">
        <v>2496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 s="16">
        <v>11231</v>
      </c>
      <c r="B11231" t="s">
        <v>8086</v>
      </c>
      <c r="C11231" t="s">
        <v>47</v>
      </c>
      <c r="D11231" s="18">
        <v>2002</v>
      </c>
      <c r="E11231" t="s">
        <v>31</v>
      </c>
      <c r="F11231" t="s">
        <v>2219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 s="16">
        <v>11232</v>
      </c>
      <c r="B11232" t="s">
        <v>8087</v>
      </c>
      <c r="C11232" t="s">
        <v>12</v>
      </c>
      <c r="D11232" s="18">
        <v>2011</v>
      </c>
      <c r="E11232" t="s">
        <v>73</v>
      </c>
      <c r="F11232" t="s">
        <v>1138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 s="16">
        <v>11233</v>
      </c>
      <c r="B11233" t="s">
        <v>8088</v>
      </c>
      <c r="C11233" t="s">
        <v>26</v>
      </c>
      <c r="D11233" s="18">
        <v>2008</v>
      </c>
      <c r="E11233" t="s">
        <v>28</v>
      </c>
      <c r="F11233" t="s">
        <v>6165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 s="16">
        <v>11234</v>
      </c>
      <c r="B11234" t="s">
        <v>3042</v>
      </c>
      <c r="C11234" t="s">
        <v>635</v>
      </c>
      <c r="D11234" s="18">
        <v>1999</v>
      </c>
      <c r="E11234" t="s">
        <v>13</v>
      </c>
      <c r="F11234" t="s">
        <v>122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 s="16">
        <v>11235</v>
      </c>
      <c r="B11235" t="s">
        <v>6879</v>
      </c>
      <c r="C11235" t="s">
        <v>26</v>
      </c>
      <c r="D11235" s="18">
        <v>2007</v>
      </c>
      <c r="E11235" t="s">
        <v>18</v>
      </c>
      <c r="F11235" t="s">
        <v>2868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 s="16">
        <v>11236</v>
      </c>
      <c r="B11236" t="s">
        <v>4930</v>
      </c>
      <c r="C11236" t="s">
        <v>87</v>
      </c>
      <c r="D11236" s="18">
        <v>2000</v>
      </c>
      <c r="E11236" t="s">
        <v>28</v>
      </c>
      <c r="F11236" t="s">
        <v>60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 s="16">
        <v>11237</v>
      </c>
      <c r="B11237" t="s">
        <v>8089</v>
      </c>
      <c r="C11237" t="s">
        <v>131</v>
      </c>
      <c r="D11237" s="18">
        <v>2009</v>
      </c>
      <c r="E11237" t="s">
        <v>33</v>
      </c>
      <c r="F11237" t="s">
        <v>93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 s="16">
        <v>11238</v>
      </c>
      <c r="B11238" t="s">
        <v>8090</v>
      </c>
      <c r="C11238" t="s">
        <v>150</v>
      </c>
      <c r="D11238" s="1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 s="16">
        <v>11239</v>
      </c>
      <c r="B11239" t="s">
        <v>8091</v>
      </c>
      <c r="C11239" t="s">
        <v>87</v>
      </c>
      <c r="D11239" s="18">
        <v>1995</v>
      </c>
      <c r="E11239" t="s">
        <v>44</v>
      </c>
      <c r="F11239" t="s">
        <v>2068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 s="16">
        <v>11240</v>
      </c>
      <c r="B11240" t="s">
        <v>6428</v>
      </c>
      <c r="C11240" t="s">
        <v>47</v>
      </c>
      <c r="D11240" s="18">
        <v>2005</v>
      </c>
      <c r="E11240" t="s">
        <v>44</v>
      </c>
      <c r="F11240" t="s">
        <v>177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 s="16">
        <v>11241</v>
      </c>
      <c r="B11241" t="s">
        <v>8092</v>
      </c>
      <c r="C11241" t="s">
        <v>47</v>
      </c>
      <c r="D11241" s="18">
        <v>2002</v>
      </c>
      <c r="E11241" t="s">
        <v>28</v>
      </c>
      <c r="F11241" t="s">
        <v>8093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 s="16">
        <v>11242</v>
      </c>
      <c r="B11242" t="s">
        <v>7167</v>
      </c>
      <c r="C11242" t="s">
        <v>42</v>
      </c>
      <c r="D11242" s="18">
        <v>2011</v>
      </c>
      <c r="E11242" t="s">
        <v>44</v>
      </c>
      <c r="F11242" t="s">
        <v>386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 s="16">
        <v>11243</v>
      </c>
      <c r="B11243" t="s">
        <v>6834</v>
      </c>
      <c r="C11243" t="s">
        <v>142</v>
      </c>
      <c r="D11243" s="18">
        <v>2015</v>
      </c>
      <c r="E11243" t="s">
        <v>13</v>
      </c>
      <c r="F11243" t="s">
        <v>6835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 s="16">
        <v>11244</v>
      </c>
      <c r="B11244" t="s">
        <v>8094</v>
      </c>
      <c r="C11244" t="s">
        <v>694</v>
      </c>
      <c r="D11244" s="18">
        <v>2016</v>
      </c>
      <c r="E11244" t="s">
        <v>22</v>
      </c>
      <c r="F11244" t="s">
        <v>4496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 s="16">
        <v>11245</v>
      </c>
      <c r="B11245" t="s">
        <v>8095</v>
      </c>
      <c r="C11245" t="s">
        <v>12</v>
      </c>
      <c r="D11245" s="18">
        <v>2009</v>
      </c>
      <c r="E11245" t="s">
        <v>18</v>
      </c>
      <c r="F11245" t="s">
        <v>1318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 s="16">
        <v>11246</v>
      </c>
      <c r="B11246" t="s">
        <v>8096</v>
      </c>
      <c r="C11246" t="s">
        <v>66</v>
      </c>
      <c r="D11246" s="18">
        <v>2012</v>
      </c>
      <c r="E11246" t="s">
        <v>22</v>
      </c>
      <c r="F11246" t="s">
        <v>297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 s="16">
        <v>11247</v>
      </c>
      <c r="B11247" t="s">
        <v>8097</v>
      </c>
      <c r="C11247" t="s">
        <v>47</v>
      </c>
      <c r="D11247" s="18">
        <v>2004</v>
      </c>
      <c r="E11247" t="s">
        <v>44</v>
      </c>
      <c r="F11247" t="s">
        <v>122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 s="16">
        <v>11248</v>
      </c>
      <c r="B11248" t="s">
        <v>8098</v>
      </c>
      <c r="C11248" t="s">
        <v>87</v>
      </c>
      <c r="D11248" s="18">
        <v>1997</v>
      </c>
      <c r="E11248" t="s">
        <v>33</v>
      </c>
      <c r="F11248" t="s">
        <v>8099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 s="16">
        <v>11249</v>
      </c>
      <c r="B11249" t="s">
        <v>6334</v>
      </c>
      <c r="C11249" t="s">
        <v>56</v>
      </c>
      <c r="D11249" s="18">
        <v>2006</v>
      </c>
      <c r="E11249" t="s">
        <v>84</v>
      </c>
      <c r="F11249" t="s">
        <v>386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 s="16">
        <v>11250</v>
      </c>
      <c r="B11250" t="s">
        <v>8100</v>
      </c>
      <c r="C11250" t="s">
        <v>47</v>
      </c>
      <c r="D11250" s="18">
        <v>2001</v>
      </c>
      <c r="E11250" t="s">
        <v>213</v>
      </c>
      <c r="F11250" t="s">
        <v>1391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 s="16">
        <v>11251</v>
      </c>
      <c r="B11251" t="s">
        <v>8101</v>
      </c>
      <c r="C11251" t="s">
        <v>47</v>
      </c>
      <c r="D11251" s="18">
        <v>2006</v>
      </c>
      <c r="E11251" t="s">
        <v>22</v>
      </c>
      <c r="F11251" t="s">
        <v>752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 s="16">
        <v>11252</v>
      </c>
      <c r="B11252" t="s">
        <v>5463</v>
      </c>
      <c r="C11252" t="s">
        <v>131</v>
      </c>
      <c r="D11252" s="18">
        <v>2009</v>
      </c>
      <c r="E11252" t="s">
        <v>84</v>
      </c>
      <c r="F11252" t="s">
        <v>185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 s="16">
        <v>11253</v>
      </c>
      <c r="B11253" t="s">
        <v>8102</v>
      </c>
      <c r="C11253" t="s">
        <v>131</v>
      </c>
      <c r="D11253" s="18">
        <v>2008</v>
      </c>
      <c r="E11253" t="s">
        <v>73</v>
      </c>
      <c r="F11253" t="s">
        <v>2753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 s="16">
        <v>11254</v>
      </c>
      <c r="B11254" t="s">
        <v>8103</v>
      </c>
      <c r="C11254" t="s">
        <v>66</v>
      </c>
      <c r="D11254" s="18">
        <v>2015</v>
      </c>
      <c r="E11254" t="s">
        <v>44</v>
      </c>
      <c r="F11254" t="s">
        <v>297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 s="16">
        <v>11255</v>
      </c>
      <c r="B11255" t="s">
        <v>2149</v>
      </c>
      <c r="C11255" t="s">
        <v>114</v>
      </c>
      <c r="D11255" s="18">
        <v>2007</v>
      </c>
      <c r="E11255" t="s">
        <v>13</v>
      </c>
      <c r="F11255" t="s">
        <v>111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 s="16">
        <v>11256</v>
      </c>
      <c r="B11256" t="s">
        <v>8104</v>
      </c>
      <c r="C11256" t="s">
        <v>835</v>
      </c>
      <c r="D11256" s="18">
        <v>1995</v>
      </c>
      <c r="E11256" t="s">
        <v>33</v>
      </c>
      <c r="F11256" t="s">
        <v>7663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 s="16">
        <v>11257</v>
      </c>
      <c r="B11257" t="s">
        <v>8105</v>
      </c>
      <c r="C11257" t="s">
        <v>47</v>
      </c>
      <c r="D11257" s="18">
        <v>2000</v>
      </c>
      <c r="E11257" t="s">
        <v>22</v>
      </c>
      <c r="F11257" t="s">
        <v>185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 s="16">
        <v>11258</v>
      </c>
      <c r="B11258" t="s">
        <v>2917</v>
      </c>
      <c r="C11258" t="s">
        <v>148</v>
      </c>
      <c r="D11258" s="18">
        <v>2004</v>
      </c>
      <c r="E11258" t="s">
        <v>18</v>
      </c>
      <c r="F11258" t="s">
        <v>297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 s="16">
        <v>11259</v>
      </c>
      <c r="B11259" t="s">
        <v>3612</v>
      </c>
      <c r="C11259" t="s">
        <v>47</v>
      </c>
      <c r="D11259" s="18">
        <v>2008</v>
      </c>
      <c r="E11259" t="s">
        <v>13</v>
      </c>
      <c r="F11259" t="s">
        <v>4683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 s="16">
        <v>11260</v>
      </c>
      <c r="B11260" t="s">
        <v>8106</v>
      </c>
      <c r="C11260" t="s">
        <v>131</v>
      </c>
      <c r="D11260" s="18">
        <v>2006</v>
      </c>
      <c r="E11260" t="s">
        <v>24</v>
      </c>
      <c r="F11260" t="s">
        <v>160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 s="16">
        <v>11261</v>
      </c>
      <c r="B11261" t="s">
        <v>8107</v>
      </c>
      <c r="C11261" t="s">
        <v>26</v>
      </c>
      <c r="D11261" s="18">
        <v>2009</v>
      </c>
      <c r="E11261" t="s">
        <v>84</v>
      </c>
      <c r="F11261" t="s">
        <v>752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 s="16">
        <v>11262</v>
      </c>
      <c r="B11262" t="s">
        <v>8108</v>
      </c>
      <c r="C11262" t="s">
        <v>26</v>
      </c>
      <c r="D11262" s="18">
        <v>2008</v>
      </c>
      <c r="E11262" t="s">
        <v>213</v>
      </c>
      <c r="F11262" t="s">
        <v>3525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 s="16">
        <v>11263</v>
      </c>
      <c r="B11263" t="s">
        <v>7771</v>
      </c>
      <c r="C11263" t="s">
        <v>835</v>
      </c>
      <c r="D11263" s="18">
        <v>1996</v>
      </c>
      <c r="E11263" t="s">
        <v>24</v>
      </c>
      <c r="F11263" t="s">
        <v>185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 s="16">
        <v>11264</v>
      </c>
      <c r="B11264" t="s">
        <v>8109</v>
      </c>
      <c r="C11264" t="s">
        <v>12</v>
      </c>
      <c r="D11264" s="18">
        <v>2009</v>
      </c>
      <c r="E11264" t="s">
        <v>13</v>
      </c>
      <c r="F11264" t="s">
        <v>160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 s="16">
        <v>11265</v>
      </c>
      <c r="B11265" t="s">
        <v>8110</v>
      </c>
      <c r="C11265" t="s">
        <v>42</v>
      </c>
      <c r="D11265" s="18">
        <v>2010</v>
      </c>
      <c r="E11265" t="s">
        <v>28</v>
      </c>
      <c r="F11265" t="s">
        <v>60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 s="16">
        <v>11266</v>
      </c>
      <c r="B11266" t="s">
        <v>7799</v>
      </c>
      <c r="C11266" t="s">
        <v>694</v>
      </c>
      <c r="D11266" s="18">
        <v>2014</v>
      </c>
      <c r="E11266" t="s">
        <v>22</v>
      </c>
      <c r="F11266" t="s">
        <v>2321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 s="16">
        <v>11267</v>
      </c>
      <c r="B11267" t="s">
        <v>8111</v>
      </c>
      <c r="C11267" t="s">
        <v>68</v>
      </c>
      <c r="D11267" s="18">
        <v>2014</v>
      </c>
      <c r="E11267" t="s">
        <v>44</v>
      </c>
      <c r="F11267" t="s">
        <v>193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 s="16">
        <v>11268</v>
      </c>
      <c r="B11268" t="s">
        <v>8112</v>
      </c>
      <c r="C11268" t="s">
        <v>131</v>
      </c>
      <c r="D11268" s="18">
        <v>2008</v>
      </c>
      <c r="E11268" t="s">
        <v>73</v>
      </c>
      <c r="F11268" t="s">
        <v>60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 s="16">
        <v>11269</v>
      </c>
      <c r="B11269" t="s">
        <v>8113</v>
      </c>
      <c r="C11269" t="s">
        <v>87</v>
      </c>
      <c r="D11269" s="18">
        <v>1999</v>
      </c>
      <c r="E11269" t="s">
        <v>22</v>
      </c>
      <c r="F11269" t="s">
        <v>129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 s="16">
        <v>11270</v>
      </c>
      <c r="B11270" t="s">
        <v>8114</v>
      </c>
      <c r="C11270" t="s">
        <v>131</v>
      </c>
      <c r="D11270" s="18">
        <v>2010</v>
      </c>
      <c r="E11270" t="s">
        <v>84</v>
      </c>
      <c r="F11270" t="s">
        <v>2321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 s="16">
        <v>11271</v>
      </c>
      <c r="B11271" t="s">
        <v>8115</v>
      </c>
      <c r="C11271" t="s">
        <v>835</v>
      </c>
      <c r="D11271" s="18">
        <v>1995</v>
      </c>
      <c r="E11271" t="s">
        <v>28</v>
      </c>
      <c r="F11271" t="s">
        <v>122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 s="16">
        <v>11272</v>
      </c>
      <c r="B11272" t="s">
        <v>8116</v>
      </c>
      <c r="C11272" t="s">
        <v>47</v>
      </c>
      <c r="D11272" s="18">
        <v>2006</v>
      </c>
      <c r="E11272" t="s">
        <v>18</v>
      </c>
      <c r="F11272" t="s">
        <v>108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 s="16">
        <v>11273</v>
      </c>
      <c r="B11273" t="s">
        <v>8117</v>
      </c>
      <c r="C11273" t="s">
        <v>56</v>
      </c>
      <c r="D11273" s="18">
        <v>2004</v>
      </c>
      <c r="E11273" t="s">
        <v>84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 s="16">
        <v>11274</v>
      </c>
      <c r="B11274" t="s">
        <v>4786</v>
      </c>
      <c r="C11274" t="s">
        <v>26</v>
      </c>
      <c r="D11274" s="18">
        <v>2009</v>
      </c>
      <c r="E11274" t="s">
        <v>13</v>
      </c>
      <c r="F11274" t="s">
        <v>45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 s="16">
        <v>11275</v>
      </c>
      <c r="B11275" t="s">
        <v>8059</v>
      </c>
      <c r="C11275" t="s">
        <v>42</v>
      </c>
      <c r="D11275" s="18">
        <v>2014</v>
      </c>
      <c r="E11275" t="s">
        <v>44</v>
      </c>
      <c r="F11275" t="s">
        <v>651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 s="16">
        <v>11276</v>
      </c>
      <c r="B11276" t="s">
        <v>8118</v>
      </c>
      <c r="C11276" t="s">
        <v>26</v>
      </c>
      <c r="D11276" s="18">
        <v>2009</v>
      </c>
      <c r="E11276" t="s">
        <v>33</v>
      </c>
      <c r="F11276" t="s">
        <v>62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 s="16">
        <v>11277</v>
      </c>
      <c r="B11277" t="s">
        <v>8119</v>
      </c>
      <c r="C11277" t="s">
        <v>12</v>
      </c>
      <c r="D11277" s="18">
        <v>2010</v>
      </c>
      <c r="E11277" t="s">
        <v>84</v>
      </c>
      <c r="F11277" t="s">
        <v>879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 s="16">
        <v>11278</v>
      </c>
      <c r="B11278" t="s">
        <v>8120</v>
      </c>
      <c r="C11278" t="s">
        <v>39</v>
      </c>
      <c r="D11278" s="18">
        <v>2007</v>
      </c>
      <c r="E11278" t="s">
        <v>31</v>
      </c>
      <c r="F11278" t="s">
        <v>93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 s="16">
        <v>11279</v>
      </c>
      <c r="B11279" t="s">
        <v>8121</v>
      </c>
      <c r="C11279" t="s">
        <v>47</v>
      </c>
      <c r="D11279" s="18">
        <v>2007</v>
      </c>
      <c r="E11279" t="s">
        <v>28</v>
      </c>
      <c r="F11279" t="s">
        <v>7996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 s="16">
        <v>11280</v>
      </c>
      <c r="B11280" t="s">
        <v>7380</v>
      </c>
      <c r="C11280" t="s">
        <v>26</v>
      </c>
      <c r="D11280" s="18">
        <v>2011</v>
      </c>
      <c r="E11280" t="s">
        <v>28</v>
      </c>
      <c r="F11280" t="s">
        <v>207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 s="16">
        <v>11281</v>
      </c>
      <c r="B11281" t="s">
        <v>2186</v>
      </c>
      <c r="C11281" t="s">
        <v>26</v>
      </c>
      <c r="D11281" s="18">
        <v>2005</v>
      </c>
      <c r="E11281" t="s">
        <v>73</v>
      </c>
      <c r="F11281" t="s">
        <v>111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 s="16">
        <v>11282</v>
      </c>
      <c r="B11282" t="s">
        <v>8122</v>
      </c>
      <c r="C11282" t="s">
        <v>87</v>
      </c>
      <c r="D11282" s="18">
        <v>1998</v>
      </c>
      <c r="E11282" t="s">
        <v>18</v>
      </c>
      <c r="F11282" t="s">
        <v>6953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 s="16">
        <v>11283</v>
      </c>
      <c r="B11283" t="s">
        <v>2763</v>
      </c>
      <c r="C11283" t="s">
        <v>835</v>
      </c>
      <c r="D11283" s="18">
        <v>1994</v>
      </c>
      <c r="E11283" t="s">
        <v>33</v>
      </c>
      <c r="F11283" t="s">
        <v>111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 s="16">
        <v>11284</v>
      </c>
      <c r="B11284" t="s">
        <v>8123</v>
      </c>
      <c r="C11284" t="s">
        <v>56</v>
      </c>
      <c r="D11284" s="18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 s="16">
        <v>11285</v>
      </c>
      <c r="B11285" t="s">
        <v>8124</v>
      </c>
      <c r="C11285" t="s">
        <v>39</v>
      </c>
      <c r="D11285" s="18">
        <v>2014</v>
      </c>
      <c r="E11285" t="s">
        <v>18</v>
      </c>
      <c r="F11285" t="s">
        <v>2164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 s="16">
        <v>11286</v>
      </c>
      <c r="B11286" t="s">
        <v>2638</v>
      </c>
      <c r="C11286" t="s">
        <v>131</v>
      </c>
      <c r="D11286" s="18">
        <v>2009</v>
      </c>
      <c r="E11286" t="s">
        <v>13</v>
      </c>
      <c r="F11286" t="s">
        <v>2298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 s="16">
        <v>11287</v>
      </c>
      <c r="B11287" t="s">
        <v>8125</v>
      </c>
      <c r="C11287" t="s">
        <v>56</v>
      </c>
      <c r="D11287" s="18">
        <v>2004</v>
      </c>
      <c r="E11287" t="s">
        <v>22</v>
      </c>
      <c r="F11287" t="s">
        <v>177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 s="16">
        <v>11288</v>
      </c>
      <c r="B11288" t="s">
        <v>8126</v>
      </c>
      <c r="C11288" t="s">
        <v>56</v>
      </c>
      <c r="D11288" s="18">
        <v>2003</v>
      </c>
      <c r="E11288" t="s">
        <v>44</v>
      </c>
      <c r="F11288" t="s">
        <v>261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 s="16">
        <v>11289</v>
      </c>
      <c r="B11289" t="s">
        <v>6527</v>
      </c>
      <c r="C11289" t="s">
        <v>12</v>
      </c>
      <c r="D11289" s="18">
        <v>2008</v>
      </c>
      <c r="E11289" t="s">
        <v>24</v>
      </c>
      <c r="F11289" t="s">
        <v>6528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 s="16">
        <v>11290</v>
      </c>
      <c r="B11290" t="s">
        <v>8127</v>
      </c>
      <c r="C11290" t="s">
        <v>119</v>
      </c>
      <c r="D11290" s="18">
        <v>2005</v>
      </c>
      <c r="E11290" t="s">
        <v>31</v>
      </c>
      <c r="F11290" t="s">
        <v>111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 s="16">
        <v>11291</v>
      </c>
      <c r="B11291" t="s">
        <v>8128</v>
      </c>
      <c r="C11291" t="s">
        <v>131</v>
      </c>
      <c r="D11291" s="18">
        <v>2005</v>
      </c>
      <c r="E11291" t="s">
        <v>24</v>
      </c>
      <c r="F11291" t="s">
        <v>93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 s="16">
        <v>11292</v>
      </c>
      <c r="B11292" t="s">
        <v>8129</v>
      </c>
      <c r="C11292" t="s">
        <v>114</v>
      </c>
      <c r="D11292" s="18">
        <v>2003</v>
      </c>
      <c r="E11292" t="s">
        <v>18</v>
      </c>
      <c r="F11292" t="s">
        <v>122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 s="16">
        <v>11293</v>
      </c>
      <c r="B11293" t="s">
        <v>8130</v>
      </c>
      <c r="C11293" t="s">
        <v>635</v>
      </c>
      <c r="D11293" s="18">
        <v>2000</v>
      </c>
      <c r="E11293" t="s">
        <v>13</v>
      </c>
      <c r="F11293" t="s">
        <v>122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 s="16">
        <v>11294</v>
      </c>
      <c r="B11294" t="s">
        <v>8131</v>
      </c>
      <c r="C11294" t="s">
        <v>26</v>
      </c>
      <c r="D11294" s="18">
        <v>2010</v>
      </c>
      <c r="E11294" t="s">
        <v>13</v>
      </c>
      <c r="F11294" t="s">
        <v>185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 s="16">
        <v>11295</v>
      </c>
      <c r="B11295" t="s">
        <v>5700</v>
      </c>
      <c r="C11295" t="s">
        <v>26</v>
      </c>
      <c r="D11295" s="18">
        <v>2008</v>
      </c>
      <c r="E11295" t="s">
        <v>44</v>
      </c>
      <c r="F11295" t="s">
        <v>261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 s="16">
        <v>11296</v>
      </c>
      <c r="B11296" t="s">
        <v>8132</v>
      </c>
      <c r="C11296" t="s">
        <v>26</v>
      </c>
      <c r="D11296" s="18">
        <v>2011</v>
      </c>
      <c r="E11296" t="s">
        <v>33</v>
      </c>
      <c r="F11296" t="s">
        <v>62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 s="16">
        <v>11297</v>
      </c>
      <c r="B11297" t="s">
        <v>6239</v>
      </c>
      <c r="C11297" t="s">
        <v>56</v>
      </c>
      <c r="D11297" s="18">
        <v>2005</v>
      </c>
      <c r="E11297" t="s">
        <v>84</v>
      </c>
      <c r="F11297" t="s">
        <v>62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 s="16">
        <v>11298</v>
      </c>
      <c r="B11298" t="s">
        <v>8133</v>
      </c>
      <c r="C11298" t="s">
        <v>114</v>
      </c>
      <c r="D11298" s="18">
        <v>2002</v>
      </c>
      <c r="E11298" t="s">
        <v>84</v>
      </c>
      <c r="F11298" t="s">
        <v>129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 s="16">
        <v>11299</v>
      </c>
      <c r="B11299" t="s">
        <v>8134</v>
      </c>
      <c r="C11299" t="s">
        <v>68</v>
      </c>
      <c r="D11299" s="18">
        <v>2015</v>
      </c>
      <c r="E11299" t="s">
        <v>44</v>
      </c>
      <c r="F11299" t="s">
        <v>752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 s="16">
        <v>11300</v>
      </c>
      <c r="B11300" t="s">
        <v>8135</v>
      </c>
      <c r="C11300" t="s">
        <v>87</v>
      </c>
      <c r="D11300" s="18">
        <v>1998</v>
      </c>
      <c r="E11300" t="s">
        <v>18</v>
      </c>
      <c r="F11300" t="s">
        <v>93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 s="16">
        <v>11301</v>
      </c>
      <c r="B11301" t="s">
        <v>6411</v>
      </c>
      <c r="C11301" t="s">
        <v>26</v>
      </c>
      <c r="D11301" s="18">
        <v>2009</v>
      </c>
      <c r="E11301" t="s">
        <v>44</v>
      </c>
      <c r="F11301" t="s">
        <v>972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 s="16">
        <v>11302</v>
      </c>
      <c r="B11302" t="s">
        <v>7588</v>
      </c>
      <c r="C11302" t="s">
        <v>39</v>
      </c>
      <c r="D11302" s="18">
        <v>2014</v>
      </c>
      <c r="E11302" t="s">
        <v>22</v>
      </c>
      <c r="F11302" t="s">
        <v>651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 s="16">
        <v>11303</v>
      </c>
      <c r="B11303" t="s">
        <v>8136</v>
      </c>
      <c r="C11303" t="s">
        <v>87</v>
      </c>
      <c r="D11303" s="18">
        <v>1999</v>
      </c>
      <c r="E11303" t="s">
        <v>73</v>
      </c>
      <c r="F11303" t="s">
        <v>4585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 s="16">
        <v>11304</v>
      </c>
      <c r="B11304" t="s">
        <v>5710</v>
      </c>
      <c r="C11304" t="s">
        <v>39</v>
      </c>
      <c r="D11304" s="18">
        <v>2011</v>
      </c>
      <c r="E11304" t="s">
        <v>33</v>
      </c>
      <c r="F11304" t="s">
        <v>5711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 s="16">
        <v>11305</v>
      </c>
      <c r="B11305" t="s">
        <v>8137</v>
      </c>
      <c r="C11305" t="s">
        <v>26</v>
      </c>
      <c r="D11305" s="18">
        <v>2008</v>
      </c>
      <c r="E11305" t="s">
        <v>84</v>
      </c>
      <c r="F11305" t="s">
        <v>185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 s="16">
        <v>11306</v>
      </c>
      <c r="B11306" t="s">
        <v>7835</v>
      </c>
      <c r="C11306" t="s">
        <v>39</v>
      </c>
      <c r="D11306" s="18">
        <v>2013</v>
      </c>
      <c r="E11306" t="s">
        <v>2</v>
      </c>
      <c r="F11306" t="s">
        <v>297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 s="16">
        <v>11307</v>
      </c>
      <c r="B11307" t="s">
        <v>2511</v>
      </c>
      <c r="C11307" t="s">
        <v>142</v>
      </c>
      <c r="D11307" s="18">
        <v>2015</v>
      </c>
      <c r="E11307" t="s">
        <v>73</v>
      </c>
      <c r="F11307" t="s">
        <v>752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 s="16">
        <v>11308</v>
      </c>
      <c r="B11308" t="s">
        <v>8138</v>
      </c>
      <c r="C11308" t="s">
        <v>47</v>
      </c>
      <c r="D11308" s="18">
        <v>2001</v>
      </c>
      <c r="E11308" t="s">
        <v>13</v>
      </c>
      <c r="F11308" t="s">
        <v>185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 s="16">
        <v>11309</v>
      </c>
      <c r="B11309" t="s">
        <v>8139</v>
      </c>
      <c r="C11309" t="s">
        <v>119</v>
      </c>
      <c r="D11309" s="18">
        <v>2011</v>
      </c>
      <c r="E11309" t="s">
        <v>33</v>
      </c>
      <c r="F11309" t="s">
        <v>5711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 s="16">
        <v>11310</v>
      </c>
      <c r="B11310" t="s">
        <v>8140</v>
      </c>
      <c r="C11310" t="s">
        <v>26</v>
      </c>
      <c r="D11310" s="18">
        <v>2010</v>
      </c>
      <c r="E11310" t="s">
        <v>13</v>
      </c>
      <c r="F11310" t="s">
        <v>5254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 s="16">
        <v>11311</v>
      </c>
      <c r="B11311" t="s">
        <v>3633</v>
      </c>
      <c r="C11311" t="s">
        <v>131</v>
      </c>
      <c r="D11311" s="18">
        <v>2006</v>
      </c>
      <c r="E11311" t="s">
        <v>44</v>
      </c>
      <c r="F11311" t="s">
        <v>111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 s="16">
        <v>11312</v>
      </c>
      <c r="B11312" t="s">
        <v>3991</v>
      </c>
      <c r="C11312" t="s">
        <v>119</v>
      </c>
      <c r="D11312" s="18">
        <v>2013</v>
      </c>
      <c r="E11312" t="s">
        <v>31</v>
      </c>
      <c r="F11312" t="s">
        <v>1521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 s="16">
        <v>11313</v>
      </c>
      <c r="B11313" t="s">
        <v>8141</v>
      </c>
      <c r="C11313" t="s">
        <v>150</v>
      </c>
      <c r="D11313" s="18">
        <v>2012</v>
      </c>
      <c r="E11313" t="s">
        <v>44</v>
      </c>
      <c r="F11313" t="s">
        <v>752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 s="16">
        <v>11314</v>
      </c>
      <c r="B11314" t="s">
        <v>8142</v>
      </c>
      <c r="C11314" t="s">
        <v>56</v>
      </c>
      <c r="D11314" s="18">
        <v>2003</v>
      </c>
      <c r="E11314" t="s">
        <v>22</v>
      </c>
      <c r="F11314" t="s">
        <v>1735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 s="16">
        <v>11315</v>
      </c>
      <c r="B11315" t="s">
        <v>8143</v>
      </c>
      <c r="C11315" t="s">
        <v>26</v>
      </c>
      <c r="D11315" s="18">
        <v>2008</v>
      </c>
      <c r="E11315" t="s">
        <v>44</v>
      </c>
      <c r="F11315" t="s">
        <v>297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 s="16">
        <v>11316</v>
      </c>
      <c r="B11316" t="s">
        <v>2844</v>
      </c>
      <c r="C11316" t="s">
        <v>131</v>
      </c>
      <c r="D11316" s="18">
        <v>2010</v>
      </c>
      <c r="E11316" t="s">
        <v>18</v>
      </c>
      <c r="F11316" t="s">
        <v>62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 s="16">
        <v>11317</v>
      </c>
      <c r="B11317" t="s">
        <v>5579</v>
      </c>
      <c r="C11317" t="s">
        <v>66</v>
      </c>
      <c r="D11317" s="18">
        <v>2011</v>
      </c>
      <c r="E11317" t="s">
        <v>44</v>
      </c>
      <c r="F11317" t="s">
        <v>122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 s="16">
        <v>11318</v>
      </c>
      <c r="B11318" t="s">
        <v>3102</v>
      </c>
      <c r="C11318" t="s">
        <v>26</v>
      </c>
      <c r="D11318" s="18">
        <v>2012</v>
      </c>
      <c r="E11318" t="s">
        <v>13</v>
      </c>
      <c r="F11318" t="s">
        <v>45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 s="16">
        <v>11319</v>
      </c>
      <c r="B11319" t="s">
        <v>8144</v>
      </c>
      <c r="C11319" t="s">
        <v>56</v>
      </c>
      <c r="D11319" s="18">
        <v>2003</v>
      </c>
      <c r="E11319" t="s">
        <v>213</v>
      </c>
      <c r="F11319" t="s">
        <v>177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 s="16">
        <v>11320</v>
      </c>
      <c r="B11320" t="s">
        <v>8145</v>
      </c>
      <c r="C11320" t="s">
        <v>148</v>
      </c>
      <c r="D11320" s="18">
        <v>2002</v>
      </c>
      <c r="E11320" t="s">
        <v>24</v>
      </c>
      <c r="F11320" t="s">
        <v>1148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 s="16">
        <v>11321</v>
      </c>
      <c r="B11321" t="s">
        <v>8146</v>
      </c>
      <c r="C11321" t="s">
        <v>47</v>
      </c>
      <c r="D11321" s="18">
        <v>2006</v>
      </c>
      <c r="E11321" t="s">
        <v>18</v>
      </c>
      <c r="F11321" t="s">
        <v>515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 s="16">
        <v>11322</v>
      </c>
      <c r="B11322" t="s">
        <v>8147</v>
      </c>
      <c r="C11322" t="s">
        <v>26</v>
      </c>
      <c r="D11322" s="18">
        <v>2010</v>
      </c>
      <c r="E11322" t="s">
        <v>13</v>
      </c>
      <c r="F11322" t="s">
        <v>93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 s="16">
        <v>11323</v>
      </c>
      <c r="B11323" t="s">
        <v>8148</v>
      </c>
      <c r="C11323" t="s">
        <v>39</v>
      </c>
      <c r="D11323" s="18">
        <v>2009</v>
      </c>
      <c r="E11323" t="s">
        <v>28</v>
      </c>
      <c r="F11323" t="s">
        <v>185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 s="16">
        <v>11324</v>
      </c>
      <c r="B11324" t="s">
        <v>8149</v>
      </c>
      <c r="C11324" t="s">
        <v>47</v>
      </c>
      <c r="D11324" s="18">
        <v>2008</v>
      </c>
      <c r="E11324" t="s">
        <v>28</v>
      </c>
      <c r="F11324" t="s">
        <v>297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5">
      <c r="A11325" s="16">
        <v>11325</v>
      </c>
      <c r="B11325" t="s">
        <v>8150</v>
      </c>
      <c r="C11325" t="s">
        <v>26</v>
      </c>
      <c r="D11325" s="18"/>
      <c r="E11325" t="s">
        <v>33</v>
      </c>
      <c r="F11325" t="s">
        <v>879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 s="16">
        <v>11326</v>
      </c>
      <c r="B11326" t="s">
        <v>6500</v>
      </c>
      <c r="C11326" t="s">
        <v>47</v>
      </c>
      <c r="D11326" s="18">
        <v>2000</v>
      </c>
      <c r="E11326" t="s">
        <v>2</v>
      </c>
      <c r="F11326" t="s">
        <v>93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 s="16">
        <v>11327</v>
      </c>
      <c r="B11327" t="s">
        <v>8151</v>
      </c>
      <c r="C11327" t="s">
        <v>56</v>
      </c>
      <c r="D11327" s="18">
        <v>2003</v>
      </c>
      <c r="E11327" t="s">
        <v>28</v>
      </c>
      <c r="F11327" t="s">
        <v>3525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 s="16">
        <v>11328</v>
      </c>
      <c r="B11328" t="s">
        <v>7016</v>
      </c>
      <c r="C11328" t="s">
        <v>39</v>
      </c>
      <c r="D11328" s="18">
        <v>2006</v>
      </c>
      <c r="E11328" t="s">
        <v>13</v>
      </c>
      <c r="F11328" t="s">
        <v>45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 s="16">
        <v>11329</v>
      </c>
      <c r="B11329" t="s">
        <v>8152</v>
      </c>
      <c r="C11329" t="s">
        <v>66</v>
      </c>
      <c r="D11329" s="18">
        <v>2015</v>
      </c>
      <c r="E11329" t="s">
        <v>84</v>
      </c>
      <c r="F11329" t="s">
        <v>297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 s="16">
        <v>11330</v>
      </c>
      <c r="B11330" t="s">
        <v>4854</v>
      </c>
      <c r="C11330" t="s">
        <v>87</v>
      </c>
      <c r="D11330" s="18">
        <v>2000</v>
      </c>
      <c r="E11330" t="s">
        <v>31</v>
      </c>
      <c r="F11330" t="s">
        <v>418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 s="16">
        <v>11331</v>
      </c>
      <c r="B11331" t="s">
        <v>8153</v>
      </c>
      <c r="C11331" t="s">
        <v>56</v>
      </c>
      <c r="D11331" s="18">
        <v>2004</v>
      </c>
      <c r="E11331" t="s">
        <v>73</v>
      </c>
      <c r="F11331" t="s">
        <v>297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 s="16">
        <v>11332</v>
      </c>
      <c r="B11332" t="s">
        <v>8154</v>
      </c>
      <c r="C11332" t="s">
        <v>49</v>
      </c>
      <c r="D11332" s="18">
        <v>1991</v>
      </c>
      <c r="E11332" t="s">
        <v>28</v>
      </c>
      <c r="F11332" t="s">
        <v>3320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5">
      <c r="A11333" s="16">
        <v>11333</v>
      </c>
      <c r="B11333" t="s">
        <v>3777</v>
      </c>
      <c r="C11333" t="s">
        <v>39</v>
      </c>
      <c r="D11333" s="18"/>
      <c r="E11333" t="s">
        <v>13</v>
      </c>
      <c r="F11333" t="s">
        <v>3778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 s="16">
        <v>11334</v>
      </c>
      <c r="B11334" t="s">
        <v>8155</v>
      </c>
      <c r="C11334" t="s">
        <v>26</v>
      </c>
      <c r="D11334" s="18">
        <v>2011</v>
      </c>
      <c r="E11334" t="s">
        <v>22</v>
      </c>
      <c r="F11334" t="s">
        <v>193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 s="16">
        <v>11335</v>
      </c>
      <c r="B11335" t="s">
        <v>8156</v>
      </c>
      <c r="C11335" t="s">
        <v>26</v>
      </c>
      <c r="D11335" s="18">
        <v>2008</v>
      </c>
      <c r="E11335" t="s">
        <v>33</v>
      </c>
      <c r="F11335" t="s">
        <v>93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 s="16">
        <v>11336</v>
      </c>
      <c r="B11336" t="s">
        <v>8157</v>
      </c>
      <c r="C11336" t="s">
        <v>131</v>
      </c>
      <c r="D11336" s="18">
        <v>2010</v>
      </c>
      <c r="E11336" t="s">
        <v>22</v>
      </c>
      <c r="F11336" t="s">
        <v>2321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 s="16">
        <v>11337</v>
      </c>
      <c r="B11337" t="s">
        <v>8158</v>
      </c>
      <c r="C11337" t="s">
        <v>56</v>
      </c>
      <c r="D11337" s="18">
        <v>2004</v>
      </c>
      <c r="E11337" t="s">
        <v>44</v>
      </c>
      <c r="F11337" t="s">
        <v>1148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 s="16">
        <v>11338</v>
      </c>
      <c r="B11338" t="s">
        <v>5741</v>
      </c>
      <c r="C11338" t="s">
        <v>114</v>
      </c>
      <c r="D11338" s="18">
        <v>2003</v>
      </c>
      <c r="E11338" t="s">
        <v>213</v>
      </c>
      <c r="F11338" t="s">
        <v>111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 s="16">
        <v>11339</v>
      </c>
      <c r="B11339" t="s">
        <v>8159</v>
      </c>
      <c r="C11339" t="s">
        <v>47</v>
      </c>
      <c r="D11339" s="18">
        <v>2003</v>
      </c>
      <c r="E11339" t="s">
        <v>31</v>
      </c>
      <c r="F11339" t="s">
        <v>197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 s="16">
        <v>11340</v>
      </c>
      <c r="B11340" t="s">
        <v>8160</v>
      </c>
      <c r="C11340" t="s">
        <v>66</v>
      </c>
      <c r="D11340" s="18">
        <v>2011</v>
      </c>
      <c r="E11340" t="s">
        <v>31</v>
      </c>
      <c r="F11340" t="s">
        <v>511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 s="16">
        <v>11341</v>
      </c>
      <c r="B11341" t="s">
        <v>8161</v>
      </c>
      <c r="C11341" t="s">
        <v>119</v>
      </c>
      <c r="D11341" s="18">
        <v>2013</v>
      </c>
      <c r="E11341" t="s">
        <v>33</v>
      </c>
      <c r="F11341" t="s">
        <v>1831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 s="16">
        <v>11342</v>
      </c>
      <c r="B11342" t="s">
        <v>3870</v>
      </c>
      <c r="C11342" t="s">
        <v>114</v>
      </c>
      <c r="D11342" s="18">
        <v>2006</v>
      </c>
      <c r="E11342" t="s">
        <v>13</v>
      </c>
      <c r="F11342" t="s">
        <v>111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 s="16">
        <v>11343</v>
      </c>
      <c r="B11343" t="s">
        <v>8162</v>
      </c>
      <c r="C11343" t="s">
        <v>47</v>
      </c>
      <c r="D11343" s="18">
        <v>2002</v>
      </c>
      <c r="E11343" t="s">
        <v>84</v>
      </c>
      <c r="F11343" t="s">
        <v>185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 s="16">
        <v>11344</v>
      </c>
      <c r="B11344" t="s">
        <v>8163</v>
      </c>
      <c r="C11344" t="s">
        <v>26</v>
      </c>
      <c r="D11344" s="18">
        <v>2010</v>
      </c>
      <c r="E11344" t="s">
        <v>73</v>
      </c>
      <c r="F11344" t="s">
        <v>3837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 s="16">
        <v>11345</v>
      </c>
      <c r="B11345" t="s">
        <v>8164</v>
      </c>
      <c r="C11345" t="s">
        <v>56</v>
      </c>
      <c r="D11345" s="18">
        <v>2004</v>
      </c>
      <c r="E11345" t="s">
        <v>22</v>
      </c>
      <c r="F11345" t="s">
        <v>386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 s="16">
        <v>11346</v>
      </c>
      <c r="B11346" t="s">
        <v>8165</v>
      </c>
      <c r="C11346" t="s">
        <v>56</v>
      </c>
      <c r="D11346" s="18">
        <v>2003</v>
      </c>
      <c r="E11346" t="s">
        <v>22</v>
      </c>
      <c r="F11346" t="s">
        <v>386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 s="16">
        <v>11347</v>
      </c>
      <c r="B11347" t="s">
        <v>8166</v>
      </c>
      <c r="C11347" t="s">
        <v>47</v>
      </c>
      <c r="D11347" s="18">
        <v>2000</v>
      </c>
      <c r="E11347" t="s">
        <v>13</v>
      </c>
      <c r="F11347" t="s">
        <v>277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 s="16">
        <v>11348</v>
      </c>
      <c r="B11348" t="s">
        <v>7601</v>
      </c>
      <c r="C11348" t="s">
        <v>12</v>
      </c>
      <c r="D11348" s="18">
        <v>2010</v>
      </c>
      <c r="E11348" t="s">
        <v>44</v>
      </c>
      <c r="F11348" t="s">
        <v>1138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 s="16">
        <v>11349</v>
      </c>
      <c r="B11349" t="s">
        <v>8167</v>
      </c>
      <c r="C11349" t="s">
        <v>66</v>
      </c>
      <c r="D11349" s="18">
        <v>2011</v>
      </c>
      <c r="E11349" t="s">
        <v>24</v>
      </c>
      <c r="F11349" t="s">
        <v>1148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 s="16">
        <v>11350</v>
      </c>
      <c r="B11350" t="s">
        <v>8168</v>
      </c>
      <c r="C11350" t="s">
        <v>148</v>
      </c>
      <c r="D11350" s="18">
        <v>2005</v>
      </c>
      <c r="E11350" t="s">
        <v>44</v>
      </c>
      <c r="F11350" t="s">
        <v>1529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 s="16">
        <v>11351</v>
      </c>
      <c r="B11351" t="s">
        <v>3318</v>
      </c>
      <c r="C11351" t="s">
        <v>148</v>
      </c>
      <c r="D11351" s="18">
        <v>2005</v>
      </c>
      <c r="E11351" t="s">
        <v>13</v>
      </c>
      <c r="F11351" t="s">
        <v>185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 s="16">
        <v>11352</v>
      </c>
      <c r="B11352" t="s">
        <v>8169</v>
      </c>
      <c r="C11352" t="s">
        <v>56</v>
      </c>
      <c r="D11352" s="18">
        <v>2004</v>
      </c>
      <c r="E11352" t="s">
        <v>31</v>
      </c>
      <c r="F11352" t="s">
        <v>2833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 s="16">
        <v>11353</v>
      </c>
      <c r="B11353" t="s">
        <v>8170</v>
      </c>
      <c r="C11353" t="s">
        <v>148</v>
      </c>
      <c r="D11353" s="18">
        <v>2006</v>
      </c>
      <c r="E11353" t="s">
        <v>18</v>
      </c>
      <c r="F11353" t="s">
        <v>297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 s="16">
        <v>11354</v>
      </c>
      <c r="B11354" t="s">
        <v>8171</v>
      </c>
      <c r="C11354" t="s">
        <v>56</v>
      </c>
      <c r="D11354" s="18">
        <v>2001</v>
      </c>
      <c r="E11354" t="s">
        <v>31</v>
      </c>
      <c r="F11354" t="s">
        <v>185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 s="16">
        <v>11355</v>
      </c>
      <c r="B11355" t="s">
        <v>2018</v>
      </c>
      <c r="C11355" t="s">
        <v>114</v>
      </c>
      <c r="D11355" s="18">
        <v>2006</v>
      </c>
      <c r="E11355" t="s">
        <v>33</v>
      </c>
      <c r="F11355" t="s">
        <v>93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 s="16">
        <v>11356</v>
      </c>
      <c r="B11356" t="s">
        <v>8172</v>
      </c>
      <c r="C11356" t="s">
        <v>47</v>
      </c>
      <c r="D11356" s="18">
        <v>2008</v>
      </c>
      <c r="E11356" t="s">
        <v>73</v>
      </c>
      <c r="F11356" t="s">
        <v>609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 s="16">
        <v>11357</v>
      </c>
      <c r="B11357" t="s">
        <v>8173</v>
      </c>
      <c r="C11357" t="s">
        <v>87</v>
      </c>
      <c r="D11357" s="18">
        <v>1995</v>
      </c>
      <c r="E11357" t="s">
        <v>73</v>
      </c>
      <c r="F11357" t="s">
        <v>60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 s="16">
        <v>11358</v>
      </c>
      <c r="B11358" t="s">
        <v>8174</v>
      </c>
      <c r="C11358" t="s">
        <v>47</v>
      </c>
      <c r="D11358" s="18">
        <v>2002</v>
      </c>
      <c r="E11358" t="s">
        <v>13</v>
      </c>
      <c r="F11358" t="s">
        <v>111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 s="16">
        <v>11359</v>
      </c>
      <c r="B11359" t="s">
        <v>8175</v>
      </c>
      <c r="C11359" t="s">
        <v>26</v>
      </c>
      <c r="D11359" s="18">
        <v>2007</v>
      </c>
      <c r="E11359" t="s">
        <v>24</v>
      </c>
      <c r="F11359" t="s">
        <v>3098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 s="16">
        <v>11360</v>
      </c>
      <c r="B11360" t="s">
        <v>8176</v>
      </c>
      <c r="C11360" t="s">
        <v>66</v>
      </c>
      <c r="D11360" s="18">
        <v>2011</v>
      </c>
      <c r="E11360" t="s">
        <v>44</v>
      </c>
      <c r="F11360" t="s">
        <v>297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 s="16">
        <v>11361</v>
      </c>
      <c r="B11361" t="s">
        <v>8177</v>
      </c>
      <c r="C11361" t="s">
        <v>131</v>
      </c>
      <c r="D11361" s="18">
        <v>2009</v>
      </c>
      <c r="E11361" t="s">
        <v>33</v>
      </c>
      <c r="F11361" t="s">
        <v>93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 s="16">
        <v>11362</v>
      </c>
      <c r="B11362" t="s">
        <v>2170</v>
      </c>
      <c r="C11362" t="s">
        <v>26</v>
      </c>
      <c r="D11362" s="18">
        <v>2006</v>
      </c>
      <c r="E11362" t="s">
        <v>213</v>
      </c>
      <c r="F11362" t="s">
        <v>386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 s="16">
        <v>11363</v>
      </c>
      <c r="B11363" t="s">
        <v>5394</v>
      </c>
      <c r="C11363" t="s">
        <v>42</v>
      </c>
      <c r="D11363" s="18">
        <v>2015</v>
      </c>
      <c r="E11363" t="s">
        <v>18</v>
      </c>
      <c r="F11363" t="s">
        <v>5395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 s="16">
        <v>11364</v>
      </c>
      <c r="B11364" t="s">
        <v>7041</v>
      </c>
      <c r="C11364" t="s">
        <v>42</v>
      </c>
      <c r="D11364" s="18">
        <v>2010</v>
      </c>
      <c r="E11364" t="s">
        <v>13</v>
      </c>
      <c r="F11364" t="s">
        <v>1138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 s="16">
        <v>11365</v>
      </c>
      <c r="B11365" t="s">
        <v>8178</v>
      </c>
      <c r="C11365" t="s">
        <v>635</v>
      </c>
      <c r="D11365" s="18">
        <v>1998</v>
      </c>
      <c r="E11365" t="s">
        <v>44</v>
      </c>
      <c r="F11365" t="s">
        <v>122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 s="16">
        <v>11366</v>
      </c>
      <c r="B11366" t="s">
        <v>8179</v>
      </c>
      <c r="C11366" t="s">
        <v>87</v>
      </c>
      <c r="D11366" s="18">
        <v>2000</v>
      </c>
      <c r="E11366" t="s">
        <v>2</v>
      </c>
      <c r="F11366" t="s">
        <v>199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 s="16">
        <v>11367</v>
      </c>
      <c r="B11367" t="s">
        <v>8051</v>
      </c>
      <c r="C11367" t="s">
        <v>42</v>
      </c>
      <c r="D11367" s="18">
        <v>2009</v>
      </c>
      <c r="E11367" t="s">
        <v>31</v>
      </c>
      <c r="F11367" t="s">
        <v>224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 s="16">
        <v>11368</v>
      </c>
      <c r="B11368" t="s">
        <v>8180</v>
      </c>
      <c r="C11368" t="s">
        <v>47</v>
      </c>
      <c r="D11368" s="18">
        <v>2006</v>
      </c>
      <c r="E11368" t="s">
        <v>44</v>
      </c>
      <c r="F11368" t="s">
        <v>60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 s="16">
        <v>11369</v>
      </c>
      <c r="B11369" t="s">
        <v>8181</v>
      </c>
      <c r="C11369" t="s">
        <v>56</v>
      </c>
      <c r="D11369" s="18">
        <v>2005</v>
      </c>
      <c r="E11369" t="s">
        <v>28</v>
      </c>
      <c r="F11369" t="s">
        <v>3928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 s="16">
        <v>11370</v>
      </c>
      <c r="B11370" t="s">
        <v>7002</v>
      </c>
      <c r="C11370" t="s">
        <v>39</v>
      </c>
      <c r="D11370" s="18">
        <v>2011</v>
      </c>
      <c r="E11370" t="s">
        <v>73</v>
      </c>
      <c r="F11370" t="s">
        <v>160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 s="16">
        <v>11371</v>
      </c>
      <c r="B11371" t="s">
        <v>4866</v>
      </c>
      <c r="C11371" t="s">
        <v>119</v>
      </c>
      <c r="D11371" s="18">
        <v>2012</v>
      </c>
      <c r="E11371" t="s">
        <v>22</v>
      </c>
      <c r="F11371" t="s">
        <v>1413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 s="16">
        <v>11372</v>
      </c>
      <c r="B11372" t="s">
        <v>8182</v>
      </c>
      <c r="C11372" t="s">
        <v>47</v>
      </c>
      <c r="D11372" s="18">
        <v>2005</v>
      </c>
      <c r="E11372" t="s">
        <v>22</v>
      </c>
      <c r="F11372" t="s">
        <v>2576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 s="16">
        <v>11373</v>
      </c>
      <c r="B11373" t="s">
        <v>8183</v>
      </c>
      <c r="C11373" t="s">
        <v>26</v>
      </c>
      <c r="D11373" s="18">
        <v>2007</v>
      </c>
      <c r="E11373" t="s">
        <v>2</v>
      </c>
      <c r="F11373" t="s">
        <v>185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 s="16">
        <v>11374</v>
      </c>
      <c r="B11374" t="s">
        <v>5403</v>
      </c>
      <c r="C11374" t="s">
        <v>42</v>
      </c>
      <c r="D11374" s="18">
        <v>2012</v>
      </c>
      <c r="E11374" t="s">
        <v>84</v>
      </c>
      <c r="F11374" t="s">
        <v>2753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 s="16">
        <v>11375</v>
      </c>
      <c r="B11375" t="s">
        <v>6432</v>
      </c>
      <c r="C11375" t="s">
        <v>131</v>
      </c>
      <c r="D11375" s="18">
        <v>2006</v>
      </c>
      <c r="E11375" t="s">
        <v>2</v>
      </c>
      <c r="F11375" t="s">
        <v>122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 s="16">
        <v>11376</v>
      </c>
      <c r="B11376" t="s">
        <v>8184</v>
      </c>
      <c r="C11376" t="s">
        <v>47</v>
      </c>
      <c r="D11376" s="18">
        <v>2005</v>
      </c>
      <c r="E11376" t="s">
        <v>73</v>
      </c>
      <c r="F11376" t="s">
        <v>297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 s="16">
        <v>11377</v>
      </c>
      <c r="B11377" t="s">
        <v>8185</v>
      </c>
      <c r="C11377" t="s">
        <v>26</v>
      </c>
      <c r="D11377" s="18">
        <v>2009</v>
      </c>
      <c r="E11377" t="s">
        <v>33</v>
      </c>
      <c r="F11377" t="s">
        <v>386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5">
      <c r="A11378" s="16">
        <v>11378</v>
      </c>
      <c r="B11378" t="s">
        <v>8186</v>
      </c>
      <c r="C11378" t="s">
        <v>66</v>
      </c>
      <c r="D11378" s="18"/>
      <c r="E11378" t="s">
        <v>18</v>
      </c>
      <c r="F11378" t="s">
        <v>511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 s="16">
        <v>11379</v>
      </c>
      <c r="B11379" t="s">
        <v>3888</v>
      </c>
      <c r="C11379" t="s">
        <v>119</v>
      </c>
      <c r="D11379" s="18">
        <v>2010</v>
      </c>
      <c r="E11379" t="s">
        <v>24</v>
      </c>
      <c r="F11379" t="s">
        <v>4060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 s="16">
        <v>11380</v>
      </c>
      <c r="B11380" t="s">
        <v>8187</v>
      </c>
      <c r="C11380" t="s">
        <v>87</v>
      </c>
      <c r="D11380" s="18">
        <v>1996</v>
      </c>
      <c r="E11380" t="s">
        <v>2</v>
      </c>
      <c r="F11380" t="s">
        <v>418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 s="16">
        <v>11381</v>
      </c>
      <c r="B11381" t="s">
        <v>8188</v>
      </c>
      <c r="C11381" t="s">
        <v>49</v>
      </c>
      <c r="D11381" s="18">
        <v>1998</v>
      </c>
      <c r="E11381" t="s">
        <v>13</v>
      </c>
      <c r="F11381" t="s">
        <v>761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 s="16">
        <v>11382</v>
      </c>
      <c r="B11382" t="s">
        <v>8189</v>
      </c>
      <c r="C11382" t="s">
        <v>47</v>
      </c>
      <c r="D11382" s="18">
        <v>2009</v>
      </c>
      <c r="E11382" t="s">
        <v>18</v>
      </c>
      <c r="F11382" t="s">
        <v>62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 s="16">
        <v>11383</v>
      </c>
      <c r="B11383" t="s">
        <v>8190</v>
      </c>
      <c r="C11383" t="s">
        <v>131</v>
      </c>
      <c r="D11383" s="18">
        <v>2005</v>
      </c>
      <c r="E11383" t="s">
        <v>24</v>
      </c>
      <c r="F11383" t="s">
        <v>93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 s="16">
        <v>11384</v>
      </c>
      <c r="B11384" t="s">
        <v>5799</v>
      </c>
      <c r="C11384" t="s">
        <v>68</v>
      </c>
      <c r="D11384" s="18">
        <v>2015</v>
      </c>
      <c r="E11384" t="s">
        <v>44</v>
      </c>
      <c r="F11384" t="s">
        <v>297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 s="16">
        <v>11385</v>
      </c>
      <c r="B11385" t="s">
        <v>8191</v>
      </c>
      <c r="C11385" t="s">
        <v>87</v>
      </c>
      <c r="D11385" s="18">
        <v>1996</v>
      </c>
      <c r="E11385" t="s">
        <v>31</v>
      </c>
      <c r="F11385" t="s">
        <v>180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 s="16">
        <v>11386</v>
      </c>
      <c r="B11386" t="s">
        <v>8192</v>
      </c>
      <c r="C11386" t="s">
        <v>66</v>
      </c>
      <c r="D11386" s="18">
        <v>2013</v>
      </c>
      <c r="E11386" t="s">
        <v>28</v>
      </c>
      <c r="F11386" t="s">
        <v>3837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 s="16">
        <v>11387</v>
      </c>
      <c r="B11387" t="s">
        <v>8193</v>
      </c>
      <c r="C11387" t="s">
        <v>66</v>
      </c>
      <c r="D11387" s="18">
        <v>2013</v>
      </c>
      <c r="E11387" t="s">
        <v>44</v>
      </c>
      <c r="F11387" t="s">
        <v>8194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 s="16">
        <v>11388</v>
      </c>
      <c r="B11388" t="s">
        <v>8195</v>
      </c>
      <c r="C11388" t="s">
        <v>26</v>
      </c>
      <c r="D11388" s="18">
        <v>2009</v>
      </c>
      <c r="E11388" t="s">
        <v>44</v>
      </c>
      <c r="F11388" t="s">
        <v>4736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 s="16">
        <v>11389</v>
      </c>
      <c r="B11389" t="s">
        <v>8196</v>
      </c>
      <c r="C11389" t="s">
        <v>47</v>
      </c>
      <c r="D11389" s="18">
        <v>2009</v>
      </c>
      <c r="E11389" t="s">
        <v>13</v>
      </c>
      <c r="F11389" t="s">
        <v>185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 s="16">
        <v>11390</v>
      </c>
      <c r="B11390" t="s">
        <v>8197</v>
      </c>
      <c r="C11390" t="s">
        <v>119</v>
      </c>
      <c r="D11390" s="18">
        <v>2008</v>
      </c>
      <c r="E11390" t="s">
        <v>33</v>
      </c>
      <c r="F11390" t="s">
        <v>111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 s="16">
        <v>11391</v>
      </c>
      <c r="B11391" t="s">
        <v>8198</v>
      </c>
      <c r="C11391" t="s">
        <v>47</v>
      </c>
      <c r="D11391" s="18">
        <v>2002</v>
      </c>
      <c r="E11391" t="s">
        <v>18</v>
      </c>
      <c r="F11391" t="s">
        <v>129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 s="16">
        <v>11392</v>
      </c>
      <c r="B11392" t="s">
        <v>8199</v>
      </c>
      <c r="C11392" t="s">
        <v>26</v>
      </c>
      <c r="D11392" s="18">
        <v>2008</v>
      </c>
      <c r="E11392" t="s">
        <v>22</v>
      </c>
      <c r="F11392" t="s">
        <v>297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 s="16">
        <v>11393</v>
      </c>
      <c r="B11393" t="s">
        <v>8200</v>
      </c>
      <c r="C11393" t="s">
        <v>26</v>
      </c>
      <c r="D11393" s="18">
        <v>2009</v>
      </c>
      <c r="E11393" t="s">
        <v>84</v>
      </c>
      <c r="F11393" t="s">
        <v>297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 s="16">
        <v>11394</v>
      </c>
      <c r="B11394" t="s">
        <v>8201</v>
      </c>
      <c r="C11394" t="s">
        <v>131</v>
      </c>
      <c r="D11394" s="18">
        <v>2005</v>
      </c>
      <c r="E11394" t="s">
        <v>24</v>
      </c>
      <c r="F11394" t="s">
        <v>224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 s="16">
        <v>11395</v>
      </c>
      <c r="B11395" t="s">
        <v>362</v>
      </c>
      <c r="C11395" t="s">
        <v>56</v>
      </c>
      <c r="D11395" s="18">
        <v>2004</v>
      </c>
      <c r="E11395" t="s">
        <v>13</v>
      </c>
      <c r="F11395" t="s">
        <v>111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 s="16">
        <v>11396</v>
      </c>
      <c r="B11396" t="s">
        <v>8202</v>
      </c>
      <c r="C11396" t="s">
        <v>131</v>
      </c>
      <c r="D11396" s="18">
        <v>2005</v>
      </c>
      <c r="E11396" t="s">
        <v>22</v>
      </c>
      <c r="F11396" t="s">
        <v>2833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 s="16">
        <v>11397</v>
      </c>
      <c r="B11397" t="s">
        <v>8203</v>
      </c>
      <c r="C11397" t="s">
        <v>131</v>
      </c>
      <c r="D11397" s="18">
        <v>2009</v>
      </c>
      <c r="E11397" t="s">
        <v>22</v>
      </c>
      <c r="F11397" t="s">
        <v>6608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 s="16">
        <v>11398</v>
      </c>
      <c r="B11398" t="s">
        <v>2757</v>
      </c>
      <c r="C11398" t="s">
        <v>148</v>
      </c>
      <c r="D11398" s="18">
        <v>2005</v>
      </c>
      <c r="E11398" t="s">
        <v>13</v>
      </c>
      <c r="F11398" t="s">
        <v>111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 s="16">
        <v>11399</v>
      </c>
      <c r="B11399" t="s">
        <v>8204</v>
      </c>
      <c r="C11399" t="s">
        <v>26</v>
      </c>
      <c r="D11399" s="18">
        <v>2011</v>
      </c>
      <c r="E11399" t="s">
        <v>44</v>
      </c>
      <c r="F11399" t="s">
        <v>297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 s="16">
        <v>11400</v>
      </c>
      <c r="B11400" t="s">
        <v>3332</v>
      </c>
      <c r="C11400" t="s">
        <v>119</v>
      </c>
      <c r="D11400" s="18">
        <v>2011</v>
      </c>
      <c r="E11400" t="s">
        <v>13</v>
      </c>
      <c r="F11400" t="s">
        <v>45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 s="16">
        <v>11401</v>
      </c>
      <c r="B11401" t="s">
        <v>8205</v>
      </c>
      <c r="C11401" t="s">
        <v>42</v>
      </c>
      <c r="D11401" s="18">
        <v>2008</v>
      </c>
      <c r="E11401" t="s">
        <v>18</v>
      </c>
      <c r="F11401" t="s">
        <v>122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 s="16">
        <v>11402</v>
      </c>
      <c r="B11402" t="s">
        <v>8206</v>
      </c>
      <c r="C11402" t="s">
        <v>56</v>
      </c>
      <c r="D11402" s="18">
        <v>2001</v>
      </c>
      <c r="E11402" t="s">
        <v>2</v>
      </c>
      <c r="F11402" t="s">
        <v>2136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 s="16">
        <v>11403</v>
      </c>
      <c r="B11403" t="s">
        <v>8207</v>
      </c>
      <c r="C11403" t="s">
        <v>47</v>
      </c>
      <c r="D11403" s="18">
        <v>2006</v>
      </c>
      <c r="E11403" t="s">
        <v>31</v>
      </c>
      <c r="F11403" t="s">
        <v>1452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 s="16">
        <v>11404</v>
      </c>
      <c r="B11404" t="s">
        <v>8208</v>
      </c>
      <c r="C11404" t="s">
        <v>26</v>
      </c>
      <c r="D11404" s="18">
        <v>2007</v>
      </c>
      <c r="E11404" t="s">
        <v>22</v>
      </c>
      <c r="F11404" t="s">
        <v>970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 s="16">
        <v>11405</v>
      </c>
      <c r="B11405" t="s">
        <v>8209</v>
      </c>
      <c r="C11405" t="s">
        <v>26</v>
      </c>
      <c r="D11405" s="18">
        <v>2009</v>
      </c>
      <c r="E11405" t="s">
        <v>28</v>
      </c>
      <c r="F11405" t="s">
        <v>93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 s="16">
        <v>11406</v>
      </c>
      <c r="B11406" t="s">
        <v>8210</v>
      </c>
      <c r="C11406" t="s">
        <v>12</v>
      </c>
      <c r="D11406" s="18">
        <v>2007</v>
      </c>
      <c r="E11406" t="s">
        <v>44</v>
      </c>
      <c r="F11406" t="s">
        <v>6188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 s="16">
        <v>11407</v>
      </c>
      <c r="B11407" t="s">
        <v>4179</v>
      </c>
      <c r="C11407" t="s">
        <v>66</v>
      </c>
      <c r="D11407" s="18">
        <v>2013</v>
      </c>
      <c r="E11407" t="s">
        <v>73</v>
      </c>
      <c r="F11407" t="s">
        <v>297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 s="16">
        <v>11408</v>
      </c>
      <c r="B11408" t="s">
        <v>8211</v>
      </c>
      <c r="C11408" t="s">
        <v>131</v>
      </c>
      <c r="D11408" s="18">
        <v>2007</v>
      </c>
      <c r="E11408" t="s">
        <v>24</v>
      </c>
      <c r="F11408" t="s">
        <v>122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 s="16">
        <v>11409</v>
      </c>
      <c r="B11409" t="s">
        <v>8212</v>
      </c>
      <c r="C11409" t="s">
        <v>12</v>
      </c>
      <c r="D11409" s="18">
        <v>2012</v>
      </c>
      <c r="E11409" t="s">
        <v>33</v>
      </c>
      <c r="F11409" t="s">
        <v>297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 s="16">
        <v>11410</v>
      </c>
      <c r="B11410" t="s">
        <v>8213</v>
      </c>
      <c r="C11410" t="s">
        <v>47</v>
      </c>
      <c r="D11410" s="18">
        <v>2005</v>
      </c>
      <c r="E11410" t="s">
        <v>44</v>
      </c>
      <c r="F11410" t="s">
        <v>45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5">
      <c r="A11411" s="16">
        <v>11411</v>
      </c>
      <c r="B11411" t="s">
        <v>8214</v>
      </c>
      <c r="C11411" t="s">
        <v>12</v>
      </c>
      <c r="D11411" s="18"/>
      <c r="E11411" t="s">
        <v>44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 s="16">
        <v>11412</v>
      </c>
      <c r="B11412" t="s">
        <v>3747</v>
      </c>
      <c r="C11412" t="s">
        <v>12</v>
      </c>
      <c r="D11412" s="18">
        <v>2006</v>
      </c>
      <c r="E11412" t="s">
        <v>2</v>
      </c>
      <c r="F11412" t="s">
        <v>261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 s="16">
        <v>11413</v>
      </c>
      <c r="B11413" t="s">
        <v>8215</v>
      </c>
      <c r="C11413" t="s">
        <v>47</v>
      </c>
      <c r="D11413" s="18">
        <v>2004</v>
      </c>
      <c r="E11413" t="s">
        <v>44</v>
      </c>
      <c r="F11413" t="s">
        <v>122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 s="16">
        <v>11414</v>
      </c>
      <c r="B11414" t="s">
        <v>8216</v>
      </c>
      <c r="C11414" t="s">
        <v>12</v>
      </c>
      <c r="D11414" s="18">
        <v>2010</v>
      </c>
      <c r="E11414" t="s">
        <v>13</v>
      </c>
      <c r="F11414" t="s">
        <v>62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 s="16">
        <v>11415</v>
      </c>
      <c r="B11415" t="s">
        <v>8217</v>
      </c>
      <c r="C11415" t="s">
        <v>26</v>
      </c>
      <c r="D11415" s="18">
        <v>2008</v>
      </c>
      <c r="E11415" t="s">
        <v>28</v>
      </c>
      <c r="F11415" t="s">
        <v>972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 s="16">
        <v>11416</v>
      </c>
      <c r="B11416" t="s">
        <v>5091</v>
      </c>
      <c r="C11416" t="s">
        <v>12</v>
      </c>
      <c r="D11416" s="18">
        <v>2008</v>
      </c>
      <c r="E11416" t="s">
        <v>13</v>
      </c>
      <c r="F11416" t="s">
        <v>185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 s="16">
        <v>11417</v>
      </c>
      <c r="B11417" t="s">
        <v>5297</v>
      </c>
      <c r="C11417" t="s">
        <v>131</v>
      </c>
      <c r="D11417" s="18">
        <v>2009</v>
      </c>
      <c r="E11417" t="s">
        <v>2</v>
      </c>
      <c r="F11417" t="s">
        <v>93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 s="16">
        <v>11418</v>
      </c>
      <c r="B11418" t="s">
        <v>1165</v>
      </c>
      <c r="C11418" t="s">
        <v>148</v>
      </c>
      <c r="D11418" s="18">
        <v>2004</v>
      </c>
      <c r="E11418" t="s">
        <v>44</v>
      </c>
      <c r="F11418" t="s">
        <v>93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 s="16">
        <v>11419</v>
      </c>
      <c r="B11419" t="s">
        <v>8218</v>
      </c>
      <c r="C11419" t="s">
        <v>131</v>
      </c>
      <c r="D11419" s="18">
        <v>2006</v>
      </c>
      <c r="E11419" t="s">
        <v>2</v>
      </c>
      <c r="F11419" t="s">
        <v>177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 s="16">
        <v>11420</v>
      </c>
      <c r="B11420" t="s">
        <v>8219</v>
      </c>
      <c r="C11420" t="s">
        <v>87</v>
      </c>
      <c r="D11420" s="18">
        <v>1998</v>
      </c>
      <c r="E11420" t="s">
        <v>22</v>
      </c>
      <c r="F11420" t="s">
        <v>2851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 s="16">
        <v>11421</v>
      </c>
      <c r="B11421" t="s">
        <v>8220</v>
      </c>
      <c r="C11421" t="s">
        <v>148</v>
      </c>
      <c r="D11421" s="18">
        <v>2002</v>
      </c>
      <c r="E11421" t="s">
        <v>13</v>
      </c>
      <c r="F11421" t="s">
        <v>224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 s="16">
        <v>11422</v>
      </c>
      <c r="B11422" t="s">
        <v>8221</v>
      </c>
      <c r="C11422" t="s">
        <v>26</v>
      </c>
      <c r="D11422" s="18">
        <v>2007</v>
      </c>
      <c r="E11422" t="s">
        <v>13</v>
      </c>
      <c r="F11422" t="s">
        <v>185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 s="16">
        <v>11423</v>
      </c>
      <c r="B11423" t="s">
        <v>8222</v>
      </c>
      <c r="C11423" t="s">
        <v>26</v>
      </c>
      <c r="D11423" s="18">
        <v>2010</v>
      </c>
      <c r="E11423" t="s">
        <v>33</v>
      </c>
      <c r="F11423" t="s">
        <v>93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 s="16">
        <v>11424</v>
      </c>
      <c r="B11424" t="s">
        <v>8223</v>
      </c>
      <c r="C11424" t="s">
        <v>26</v>
      </c>
      <c r="D11424" s="18">
        <v>2009</v>
      </c>
      <c r="E11424" t="s">
        <v>44</v>
      </c>
      <c r="F11424" t="s">
        <v>93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 s="16">
        <v>11425</v>
      </c>
      <c r="B11425" t="s">
        <v>6553</v>
      </c>
      <c r="C11425" t="s">
        <v>39</v>
      </c>
      <c r="D11425" s="18">
        <v>2013</v>
      </c>
      <c r="E11425" t="s">
        <v>44</v>
      </c>
      <c r="F11425" t="s">
        <v>972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 s="16">
        <v>11426</v>
      </c>
      <c r="B11426" t="s">
        <v>7511</v>
      </c>
      <c r="C11426" t="s">
        <v>68</v>
      </c>
      <c r="D11426" s="18">
        <v>2016</v>
      </c>
      <c r="E11426" t="s">
        <v>44</v>
      </c>
      <c r="F11426" t="s">
        <v>752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 s="16">
        <v>11427</v>
      </c>
      <c r="B11427" t="s">
        <v>8224</v>
      </c>
      <c r="C11427" t="s">
        <v>47</v>
      </c>
      <c r="D11427" s="18">
        <v>2006</v>
      </c>
      <c r="E11427" t="s">
        <v>73</v>
      </c>
      <c r="F11427" t="s">
        <v>2833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 s="16">
        <v>11428</v>
      </c>
      <c r="B11428" t="s">
        <v>7415</v>
      </c>
      <c r="C11428" t="s">
        <v>39</v>
      </c>
      <c r="D11428" s="18">
        <v>2009</v>
      </c>
      <c r="E11428" t="s">
        <v>44</v>
      </c>
      <c r="F11428" t="s">
        <v>185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 s="16">
        <v>11429</v>
      </c>
      <c r="B11429" t="s">
        <v>8225</v>
      </c>
      <c r="C11429" t="s">
        <v>66</v>
      </c>
      <c r="D11429" s="18">
        <v>2013</v>
      </c>
      <c r="E11429" t="s">
        <v>28</v>
      </c>
      <c r="F11429" t="s">
        <v>3837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 s="16">
        <v>11430</v>
      </c>
      <c r="B11430" t="s">
        <v>8226</v>
      </c>
      <c r="C11430" t="s">
        <v>47</v>
      </c>
      <c r="D11430" s="18">
        <v>2004</v>
      </c>
      <c r="E11430" t="s">
        <v>213</v>
      </c>
      <c r="F11430" t="s">
        <v>752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 s="16">
        <v>11431</v>
      </c>
      <c r="B11431" t="s">
        <v>412</v>
      </c>
      <c r="C11431" t="s">
        <v>148</v>
      </c>
      <c r="D11431" s="18">
        <v>2002</v>
      </c>
      <c r="E11431" t="s">
        <v>13</v>
      </c>
      <c r="F11431" t="s">
        <v>111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 s="16">
        <v>11432</v>
      </c>
      <c r="B11432" t="s">
        <v>8071</v>
      </c>
      <c r="C11432" t="s">
        <v>66</v>
      </c>
      <c r="D11432" s="18">
        <v>2014</v>
      </c>
      <c r="E11432" t="s">
        <v>44</v>
      </c>
      <c r="F11432" t="s">
        <v>4673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 s="16">
        <v>11433</v>
      </c>
      <c r="B11433" t="s">
        <v>8034</v>
      </c>
      <c r="C11433" t="s">
        <v>26</v>
      </c>
      <c r="D11433" s="18">
        <v>2010</v>
      </c>
      <c r="E11433" t="s">
        <v>13</v>
      </c>
      <c r="F11433" t="s">
        <v>62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 s="16">
        <v>11434</v>
      </c>
      <c r="B11434" t="s">
        <v>3947</v>
      </c>
      <c r="C11434" t="s">
        <v>39</v>
      </c>
      <c r="D11434" s="18">
        <v>2011</v>
      </c>
      <c r="E11434" t="s">
        <v>33</v>
      </c>
      <c r="F11434" t="s">
        <v>185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 s="16">
        <v>11435</v>
      </c>
      <c r="B11435" t="s">
        <v>8227</v>
      </c>
      <c r="C11435" t="s">
        <v>26</v>
      </c>
      <c r="D11435" s="18">
        <v>2010</v>
      </c>
      <c r="E11435" t="s">
        <v>28</v>
      </c>
      <c r="F11435" t="s">
        <v>651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 s="16">
        <v>11436</v>
      </c>
      <c r="B11436" t="s">
        <v>8228</v>
      </c>
      <c r="C11436" t="s">
        <v>12</v>
      </c>
      <c r="D11436" s="18">
        <v>2009</v>
      </c>
      <c r="E11436" t="s">
        <v>28</v>
      </c>
      <c r="F11436" t="s">
        <v>185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 s="16">
        <v>11437</v>
      </c>
      <c r="B11437" t="s">
        <v>4464</v>
      </c>
      <c r="C11437" t="s">
        <v>148</v>
      </c>
      <c r="D11437" s="18">
        <v>2002</v>
      </c>
      <c r="E11437" t="s">
        <v>13</v>
      </c>
      <c r="F11437" t="s">
        <v>1299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 s="16">
        <v>11438</v>
      </c>
      <c r="B11438" t="s">
        <v>8229</v>
      </c>
      <c r="C11438" t="s">
        <v>12</v>
      </c>
      <c r="D11438" s="18">
        <v>2008</v>
      </c>
      <c r="E11438" t="s">
        <v>213</v>
      </c>
      <c r="F11438" t="s">
        <v>386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 s="16">
        <v>11439</v>
      </c>
      <c r="B11439" t="s">
        <v>8230</v>
      </c>
      <c r="C11439" t="s">
        <v>39</v>
      </c>
      <c r="D11439" s="18">
        <v>2011</v>
      </c>
      <c r="E11439" t="s">
        <v>84</v>
      </c>
      <c r="F11439" t="s">
        <v>7504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 s="16">
        <v>11440</v>
      </c>
      <c r="B11440" t="s">
        <v>8231</v>
      </c>
      <c r="C11440" t="s">
        <v>26</v>
      </c>
      <c r="D11440" s="18">
        <v>2010</v>
      </c>
      <c r="E11440" t="s">
        <v>44</v>
      </c>
      <c r="F11440" t="s">
        <v>45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 s="16">
        <v>11441</v>
      </c>
      <c r="B11441" t="s">
        <v>8232</v>
      </c>
      <c r="C11441" t="s">
        <v>87</v>
      </c>
      <c r="D11441" s="18">
        <v>1994</v>
      </c>
      <c r="E11441" t="s">
        <v>22</v>
      </c>
      <c r="F11441" t="s">
        <v>4660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 s="16">
        <v>11442</v>
      </c>
      <c r="B11442" t="s">
        <v>8233</v>
      </c>
      <c r="C11442" t="s">
        <v>87</v>
      </c>
      <c r="D11442" s="18">
        <v>1995</v>
      </c>
      <c r="E11442" t="s">
        <v>13</v>
      </c>
      <c r="F11442" t="s">
        <v>1972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 s="16">
        <v>11443</v>
      </c>
      <c r="B11443" t="s">
        <v>8234</v>
      </c>
      <c r="C11443" t="s">
        <v>12</v>
      </c>
      <c r="D11443" s="18">
        <v>2006</v>
      </c>
      <c r="E11443" t="s">
        <v>31</v>
      </c>
      <c r="F11443" t="s">
        <v>93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 s="16">
        <v>11444</v>
      </c>
      <c r="B11444" t="s">
        <v>3772</v>
      </c>
      <c r="C11444" t="s">
        <v>39</v>
      </c>
      <c r="D11444" s="18">
        <v>2007</v>
      </c>
      <c r="E11444" t="s">
        <v>44</v>
      </c>
      <c r="F11444" t="s">
        <v>207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 s="16">
        <v>11445</v>
      </c>
      <c r="B11445" t="s">
        <v>8235</v>
      </c>
      <c r="C11445" t="s">
        <v>39</v>
      </c>
      <c r="D11445" s="18">
        <v>2009</v>
      </c>
      <c r="E11445" t="s">
        <v>73</v>
      </c>
      <c r="F11445" t="s">
        <v>1204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 s="16">
        <v>11446</v>
      </c>
      <c r="B11446" t="s">
        <v>8236</v>
      </c>
      <c r="C11446" t="s">
        <v>26</v>
      </c>
      <c r="D11446" s="18">
        <v>2008</v>
      </c>
      <c r="E11446" t="s">
        <v>31</v>
      </c>
      <c r="F11446" t="s">
        <v>972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 s="16">
        <v>11447</v>
      </c>
      <c r="B11447" t="s">
        <v>7655</v>
      </c>
      <c r="C11447" t="s">
        <v>42</v>
      </c>
      <c r="D11447" s="18">
        <v>2012</v>
      </c>
      <c r="E11447" t="s">
        <v>18</v>
      </c>
      <c r="F11447" t="s">
        <v>62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 s="16">
        <v>11448</v>
      </c>
      <c r="B11448" t="s">
        <v>8237</v>
      </c>
      <c r="C11448" t="s">
        <v>131</v>
      </c>
      <c r="D11448" s="18">
        <v>2009</v>
      </c>
      <c r="E11448" t="s">
        <v>84</v>
      </c>
      <c r="F11448" t="s">
        <v>297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 s="16">
        <v>11449</v>
      </c>
      <c r="B11449" t="s">
        <v>5229</v>
      </c>
      <c r="C11449" t="s">
        <v>114</v>
      </c>
      <c r="D11449" s="18">
        <v>2003</v>
      </c>
      <c r="E11449" t="s">
        <v>18</v>
      </c>
      <c r="F11449" t="s">
        <v>224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 s="16">
        <v>11450</v>
      </c>
      <c r="B11450" t="s">
        <v>8238</v>
      </c>
      <c r="C11450" t="s">
        <v>148</v>
      </c>
      <c r="D11450" s="18">
        <v>2002</v>
      </c>
      <c r="E11450" t="s">
        <v>28</v>
      </c>
      <c r="F11450" t="s">
        <v>45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 s="16">
        <v>11451</v>
      </c>
      <c r="B11451" t="s">
        <v>8239</v>
      </c>
      <c r="C11451" t="s">
        <v>26</v>
      </c>
      <c r="D11451" s="18">
        <v>2010</v>
      </c>
      <c r="E11451" t="s">
        <v>28</v>
      </c>
      <c r="F11451" t="s">
        <v>297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 s="16">
        <v>11452</v>
      </c>
      <c r="B11452" t="s">
        <v>8240</v>
      </c>
      <c r="C11452" t="s">
        <v>87</v>
      </c>
      <c r="D11452" s="18">
        <v>1998</v>
      </c>
      <c r="E11452" t="s">
        <v>33</v>
      </c>
      <c r="F11452" t="s">
        <v>2068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 s="16">
        <v>11453</v>
      </c>
      <c r="B11453" t="s">
        <v>8241</v>
      </c>
      <c r="C11453" t="s">
        <v>26</v>
      </c>
      <c r="D11453" s="18">
        <v>2007</v>
      </c>
      <c r="E11453" t="s">
        <v>28</v>
      </c>
      <c r="F11453" t="s">
        <v>297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 s="16">
        <v>11454</v>
      </c>
      <c r="B11454" t="s">
        <v>7326</v>
      </c>
      <c r="C11454" t="s">
        <v>66</v>
      </c>
      <c r="D11454" s="18">
        <v>2014</v>
      </c>
      <c r="E11454" t="s">
        <v>84</v>
      </c>
      <c r="F11454" t="s">
        <v>297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 s="16">
        <v>11455</v>
      </c>
      <c r="B11455" t="s">
        <v>8242</v>
      </c>
      <c r="C11455" t="s">
        <v>87</v>
      </c>
      <c r="D11455" s="18">
        <v>1999</v>
      </c>
      <c r="E11455" t="s">
        <v>22</v>
      </c>
      <c r="F11455" t="s">
        <v>60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 s="16">
        <v>11456</v>
      </c>
      <c r="B11456" t="s">
        <v>8243</v>
      </c>
      <c r="C11456" t="s">
        <v>26</v>
      </c>
      <c r="D11456" s="18">
        <v>2010</v>
      </c>
      <c r="E11456" t="s">
        <v>84</v>
      </c>
      <c r="F11456" t="s">
        <v>5825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5">
      <c r="A11457" s="16">
        <v>11457</v>
      </c>
      <c r="B11457" t="s">
        <v>8244</v>
      </c>
      <c r="C11457" t="s">
        <v>66</v>
      </c>
      <c r="D11457" s="18"/>
      <c r="E11457" t="s">
        <v>84</v>
      </c>
      <c r="F11457" t="s">
        <v>879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 s="16">
        <v>11458</v>
      </c>
      <c r="B11458" t="s">
        <v>8245</v>
      </c>
      <c r="C11458" t="s">
        <v>47</v>
      </c>
      <c r="D11458" s="18">
        <v>2009</v>
      </c>
      <c r="E11458" t="s">
        <v>13</v>
      </c>
      <c r="F11458" t="s">
        <v>185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 s="16">
        <v>11459</v>
      </c>
      <c r="B11459" t="s">
        <v>8246</v>
      </c>
      <c r="C11459" t="s">
        <v>26</v>
      </c>
      <c r="D11459" s="18">
        <v>2009</v>
      </c>
      <c r="E11459" t="s">
        <v>33</v>
      </c>
      <c r="F11459" t="s">
        <v>4736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 s="16">
        <v>11460</v>
      </c>
      <c r="B11460" t="s">
        <v>8247</v>
      </c>
      <c r="C11460" t="s">
        <v>47</v>
      </c>
      <c r="D11460" s="18">
        <v>2001</v>
      </c>
      <c r="E11460" t="s">
        <v>22</v>
      </c>
      <c r="F11460" t="s">
        <v>93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 s="16">
        <v>11461</v>
      </c>
      <c r="B11461" t="s">
        <v>8248</v>
      </c>
      <c r="C11461" t="s">
        <v>47</v>
      </c>
      <c r="D11461" s="18">
        <v>2003</v>
      </c>
      <c r="E11461" t="s">
        <v>28</v>
      </c>
      <c r="F11461" t="s">
        <v>1634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 s="16">
        <v>11462</v>
      </c>
      <c r="B11462" t="s">
        <v>7691</v>
      </c>
      <c r="C11462" t="s">
        <v>12</v>
      </c>
      <c r="D11462" s="18">
        <v>2009</v>
      </c>
      <c r="E11462" t="s">
        <v>84</v>
      </c>
      <c r="F11462" t="s">
        <v>984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 s="16">
        <v>11463</v>
      </c>
      <c r="B11463" t="s">
        <v>7949</v>
      </c>
      <c r="C11463" t="s">
        <v>12</v>
      </c>
      <c r="D11463" s="18">
        <v>2011</v>
      </c>
      <c r="E11463" t="s">
        <v>18</v>
      </c>
      <c r="F11463" t="s">
        <v>185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 s="16">
        <v>11464</v>
      </c>
      <c r="B11464" t="s">
        <v>8249</v>
      </c>
      <c r="C11464" t="s">
        <v>835</v>
      </c>
      <c r="D11464" s="18">
        <v>1998</v>
      </c>
      <c r="E11464" t="s">
        <v>213</v>
      </c>
      <c r="F11464" t="s">
        <v>4983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 s="16">
        <v>11465</v>
      </c>
      <c r="B11465" t="s">
        <v>2041</v>
      </c>
      <c r="C11465" t="s">
        <v>148</v>
      </c>
      <c r="D11465" s="18">
        <v>2003</v>
      </c>
      <c r="E11465" t="s">
        <v>18</v>
      </c>
      <c r="F11465" t="s">
        <v>1529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 s="16">
        <v>11466</v>
      </c>
      <c r="B11466" t="s">
        <v>3535</v>
      </c>
      <c r="C11466" t="s">
        <v>119</v>
      </c>
      <c r="D11466" s="18">
        <v>2015</v>
      </c>
      <c r="E11466" t="s">
        <v>44</v>
      </c>
      <c r="F11466" t="s">
        <v>108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 s="16">
        <v>11467</v>
      </c>
      <c r="B11467" t="s">
        <v>8250</v>
      </c>
      <c r="C11467" t="s">
        <v>39</v>
      </c>
      <c r="D11467" s="18">
        <v>2009</v>
      </c>
      <c r="E11467" t="s">
        <v>24</v>
      </c>
      <c r="F11467" t="s">
        <v>129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 s="16">
        <v>11468</v>
      </c>
      <c r="B11468" t="s">
        <v>8251</v>
      </c>
      <c r="C11468" t="s">
        <v>119</v>
      </c>
      <c r="D11468" s="18">
        <v>2010</v>
      </c>
      <c r="E11468" t="s">
        <v>33</v>
      </c>
      <c r="F11468" t="s">
        <v>111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 s="16">
        <v>11469</v>
      </c>
      <c r="B11469" t="s">
        <v>8252</v>
      </c>
      <c r="C11469" t="s">
        <v>26</v>
      </c>
      <c r="D11469" s="18">
        <v>2008</v>
      </c>
      <c r="E11469" t="s">
        <v>18</v>
      </c>
      <c r="F11469" t="s">
        <v>1413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 s="16">
        <v>11470</v>
      </c>
      <c r="B11470" t="s">
        <v>8253</v>
      </c>
      <c r="C11470" t="s">
        <v>26</v>
      </c>
      <c r="D11470" s="18">
        <v>2010</v>
      </c>
      <c r="E11470" t="s">
        <v>28</v>
      </c>
      <c r="F11470" t="s">
        <v>1666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 s="16">
        <v>11471</v>
      </c>
      <c r="B11471" t="s">
        <v>5470</v>
      </c>
      <c r="C11471" t="s">
        <v>87</v>
      </c>
      <c r="D11471" s="18">
        <v>1997</v>
      </c>
      <c r="E11471" t="s">
        <v>73</v>
      </c>
      <c r="F11471" t="s">
        <v>4964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 s="16">
        <v>11472</v>
      </c>
      <c r="B11472" t="s">
        <v>8254</v>
      </c>
      <c r="C11472" t="s">
        <v>26</v>
      </c>
      <c r="D11472" s="18">
        <v>2008</v>
      </c>
      <c r="E11472" t="s">
        <v>44</v>
      </c>
      <c r="F11472" t="s">
        <v>752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 s="16">
        <v>11473</v>
      </c>
      <c r="B11473" t="s">
        <v>8074</v>
      </c>
      <c r="C11473" t="s">
        <v>39</v>
      </c>
      <c r="D11473" s="18">
        <v>2011</v>
      </c>
      <c r="E11473" t="s">
        <v>44</v>
      </c>
      <c r="F11473" t="s">
        <v>297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 s="16">
        <v>11474</v>
      </c>
      <c r="B11474" t="s">
        <v>8255</v>
      </c>
      <c r="C11474" t="s">
        <v>26</v>
      </c>
      <c r="D11474" s="18">
        <v>2011</v>
      </c>
      <c r="E11474" t="s">
        <v>84</v>
      </c>
      <c r="F11474" t="s">
        <v>1521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 s="16">
        <v>11475</v>
      </c>
      <c r="B11475" t="s">
        <v>8256</v>
      </c>
      <c r="C11475" t="s">
        <v>131</v>
      </c>
      <c r="D11475" s="18">
        <v>2015</v>
      </c>
      <c r="E11475" t="s">
        <v>44</v>
      </c>
      <c r="F11475" t="s">
        <v>6602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 s="16">
        <v>11476</v>
      </c>
      <c r="B11476" t="s">
        <v>8257</v>
      </c>
      <c r="C11476" t="s">
        <v>835</v>
      </c>
      <c r="D11476" s="18">
        <v>1996</v>
      </c>
      <c r="E11476" t="s">
        <v>84</v>
      </c>
      <c r="F11476" t="s">
        <v>122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 s="16">
        <v>11477</v>
      </c>
      <c r="B11477" t="s">
        <v>5646</v>
      </c>
      <c r="C11477" t="s">
        <v>79</v>
      </c>
      <c r="D11477" s="18">
        <v>1997</v>
      </c>
      <c r="E11477" t="s">
        <v>24</v>
      </c>
      <c r="F11477" t="s">
        <v>418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 s="16">
        <v>11478</v>
      </c>
      <c r="B11478" t="s">
        <v>8258</v>
      </c>
      <c r="C11478" t="s">
        <v>79</v>
      </c>
      <c r="D11478" s="18">
        <v>1998</v>
      </c>
      <c r="E11478" t="s">
        <v>31</v>
      </c>
      <c r="F11478" t="s">
        <v>8259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 s="16">
        <v>11479</v>
      </c>
      <c r="B11479" t="s">
        <v>8260</v>
      </c>
      <c r="C11479" t="s">
        <v>131</v>
      </c>
      <c r="D11479" s="18">
        <v>2010</v>
      </c>
      <c r="E11479" t="s">
        <v>24</v>
      </c>
      <c r="F11479" t="s">
        <v>185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 s="16">
        <v>11480</v>
      </c>
      <c r="B11480" t="s">
        <v>8261</v>
      </c>
      <c r="C11480" t="s">
        <v>79</v>
      </c>
      <c r="D11480" s="18">
        <v>1998</v>
      </c>
      <c r="E11480" t="s">
        <v>24</v>
      </c>
      <c r="F11480" t="s">
        <v>1497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 s="16">
        <v>11481</v>
      </c>
      <c r="B11481" t="s">
        <v>8262</v>
      </c>
      <c r="C11481" t="s">
        <v>79</v>
      </c>
      <c r="D11481" s="18">
        <v>1998</v>
      </c>
      <c r="E11481" t="s">
        <v>13</v>
      </c>
      <c r="F11481" t="s">
        <v>418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 s="16">
        <v>11482</v>
      </c>
      <c r="B11482" t="s">
        <v>282</v>
      </c>
      <c r="C11482" t="s">
        <v>79</v>
      </c>
      <c r="D11482" s="18">
        <v>2002</v>
      </c>
      <c r="E11482" t="s">
        <v>13</v>
      </c>
      <c r="F11482" t="s">
        <v>62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 s="16">
        <v>11483</v>
      </c>
      <c r="B11483" t="s">
        <v>8263</v>
      </c>
      <c r="C11483" t="s">
        <v>79</v>
      </c>
      <c r="D11483" s="18">
        <v>1998</v>
      </c>
      <c r="E11483" t="s">
        <v>18</v>
      </c>
      <c r="F11483" t="s">
        <v>418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 s="16">
        <v>11484</v>
      </c>
      <c r="B11484" t="s">
        <v>5620</v>
      </c>
      <c r="C11484" t="s">
        <v>68</v>
      </c>
      <c r="D11484" s="18">
        <v>2015</v>
      </c>
      <c r="E11484" t="s">
        <v>22</v>
      </c>
      <c r="F11484" t="s">
        <v>2321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 s="16">
        <v>11485</v>
      </c>
      <c r="B11485" t="s">
        <v>1357</v>
      </c>
      <c r="C11485" t="s">
        <v>119</v>
      </c>
      <c r="D11485" s="18">
        <v>2008</v>
      </c>
      <c r="E11485" t="s">
        <v>44</v>
      </c>
      <c r="F11485" t="s">
        <v>224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 s="16">
        <v>11486</v>
      </c>
      <c r="B11486" t="s">
        <v>8264</v>
      </c>
      <c r="C11486" t="s">
        <v>47</v>
      </c>
      <c r="D11486" s="18">
        <v>2004</v>
      </c>
      <c r="E11486" t="s">
        <v>44</v>
      </c>
      <c r="F11486" t="s">
        <v>160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 s="16">
        <v>11487</v>
      </c>
      <c r="B11487" t="s">
        <v>8265</v>
      </c>
      <c r="C11487" t="s">
        <v>119</v>
      </c>
      <c r="D11487" s="18">
        <v>2011</v>
      </c>
      <c r="E11487" t="s">
        <v>213</v>
      </c>
      <c r="F11487" t="s">
        <v>386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 s="16">
        <v>11488</v>
      </c>
      <c r="B11488" t="s">
        <v>8266</v>
      </c>
      <c r="C11488" t="s">
        <v>26</v>
      </c>
      <c r="D11488" s="18">
        <v>2008</v>
      </c>
      <c r="E11488" t="s">
        <v>24</v>
      </c>
      <c r="F11488" t="s">
        <v>651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 s="16">
        <v>11489</v>
      </c>
      <c r="B11489" t="s">
        <v>8267</v>
      </c>
      <c r="C11489" t="s">
        <v>39</v>
      </c>
      <c r="D11489" s="18">
        <v>2006</v>
      </c>
      <c r="E11489" t="s">
        <v>44</v>
      </c>
      <c r="F11489" t="s">
        <v>972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 s="16">
        <v>11490</v>
      </c>
      <c r="B11490" t="s">
        <v>6716</v>
      </c>
      <c r="C11490" t="s">
        <v>39</v>
      </c>
      <c r="D11490" s="18">
        <v>2014</v>
      </c>
      <c r="E11490" t="s">
        <v>73</v>
      </c>
      <c r="F11490" t="s">
        <v>1250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 s="16">
        <v>11491</v>
      </c>
      <c r="B11491" t="s">
        <v>358</v>
      </c>
      <c r="C11491" t="s">
        <v>148</v>
      </c>
      <c r="D11491" s="18">
        <v>2003</v>
      </c>
      <c r="E11491" t="s">
        <v>44</v>
      </c>
      <c r="F11491" t="s">
        <v>111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 s="16">
        <v>11492</v>
      </c>
      <c r="B11492" t="s">
        <v>3892</v>
      </c>
      <c r="C11492" t="s">
        <v>114</v>
      </c>
      <c r="D11492" s="18">
        <v>2003</v>
      </c>
      <c r="E11492" t="s">
        <v>13</v>
      </c>
      <c r="F11492" t="s">
        <v>1352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 s="16">
        <v>11493</v>
      </c>
      <c r="B11493" t="s">
        <v>5053</v>
      </c>
      <c r="C11493" t="s">
        <v>148</v>
      </c>
      <c r="D11493" s="18">
        <v>2005</v>
      </c>
      <c r="E11493" t="s">
        <v>31</v>
      </c>
      <c r="F11493" t="s">
        <v>111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 s="16">
        <v>11494</v>
      </c>
      <c r="B11494" t="s">
        <v>8268</v>
      </c>
      <c r="C11494" t="s">
        <v>12</v>
      </c>
      <c r="D11494" s="18">
        <v>2008</v>
      </c>
      <c r="E11494" t="s">
        <v>31</v>
      </c>
      <c r="F11494" t="s">
        <v>8269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 s="16">
        <v>11495</v>
      </c>
      <c r="B11495" t="s">
        <v>8270</v>
      </c>
      <c r="C11495" t="s">
        <v>26</v>
      </c>
      <c r="D11495" s="18">
        <v>2004</v>
      </c>
      <c r="E11495" t="s">
        <v>33</v>
      </c>
      <c r="F11495" t="s">
        <v>2298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 s="16">
        <v>11496</v>
      </c>
      <c r="B11496" t="s">
        <v>8271</v>
      </c>
      <c r="C11496" t="s">
        <v>12</v>
      </c>
      <c r="D11496" s="18">
        <v>2011</v>
      </c>
      <c r="E11496" t="s">
        <v>44</v>
      </c>
      <c r="F11496" t="s">
        <v>297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 s="16">
        <v>11497</v>
      </c>
      <c r="B11497" t="s">
        <v>8272</v>
      </c>
      <c r="C11497" t="s">
        <v>26</v>
      </c>
      <c r="D11497" s="18">
        <v>2008</v>
      </c>
      <c r="E11497" t="s">
        <v>24</v>
      </c>
      <c r="F11497" t="s">
        <v>224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 s="16">
        <v>11498</v>
      </c>
      <c r="B11498" t="s">
        <v>8273</v>
      </c>
      <c r="C11498" t="s">
        <v>47</v>
      </c>
      <c r="D11498" s="18">
        <v>2000</v>
      </c>
      <c r="E11498" t="s">
        <v>31</v>
      </c>
      <c r="F11498" t="s">
        <v>185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 s="16">
        <v>11499</v>
      </c>
      <c r="B11499" t="s">
        <v>8274</v>
      </c>
      <c r="C11499" t="s">
        <v>47</v>
      </c>
      <c r="D11499" s="18">
        <v>2001</v>
      </c>
      <c r="E11499" t="s">
        <v>33</v>
      </c>
      <c r="F11499" t="s">
        <v>5187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 s="16">
        <v>11500</v>
      </c>
      <c r="B11500" t="s">
        <v>5216</v>
      </c>
      <c r="C11500" t="s">
        <v>42</v>
      </c>
      <c r="D11500" s="18">
        <v>2013</v>
      </c>
      <c r="E11500" t="s">
        <v>84</v>
      </c>
      <c r="F11500" t="s">
        <v>297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 s="16">
        <v>11501</v>
      </c>
      <c r="B11501" t="s">
        <v>8275</v>
      </c>
      <c r="C11501" t="s">
        <v>131</v>
      </c>
      <c r="D11501" s="18">
        <v>2011</v>
      </c>
      <c r="E11501" t="s">
        <v>213</v>
      </c>
      <c r="F11501" t="s">
        <v>6608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 s="16">
        <v>11502</v>
      </c>
      <c r="B11502" t="s">
        <v>7781</v>
      </c>
      <c r="C11502" t="s">
        <v>42</v>
      </c>
      <c r="D11502" s="18">
        <v>2010</v>
      </c>
      <c r="E11502" t="s">
        <v>44</v>
      </c>
      <c r="F11502" t="s">
        <v>8276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 s="16">
        <v>11503</v>
      </c>
      <c r="B11503" t="s">
        <v>8277</v>
      </c>
      <c r="C11503" t="s">
        <v>87</v>
      </c>
      <c r="D11503" s="18">
        <v>1999</v>
      </c>
      <c r="E11503" t="s">
        <v>44</v>
      </c>
      <c r="F11503" t="s">
        <v>1877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 s="16">
        <v>11504</v>
      </c>
      <c r="B11504" t="s">
        <v>6235</v>
      </c>
      <c r="C11504" t="s">
        <v>114</v>
      </c>
      <c r="D11504" s="18">
        <v>2005</v>
      </c>
      <c r="E11504" t="s">
        <v>28</v>
      </c>
      <c r="F11504" t="s">
        <v>609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 s="16">
        <v>11505</v>
      </c>
      <c r="B11505" t="s">
        <v>8278</v>
      </c>
      <c r="C11505" t="s">
        <v>26</v>
      </c>
      <c r="D11505" s="18">
        <v>2010</v>
      </c>
      <c r="E11505" t="s">
        <v>84</v>
      </c>
      <c r="F11505" t="s">
        <v>4736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 s="16">
        <v>11506</v>
      </c>
      <c r="B11506" t="s">
        <v>8279</v>
      </c>
      <c r="C11506" t="s">
        <v>56</v>
      </c>
      <c r="D11506" s="18">
        <v>2002</v>
      </c>
      <c r="E11506" t="s">
        <v>73</v>
      </c>
      <c r="F11506" t="s">
        <v>4337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 s="16">
        <v>11507</v>
      </c>
      <c r="B11507" t="s">
        <v>8280</v>
      </c>
      <c r="C11507" t="s">
        <v>4963</v>
      </c>
      <c r="D11507" s="18">
        <v>1995</v>
      </c>
      <c r="E11507" t="s">
        <v>73</v>
      </c>
      <c r="F11507" t="s">
        <v>4964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 s="16">
        <v>11508</v>
      </c>
      <c r="B11508" t="s">
        <v>5839</v>
      </c>
      <c r="C11508" t="s">
        <v>39</v>
      </c>
      <c r="D11508" s="18">
        <v>2007</v>
      </c>
      <c r="E11508" t="s">
        <v>44</v>
      </c>
      <c r="F11508" t="s">
        <v>452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 s="16">
        <v>11509</v>
      </c>
      <c r="B11509" t="s">
        <v>5525</v>
      </c>
      <c r="C11509" t="s">
        <v>47</v>
      </c>
      <c r="D11509" s="18">
        <v>2010</v>
      </c>
      <c r="E11509" t="s">
        <v>13</v>
      </c>
      <c r="F11509" t="s">
        <v>62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 s="16">
        <v>11510</v>
      </c>
      <c r="B11510" t="s">
        <v>8281</v>
      </c>
      <c r="C11510" t="s">
        <v>131</v>
      </c>
      <c r="D11510" s="18">
        <v>2012</v>
      </c>
      <c r="E11510" t="s">
        <v>84</v>
      </c>
      <c r="F11510" t="s">
        <v>6608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 s="16">
        <v>11511</v>
      </c>
      <c r="B11511" t="s">
        <v>8282</v>
      </c>
      <c r="C11511" t="s">
        <v>56</v>
      </c>
      <c r="D11511" s="18">
        <v>2004</v>
      </c>
      <c r="E11511" t="s">
        <v>213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 s="16">
        <v>11512</v>
      </c>
      <c r="B11512" t="s">
        <v>8283</v>
      </c>
      <c r="C11512" t="s">
        <v>131</v>
      </c>
      <c r="D11512" s="18">
        <v>2009</v>
      </c>
      <c r="E11512" t="s">
        <v>13</v>
      </c>
      <c r="F11512" t="s">
        <v>60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 s="16">
        <v>11513</v>
      </c>
      <c r="B11513" t="s">
        <v>2780</v>
      </c>
      <c r="C11513" t="s">
        <v>26</v>
      </c>
      <c r="D11513" s="18">
        <v>2009</v>
      </c>
      <c r="E11513" t="s">
        <v>13</v>
      </c>
      <c r="F11513" t="s">
        <v>511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 s="16">
        <v>11514</v>
      </c>
      <c r="B11514" t="s">
        <v>4125</v>
      </c>
      <c r="C11514" t="s">
        <v>39</v>
      </c>
      <c r="D11514" s="18">
        <v>2014</v>
      </c>
      <c r="E11514" t="s">
        <v>73</v>
      </c>
      <c r="F11514" t="s">
        <v>297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 s="16">
        <v>11515</v>
      </c>
      <c r="B11515" t="s">
        <v>8284</v>
      </c>
      <c r="C11515" t="s">
        <v>119</v>
      </c>
      <c r="D11515" s="18">
        <v>2005</v>
      </c>
      <c r="E11515" t="s">
        <v>33</v>
      </c>
      <c r="F11515" t="s">
        <v>93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 s="16">
        <v>11516</v>
      </c>
      <c r="B11516" t="s">
        <v>8285</v>
      </c>
      <c r="C11516" t="s">
        <v>56</v>
      </c>
      <c r="D11516" s="18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 s="16">
        <v>11517</v>
      </c>
      <c r="B11517" t="s">
        <v>8286</v>
      </c>
      <c r="C11517" t="s">
        <v>635</v>
      </c>
      <c r="D11517" s="18">
        <v>2000</v>
      </c>
      <c r="E11517" t="s">
        <v>84</v>
      </c>
      <c r="F11517" t="s">
        <v>4983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 s="16">
        <v>11518</v>
      </c>
      <c r="B11518" t="s">
        <v>8287</v>
      </c>
      <c r="C11518" t="s">
        <v>148</v>
      </c>
      <c r="D11518" s="18">
        <v>2005</v>
      </c>
      <c r="E11518" t="s">
        <v>28</v>
      </c>
      <c r="F11518" t="s">
        <v>297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 s="16">
        <v>11519</v>
      </c>
      <c r="B11519" t="s">
        <v>8288</v>
      </c>
      <c r="C11519" t="s">
        <v>66</v>
      </c>
      <c r="D11519" s="18">
        <v>2013</v>
      </c>
      <c r="E11519" t="s">
        <v>28</v>
      </c>
      <c r="F11519" t="s">
        <v>4663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 s="16">
        <v>11520</v>
      </c>
      <c r="B11520" t="s">
        <v>6058</v>
      </c>
      <c r="C11520" t="s">
        <v>114</v>
      </c>
      <c r="D11520" s="18">
        <v>2003</v>
      </c>
      <c r="E11520" t="s">
        <v>213</v>
      </c>
      <c r="F11520" t="s">
        <v>3098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 s="16">
        <v>11521</v>
      </c>
      <c r="B11521" t="s">
        <v>8289</v>
      </c>
      <c r="C11521" t="s">
        <v>119</v>
      </c>
      <c r="D11521" s="18">
        <v>2011</v>
      </c>
      <c r="E11521" t="s">
        <v>31</v>
      </c>
      <c r="F11521" t="s">
        <v>1485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 s="16">
        <v>11522</v>
      </c>
      <c r="B11522" t="s">
        <v>8290</v>
      </c>
      <c r="C11522" t="s">
        <v>68</v>
      </c>
      <c r="D11522" s="18">
        <v>2016</v>
      </c>
      <c r="E11522" t="s">
        <v>18</v>
      </c>
      <c r="F11522" t="s">
        <v>5395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 s="16">
        <v>11523</v>
      </c>
      <c r="B11523" t="s">
        <v>8291</v>
      </c>
      <c r="C11523" t="s">
        <v>66</v>
      </c>
      <c r="D11523" s="18">
        <v>2012</v>
      </c>
      <c r="E11523" t="s">
        <v>44</v>
      </c>
      <c r="F11523" t="s">
        <v>4985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 s="16">
        <v>11524</v>
      </c>
      <c r="B11524" t="s">
        <v>8292</v>
      </c>
      <c r="C11524" t="s">
        <v>66</v>
      </c>
      <c r="D11524" s="18">
        <v>2011</v>
      </c>
      <c r="E11524" t="s">
        <v>24</v>
      </c>
      <c r="F11524" t="s">
        <v>93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 s="16">
        <v>11525</v>
      </c>
      <c r="B11525" t="s">
        <v>6554</v>
      </c>
      <c r="C11525" t="s">
        <v>42</v>
      </c>
      <c r="D11525" s="18">
        <v>2014</v>
      </c>
      <c r="E11525" t="s">
        <v>22</v>
      </c>
      <c r="F11525" t="s">
        <v>2321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 s="16">
        <v>11526</v>
      </c>
      <c r="B11526" t="s">
        <v>8293</v>
      </c>
      <c r="C11526" t="s">
        <v>835</v>
      </c>
      <c r="D11526" s="18">
        <v>1997</v>
      </c>
      <c r="E11526" t="s">
        <v>84</v>
      </c>
      <c r="F11526" t="s">
        <v>4983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 s="16">
        <v>11527</v>
      </c>
      <c r="B11527" t="s">
        <v>8294</v>
      </c>
      <c r="C11527" t="s">
        <v>694</v>
      </c>
      <c r="D11527" s="18">
        <v>2013</v>
      </c>
      <c r="E11527" t="s">
        <v>44</v>
      </c>
      <c r="F11527" t="s">
        <v>297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 s="16">
        <v>11528</v>
      </c>
      <c r="B11528" t="s">
        <v>8295</v>
      </c>
      <c r="C11528" t="s">
        <v>56</v>
      </c>
      <c r="D11528" s="18">
        <v>2004</v>
      </c>
      <c r="E11528" t="s">
        <v>28</v>
      </c>
      <c r="F11528" t="s">
        <v>226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 s="16">
        <v>11529</v>
      </c>
      <c r="B11529" t="s">
        <v>4722</v>
      </c>
      <c r="C11529" t="s">
        <v>142</v>
      </c>
      <c r="D11529" s="18">
        <v>2014</v>
      </c>
      <c r="E11529" t="s">
        <v>84</v>
      </c>
      <c r="F11529" t="s">
        <v>1413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 s="16">
        <v>11530</v>
      </c>
      <c r="B11530" t="s">
        <v>8296</v>
      </c>
      <c r="C11530" t="s">
        <v>87</v>
      </c>
      <c r="D11530" s="18">
        <v>1995</v>
      </c>
      <c r="E11530" t="s">
        <v>31</v>
      </c>
      <c r="F11530" t="s">
        <v>2068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 s="16">
        <v>11531</v>
      </c>
      <c r="B11531" t="s">
        <v>8297</v>
      </c>
      <c r="C11531" t="s">
        <v>87</v>
      </c>
      <c r="D11531" s="18">
        <v>1995</v>
      </c>
      <c r="E11531" t="s">
        <v>33</v>
      </c>
      <c r="F11531" t="s">
        <v>60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 s="16">
        <v>11532</v>
      </c>
      <c r="B11532" t="s">
        <v>8298</v>
      </c>
      <c r="C11532" t="s">
        <v>47</v>
      </c>
      <c r="D11532" s="18">
        <v>2001</v>
      </c>
      <c r="E11532" t="s">
        <v>31</v>
      </c>
      <c r="F11532" t="s">
        <v>6687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 s="16">
        <v>11533</v>
      </c>
      <c r="B11533" t="s">
        <v>8299</v>
      </c>
      <c r="C11533" t="s">
        <v>26</v>
      </c>
      <c r="D11533" s="18">
        <v>2009</v>
      </c>
      <c r="E11533" t="s">
        <v>28</v>
      </c>
      <c r="F11533" t="s">
        <v>984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 s="16">
        <v>11534</v>
      </c>
      <c r="B11534" t="s">
        <v>5220</v>
      </c>
      <c r="C11534" t="s">
        <v>39</v>
      </c>
      <c r="D11534" s="18">
        <v>2007</v>
      </c>
      <c r="E11534" t="s">
        <v>28</v>
      </c>
      <c r="F11534" t="s">
        <v>62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 s="16">
        <v>11535</v>
      </c>
      <c r="B11535" t="s">
        <v>3516</v>
      </c>
      <c r="C11535" t="s">
        <v>148</v>
      </c>
      <c r="D11535" s="18">
        <v>2003</v>
      </c>
      <c r="E11535" t="s">
        <v>44</v>
      </c>
      <c r="F11535" t="s">
        <v>129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 s="16">
        <v>11536</v>
      </c>
      <c r="B11536" t="s">
        <v>8300</v>
      </c>
      <c r="C11536" t="s">
        <v>131</v>
      </c>
      <c r="D11536" s="18">
        <v>2009</v>
      </c>
      <c r="E11536" t="s">
        <v>33</v>
      </c>
      <c r="F11536" t="s">
        <v>4660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 s="16">
        <v>11537</v>
      </c>
      <c r="B11537" t="s">
        <v>8301</v>
      </c>
      <c r="C11537" t="s">
        <v>47</v>
      </c>
      <c r="D11537" s="18">
        <v>2005</v>
      </c>
      <c r="E11537" t="s">
        <v>84</v>
      </c>
      <c r="F11537" t="s">
        <v>60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 s="16">
        <v>11538</v>
      </c>
      <c r="B11538" t="s">
        <v>7387</v>
      </c>
      <c r="C11538" t="s">
        <v>26</v>
      </c>
      <c r="D11538" s="18">
        <v>2013</v>
      </c>
      <c r="E11538" t="s">
        <v>28</v>
      </c>
      <c r="F11538" t="s">
        <v>972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 s="16">
        <v>11539</v>
      </c>
      <c r="B11539" t="s">
        <v>8302</v>
      </c>
      <c r="C11539" t="s">
        <v>12</v>
      </c>
      <c r="D11539" s="18">
        <v>2011</v>
      </c>
      <c r="E11539" t="s">
        <v>44</v>
      </c>
      <c r="F11539" t="s">
        <v>4082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 s="16">
        <v>11540</v>
      </c>
      <c r="B11540" t="s">
        <v>7290</v>
      </c>
      <c r="C11540" t="s">
        <v>148</v>
      </c>
      <c r="D11540" s="18">
        <v>2003</v>
      </c>
      <c r="E11540" t="s">
        <v>44</v>
      </c>
      <c r="F11540" t="s">
        <v>3669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 s="16">
        <v>11541</v>
      </c>
      <c r="B11541" t="s">
        <v>8303</v>
      </c>
      <c r="C11541" t="s">
        <v>26</v>
      </c>
      <c r="D11541" s="18">
        <v>2008</v>
      </c>
      <c r="E11541" t="s">
        <v>84</v>
      </c>
      <c r="F11541" t="s">
        <v>1867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 s="16">
        <v>11542</v>
      </c>
      <c r="B11542" t="s">
        <v>8304</v>
      </c>
      <c r="C11542" t="s">
        <v>694</v>
      </c>
      <c r="D11542" s="18">
        <v>2015</v>
      </c>
      <c r="E11542" t="s">
        <v>44</v>
      </c>
      <c r="F11542" t="s">
        <v>60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 s="16">
        <v>11543</v>
      </c>
      <c r="B11543" t="s">
        <v>8305</v>
      </c>
      <c r="C11543" t="s">
        <v>187</v>
      </c>
      <c r="D11543" s="18">
        <v>1994</v>
      </c>
      <c r="E11543" t="s">
        <v>73</v>
      </c>
      <c r="F11543" t="s">
        <v>122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 s="16">
        <v>11544</v>
      </c>
      <c r="B11544" t="s">
        <v>7516</v>
      </c>
      <c r="C11544" t="s">
        <v>119</v>
      </c>
      <c r="D11544" s="18">
        <v>2011</v>
      </c>
      <c r="E11544" t="s">
        <v>44</v>
      </c>
      <c r="F11544" t="s">
        <v>3907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5">
      <c r="A11545" s="16">
        <v>11545</v>
      </c>
      <c r="B11545" t="s">
        <v>4737</v>
      </c>
      <c r="C11545" t="s">
        <v>12</v>
      </c>
      <c r="D11545" s="18"/>
      <c r="E11545" t="s">
        <v>28</v>
      </c>
      <c r="F11545" t="s">
        <v>879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 s="16">
        <v>11546</v>
      </c>
      <c r="B11546" t="s">
        <v>8306</v>
      </c>
      <c r="C11546" t="s">
        <v>87</v>
      </c>
      <c r="D11546" s="18">
        <v>1997</v>
      </c>
      <c r="E11546" t="s">
        <v>22</v>
      </c>
      <c r="F11546" t="s">
        <v>1250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 s="16">
        <v>11547</v>
      </c>
      <c r="B11547" t="s">
        <v>7729</v>
      </c>
      <c r="C11547" t="s">
        <v>42</v>
      </c>
      <c r="D11547" s="18">
        <v>2010</v>
      </c>
      <c r="E11547" t="s">
        <v>13</v>
      </c>
      <c r="F11547" t="s">
        <v>62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 s="16">
        <v>11548</v>
      </c>
      <c r="B11548" t="s">
        <v>8307</v>
      </c>
      <c r="C11548" t="s">
        <v>26</v>
      </c>
      <c r="D11548" s="18">
        <v>2008</v>
      </c>
      <c r="E11548" t="s">
        <v>24</v>
      </c>
      <c r="F11548" t="s">
        <v>93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 s="16">
        <v>11549</v>
      </c>
      <c r="B11549" t="s">
        <v>6343</v>
      </c>
      <c r="C11549" t="s">
        <v>114</v>
      </c>
      <c r="D11549" s="18">
        <v>2003</v>
      </c>
      <c r="E11549" t="s">
        <v>31</v>
      </c>
      <c r="F11549" t="s">
        <v>261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 s="16">
        <v>11550</v>
      </c>
      <c r="B11550" t="s">
        <v>5964</v>
      </c>
      <c r="C11550" t="s">
        <v>114</v>
      </c>
      <c r="D11550" s="18">
        <v>2002</v>
      </c>
      <c r="E11550" t="s">
        <v>44</v>
      </c>
      <c r="F11550" t="s">
        <v>609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 s="16">
        <v>11551</v>
      </c>
      <c r="B11551" t="s">
        <v>8308</v>
      </c>
      <c r="C11551" t="s">
        <v>26</v>
      </c>
      <c r="D11551" s="18">
        <v>2008</v>
      </c>
      <c r="E11551" t="s">
        <v>28</v>
      </c>
      <c r="F11551" t="s">
        <v>5593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 s="16">
        <v>11552</v>
      </c>
      <c r="B11552" t="s">
        <v>5629</v>
      </c>
      <c r="C11552" t="s">
        <v>142</v>
      </c>
      <c r="D11552" s="18">
        <v>2016</v>
      </c>
      <c r="E11552" t="s">
        <v>31</v>
      </c>
      <c r="F11552" t="s">
        <v>45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 s="16">
        <v>11553</v>
      </c>
      <c r="B11553" t="s">
        <v>8309</v>
      </c>
      <c r="C11553" t="s">
        <v>26</v>
      </c>
      <c r="D11553" s="18">
        <v>2011</v>
      </c>
      <c r="E11553" t="s">
        <v>2</v>
      </c>
      <c r="F11553" t="s">
        <v>160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 s="16">
        <v>11554</v>
      </c>
      <c r="B11554" t="s">
        <v>8310</v>
      </c>
      <c r="C11554" t="s">
        <v>150</v>
      </c>
      <c r="D11554" s="18">
        <v>2015</v>
      </c>
      <c r="E11554" t="s">
        <v>44</v>
      </c>
      <c r="F11554" t="s">
        <v>93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 s="16">
        <v>11555</v>
      </c>
      <c r="B11555" t="s">
        <v>3013</v>
      </c>
      <c r="C11555" t="s">
        <v>148</v>
      </c>
      <c r="D11555" s="18">
        <v>2006</v>
      </c>
      <c r="E11555" t="s">
        <v>44</v>
      </c>
      <c r="F11555" t="s">
        <v>224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 s="16">
        <v>11556</v>
      </c>
      <c r="B11556" t="s">
        <v>8311</v>
      </c>
      <c r="C11556" t="s">
        <v>56</v>
      </c>
      <c r="D11556" s="18">
        <v>2001</v>
      </c>
      <c r="E11556" t="s">
        <v>13</v>
      </c>
      <c r="F11556" t="s">
        <v>386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 s="16">
        <v>11557</v>
      </c>
      <c r="B11557" t="s">
        <v>6069</v>
      </c>
      <c r="C11557" t="s">
        <v>114</v>
      </c>
      <c r="D11557" s="18">
        <v>2003</v>
      </c>
      <c r="E11557" t="s">
        <v>44</v>
      </c>
      <c r="F11557" t="s">
        <v>609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 s="16">
        <v>11558</v>
      </c>
      <c r="B11558" t="s">
        <v>8312</v>
      </c>
      <c r="C11558" t="s">
        <v>26</v>
      </c>
      <c r="D11558" s="18">
        <v>2009</v>
      </c>
      <c r="E11558" t="s">
        <v>28</v>
      </c>
      <c r="F11558" t="s">
        <v>160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 s="16">
        <v>11559</v>
      </c>
      <c r="B11559" t="s">
        <v>8313</v>
      </c>
      <c r="C11559" t="s">
        <v>694</v>
      </c>
      <c r="D11559" s="18">
        <v>2015</v>
      </c>
      <c r="E11559" t="s">
        <v>44</v>
      </c>
      <c r="F11559" t="s">
        <v>2753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 s="16">
        <v>11560</v>
      </c>
      <c r="B11560" t="s">
        <v>8314</v>
      </c>
      <c r="C11560" t="s">
        <v>47</v>
      </c>
      <c r="D11560" s="18">
        <v>2007</v>
      </c>
      <c r="E11560" t="s">
        <v>44</v>
      </c>
      <c r="F11560" t="s">
        <v>297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 s="16">
        <v>11561</v>
      </c>
      <c r="B11561" t="s">
        <v>6934</v>
      </c>
      <c r="C11561" t="s">
        <v>131</v>
      </c>
      <c r="D11561" s="18">
        <v>2007</v>
      </c>
      <c r="E11561" t="s">
        <v>24</v>
      </c>
      <c r="F11561" t="s">
        <v>4774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 s="16">
        <v>11562</v>
      </c>
      <c r="B11562" t="s">
        <v>8315</v>
      </c>
      <c r="C11562" t="s">
        <v>26</v>
      </c>
      <c r="D11562" s="18">
        <v>2008</v>
      </c>
      <c r="E11562" t="s">
        <v>13</v>
      </c>
      <c r="F11562" t="s">
        <v>185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 s="16">
        <v>11563</v>
      </c>
      <c r="B11563" t="s">
        <v>8316</v>
      </c>
      <c r="C11563" t="s">
        <v>114</v>
      </c>
      <c r="D11563" s="18">
        <v>2004</v>
      </c>
      <c r="E11563" t="s">
        <v>44</v>
      </c>
      <c r="F11563" t="s">
        <v>515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 s="16">
        <v>11564</v>
      </c>
      <c r="B11564" t="s">
        <v>6435</v>
      </c>
      <c r="C11564" t="s">
        <v>47</v>
      </c>
      <c r="D11564" s="18">
        <v>2007</v>
      </c>
      <c r="E11564" t="s">
        <v>22</v>
      </c>
      <c r="F11564" t="s">
        <v>193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 s="16">
        <v>11565</v>
      </c>
      <c r="B11565" t="s">
        <v>8317</v>
      </c>
      <c r="C11565" t="s">
        <v>12</v>
      </c>
      <c r="D11565" s="18">
        <v>2008</v>
      </c>
      <c r="E11565" t="s">
        <v>84</v>
      </c>
      <c r="F11565" t="s">
        <v>185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 s="16">
        <v>11566</v>
      </c>
      <c r="B11566" t="s">
        <v>1421</v>
      </c>
      <c r="C11566" t="s">
        <v>39</v>
      </c>
      <c r="D11566" s="18">
        <v>2016</v>
      </c>
      <c r="E11566" t="s">
        <v>13</v>
      </c>
      <c r="F11566" t="s">
        <v>111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 s="16">
        <v>11567</v>
      </c>
      <c r="B11567" t="s">
        <v>6181</v>
      </c>
      <c r="C11567" t="s">
        <v>148</v>
      </c>
      <c r="D11567" s="18">
        <v>2002</v>
      </c>
      <c r="E11567" t="s">
        <v>2</v>
      </c>
      <c r="F11567" t="s">
        <v>129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 s="16">
        <v>11568</v>
      </c>
      <c r="B11568" t="s">
        <v>7836</v>
      </c>
      <c r="C11568" t="s">
        <v>39</v>
      </c>
      <c r="D11568" s="18">
        <v>2014</v>
      </c>
      <c r="E11568" t="s">
        <v>44</v>
      </c>
      <c r="F11568" t="s">
        <v>62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 s="16">
        <v>11569</v>
      </c>
      <c r="B11569" t="s">
        <v>8318</v>
      </c>
      <c r="C11569" t="s">
        <v>12</v>
      </c>
      <c r="D11569" s="18">
        <v>2008</v>
      </c>
      <c r="E11569" t="s">
        <v>18</v>
      </c>
      <c r="F11569" t="s">
        <v>3837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 s="16">
        <v>11570</v>
      </c>
      <c r="B11570" t="s">
        <v>8319</v>
      </c>
      <c r="C11570" t="s">
        <v>87</v>
      </c>
      <c r="D11570" s="18">
        <v>2001</v>
      </c>
      <c r="E11570" t="s">
        <v>13</v>
      </c>
      <c r="F11570" t="s">
        <v>970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 s="16">
        <v>11571</v>
      </c>
      <c r="B11571" t="s">
        <v>5500</v>
      </c>
      <c r="C11571" t="s">
        <v>114</v>
      </c>
      <c r="D11571" s="18">
        <v>2005</v>
      </c>
      <c r="E11571" t="s">
        <v>44</v>
      </c>
      <c r="F11571" t="s">
        <v>386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 s="16">
        <v>11572</v>
      </c>
      <c r="B11572" t="s">
        <v>771</v>
      </c>
      <c r="C11572" t="s">
        <v>119</v>
      </c>
      <c r="D11572" s="18">
        <v>2008</v>
      </c>
      <c r="E11572" t="s">
        <v>18</v>
      </c>
      <c r="F11572" t="s">
        <v>111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 s="16">
        <v>11573</v>
      </c>
      <c r="B11573" t="s">
        <v>8320</v>
      </c>
      <c r="C11573" t="s">
        <v>26</v>
      </c>
      <c r="D11573" s="18">
        <v>2009</v>
      </c>
      <c r="E11573" t="s">
        <v>33</v>
      </c>
      <c r="F11573" t="s">
        <v>651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 s="16">
        <v>11574</v>
      </c>
      <c r="B11574" t="s">
        <v>8321</v>
      </c>
      <c r="C11574" t="s">
        <v>148</v>
      </c>
      <c r="D11574" s="18">
        <v>2002</v>
      </c>
      <c r="E11574" t="s">
        <v>22</v>
      </c>
      <c r="F11574" t="s">
        <v>93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5">
      <c r="A11575" s="16">
        <v>11575</v>
      </c>
      <c r="B11575" t="s">
        <v>2145</v>
      </c>
      <c r="C11575" t="s">
        <v>119</v>
      </c>
      <c r="D11575" s="18"/>
      <c r="E11575" t="s">
        <v>44</v>
      </c>
      <c r="F11575" t="s">
        <v>651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 s="16">
        <v>11576</v>
      </c>
      <c r="B11576" t="s">
        <v>4722</v>
      </c>
      <c r="C11576" t="s">
        <v>42</v>
      </c>
      <c r="D11576" s="18">
        <v>2014</v>
      </c>
      <c r="E11576" t="s">
        <v>84</v>
      </c>
      <c r="F11576" t="s">
        <v>1413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 s="16">
        <v>11577</v>
      </c>
      <c r="B11577" t="s">
        <v>8322</v>
      </c>
      <c r="C11577" t="s">
        <v>26</v>
      </c>
      <c r="D11577" s="18">
        <v>2009</v>
      </c>
      <c r="E11577" t="s">
        <v>28</v>
      </c>
      <c r="F11577" t="s">
        <v>511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 s="16">
        <v>11578</v>
      </c>
      <c r="B11578" t="s">
        <v>8323</v>
      </c>
      <c r="C11578" t="s">
        <v>26</v>
      </c>
      <c r="D11578" s="18">
        <v>2010</v>
      </c>
      <c r="E11578" t="s">
        <v>28</v>
      </c>
      <c r="F11578" t="s">
        <v>452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 s="16">
        <v>11579</v>
      </c>
      <c r="B11579" t="s">
        <v>3684</v>
      </c>
      <c r="C11579" t="s">
        <v>47</v>
      </c>
      <c r="D11579" s="18">
        <v>2010</v>
      </c>
      <c r="E11579" t="s">
        <v>13</v>
      </c>
      <c r="F11579" t="s">
        <v>62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 s="16">
        <v>11580</v>
      </c>
      <c r="B11580" t="s">
        <v>8324</v>
      </c>
      <c r="C11580" t="s">
        <v>12</v>
      </c>
      <c r="D11580" s="18">
        <v>2010</v>
      </c>
      <c r="E11580" t="s">
        <v>28</v>
      </c>
      <c r="F11580" t="s">
        <v>765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 s="16">
        <v>11581</v>
      </c>
      <c r="B11581" t="s">
        <v>5925</v>
      </c>
      <c r="C11581" t="s">
        <v>131</v>
      </c>
      <c r="D11581" s="18">
        <v>2013</v>
      </c>
      <c r="E11581" t="s">
        <v>22</v>
      </c>
      <c r="F11581" t="s">
        <v>6711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 s="16">
        <v>11582</v>
      </c>
      <c r="B11582" t="s">
        <v>8325</v>
      </c>
      <c r="C11582" t="s">
        <v>12</v>
      </c>
      <c r="D11582" s="18">
        <v>2009</v>
      </c>
      <c r="E11582" t="s">
        <v>28</v>
      </c>
      <c r="F11582" t="s">
        <v>185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 s="16">
        <v>11583</v>
      </c>
      <c r="B11583" t="s">
        <v>7174</v>
      </c>
      <c r="C11583" t="s">
        <v>68</v>
      </c>
      <c r="D11583" s="18">
        <v>2016</v>
      </c>
      <c r="E11583" t="s">
        <v>44</v>
      </c>
      <c r="F11583" t="s">
        <v>93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 s="16">
        <v>11584</v>
      </c>
      <c r="B11584" t="s">
        <v>7847</v>
      </c>
      <c r="C11584" t="s">
        <v>131</v>
      </c>
      <c r="D11584" s="18">
        <v>2006</v>
      </c>
      <c r="E11584" t="s">
        <v>84</v>
      </c>
      <c r="F11584" t="s">
        <v>386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 s="16">
        <v>11585</v>
      </c>
      <c r="B11585" t="s">
        <v>8326</v>
      </c>
      <c r="C11585" t="s">
        <v>47</v>
      </c>
      <c r="D11585" s="18">
        <v>2002</v>
      </c>
      <c r="E11585" t="s">
        <v>33</v>
      </c>
      <c r="F11585" t="s">
        <v>2440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 s="16">
        <v>11586</v>
      </c>
      <c r="B11586" t="s">
        <v>6584</v>
      </c>
      <c r="C11586" t="s">
        <v>42</v>
      </c>
      <c r="D11586" s="18">
        <v>2010</v>
      </c>
      <c r="E11586" t="s">
        <v>44</v>
      </c>
      <c r="F11586" t="s">
        <v>207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 s="16">
        <v>11587</v>
      </c>
      <c r="B11587" t="s">
        <v>8327</v>
      </c>
      <c r="C11587" t="s">
        <v>87</v>
      </c>
      <c r="D11587" s="18">
        <v>1995</v>
      </c>
      <c r="E11587" t="s">
        <v>13</v>
      </c>
      <c r="F11587" t="s">
        <v>7266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 s="16">
        <v>11588</v>
      </c>
      <c r="B11588" t="s">
        <v>8328</v>
      </c>
      <c r="C11588" t="s">
        <v>131</v>
      </c>
      <c r="D11588" s="18">
        <v>2009</v>
      </c>
      <c r="E11588" t="s">
        <v>84</v>
      </c>
      <c r="F11588" t="s">
        <v>185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 s="16">
        <v>11589</v>
      </c>
      <c r="B11589" t="s">
        <v>8329</v>
      </c>
      <c r="C11589" t="s">
        <v>131</v>
      </c>
      <c r="D11589" s="18">
        <v>2007</v>
      </c>
      <c r="E11589" t="s">
        <v>73</v>
      </c>
      <c r="F11589" t="s">
        <v>60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 s="16">
        <v>11590</v>
      </c>
      <c r="B11590" t="s">
        <v>8330</v>
      </c>
      <c r="C11590" t="s">
        <v>56</v>
      </c>
      <c r="D11590" s="18">
        <v>2004</v>
      </c>
      <c r="E11590" t="s">
        <v>28</v>
      </c>
      <c r="F11590" t="s">
        <v>5616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 s="16">
        <v>11591</v>
      </c>
      <c r="B11591" t="s">
        <v>8331</v>
      </c>
      <c r="C11591" t="s">
        <v>87</v>
      </c>
      <c r="D11591" s="18">
        <v>1998</v>
      </c>
      <c r="E11591" t="s">
        <v>31</v>
      </c>
      <c r="F11591" t="s">
        <v>970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 s="16">
        <v>11592</v>
      </c>
      <c r="B11592" t="s">
        <v>1906</v>
      </c>
      <c r="C11592" t="s">
        <v>119</v>
      </c>
      <c r="D11592" s="18">
        <v>2015</v>
      </c>
      <c r="E11592" t="s">
        <v>84</v>
      </c>
      <c r="F11592" t="s">
        <v>1907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 s="16">
        <v>11593</v>
      </c>
      <c r="B11593" t="s">
        <v>8332</v>
      </c>
      <c r="C11593" t="s">
        <v>148</v>
      </c>
      <c r="D11593" s="18">
        <v>2003</v>
      </c>
      <c r="E11593" t="s">
        <v>31</v>
      </c>
      <c r="F11593" t="s">
        <v>177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 s="16">
        <v>11594</v>
      </c>
      <c r="B11594" t="s">
        <v>2617</v>
      </c>
      <c r="C11594" t="s">
        <v>39</v>
      </c>
      <c r="D11594" s="18">
        <v>2006</v>
      </c>
      <c r="E11594" t="s">
        <v>44</v>
      </c>
      <c r="F11594" t="s">
        <v>752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 s="16">
        <v>11595</v>
      </c>
      <c r="B11595" t="s">
        <v>8333</v>
      </c>
      <c r="C11595" t="s">
        <v>42</v>
      </c>
      <c r="D11595" s="18">
        <v>2007</v>
      </c>
      <c r="E11595" t="s">
        <v>84</v>
      </c>
      <c r="F11595" t="s">
        <v>60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 s="16">
        <v>11596</v>
      </c>
      <c r="B11596" t="s">
        <v>8334</v>
      </c>
      <c r="C11596" t="s">
        <v>47</v>
      </c>
      <c r="D11596" s="18">
        <v>2004</v>
      </c>
      <c r="E11596" t="s">
        <v>28</v>
      </c>
      <c r="F11596" t="s">
        <v>60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 s="16">
        <v>11597</v>
      </c>
      <c r="B11597" t="s">
        <v>8335</v>
      </c>
      <c r="C11597" t="s">
        <v>131</v>
      </c>
      <c r="D11597" s="18">
        <v>2007</v>
      </c>
      <c r="E11597" t="s">
        <v>22</v>
      </c>
      <c r="F11597" t="s">
        <v>122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 s="16">
        <v>11598</v>
      </c>
      <c r="B11598" t="s">
        <v>8336</v>
      </c>
      <c r="C11598" t="s">
        <v>26</v>
      </c>
      <c r="D11598" s="18">
        <v>2005</v>
      </c>
      <c r="E11598" t="s">
        <v>18</v>
      </c>
      <c r="F11598" t="s">
        <v>511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 s="16">
        <v>11599</v>
      </c>
      <c r="B11599" t="s">
        <v>8337</v>
      </c>
      <c r="C11599" t="s">
        <v>26</v>
      </c>
      <c r="D11599" s="18">
        <v>2011</v>
      </c>
      <c r="E11599" t="s">
        <v>213</v>
      </c>
      <c r="F11599" t="s">
        <v>752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 s="16">
        <v>11600</v>
      </c>
      <c r="B11600" t="s">
        <v>8338</v>
      </c>
      <c r="C11600" t="s">
        <v>47</v>
      </c>
      <c r="D11600" s="18">
        <v>2005</v>
      </c>
      <c r="E11600" t="s">
        <v>13</v>
      </c>
      <c r="F11600" t="s">
        <v>1060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 s="16">
        <v>11601</v>
      </c>
      <c r="B11601" t="s">
        <v>6231</v>
      </c>
      <c r="C11601" t="s">
        <v>42</v>
      </c>
      <c r="D11601" s="18">
        <v>2011</v>
      </c>
      <c r="E11601" t="s">
        <v>28</v>
      </c>
      <c r="F11601" t="s">
        <v>160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 s="16">
        <v>11602</v>
      </c>
      <c r="B11602" t="s">
        <v>8339</v>
      </c>
      <c r="C11602" t="s">
        <v>68</v>
      </c>
      <c r="D11602" s="18">
        <v>2014</v>
      </c>
      <c r="E11602" t="s">
        <v>13</v>
      </c>
      <c r="F11602" t="s">
        <v>879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 s="16">
        <v>11603</v>
      </c>
      <c r="B11603" t="s">
        <v>8340</v>
      </c>
      <c r="C11603" t="s">
        <v>26</v>
      </c>
      <c r="D11603" s="18">
        <v>2008</v>
      </c>
      <c r="E11603" t="s">
        <v>33</v>
      </c>
      <c r="F11603" t="s">
        <v>224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 s="16">
        <v>11604</v>
      </c>
      <c r="B11604" t="s">
        <v>8341</v>
      </c>
      <c r="C11604" t="s">
        <v>12</v>
      </c>
      <c r="D11604" s="18">
        <v>2008</v>
      </c>
      <c r="E11604" t="s">
        <v>84</v>
      </c>
      <c r="F11604" t="s">
        <v>6528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 s="16">
        <v>11605</v>
      </c>
      <c r="B11605" t="s">
        <v>1727</v>
      </c>
      <c r="C11605" t="s">
        <v>119</v>
      </c>
      <c r="D11605" s="18">
        <v>2012</v>
      </c>
      <c r="E11605" t="s">
        <v>2</v>
      </c>
      <c r="F11605" t="s">
        <v>93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 s="16">
        <v>11606</v>
      </c>
      <c r="B11606" t="s">
        <v>8342</v>
      </c>
      <c r="C11606" t="s">
        <v>66</v>
      </c>
      <c r="D11606" s="18">
        <v>2013</v>
      </c>
      <c r="E11606" t="s">
        <v>22</v>
      </c>
      <c r="F11606" t="s">
        <v>2436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 s="16">
        <v>11607</v>
      </c>
      <c r="B11607" t="s">
        <v>8343</v>
      </c>
      <c r="C11607" t="s">
        <v>12</v>
      </c>
      <c r="D11607" s="18">
        <v>2011</v>
      </c>
      <c r="E11607" t="s">
        <v>28</v>
      </c>
      <c r="F11607" t="s">
        <v>2164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 s="16">
        <v>11608</v>
      </c>
      <c r="B11608" t="s">
        <v>8174</v>
      </c>
      <c r="C11608" t="s">
        <v>56</v>
      </c>
      <c r="D11608" s="18">
        <v>2002</v>
      </c>
      <c r="E11608" t="s">
        <v>13</v>
      </c>
      <c r="F11608" t="s">
        <v>111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 s="16">
        <v>11609</v>
      </c>
      <c r="B11609" t="s">
        <v>8344</v>
      </c>
      <c r="C11609" t="s">
        <v>12</v>
      </c>
      <c r="D11609" s="18">
        <v>2010</v>
      </c>
      <c r="E11609" t="s">
        <v>31</v>
      </c>
      <c r="F11609" t="s">
        <v>122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 s="16">
        <v>11610</v>
      </c>
      <c r="B11610" t="s">
        <v>8345</v>
      </c>
      <c r="C11610" t="s">
        <v>26</v>
      </c>
      <c r="D11610" s="18">
        <v>2010</v>
      </c>
      <c r="E11610" t="s">
        <v>22</v>
      </c>
      <c r="F11610" t="s">
        <v>511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 s="16">
        <v>11611</v>
      </c>
      <c r="B11611" t="s">
        <v>8346</v>
      </c>
      <c r="C11611" t="s">
        <v>26</v>
      </c>
      <c r="D11611" s="18">
        <v>2009</v>
      </c>
      <c r="E11611" t="s">
        <v>33</v>
      </c>
      <c r="F11611" t="s">
        <v>93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 s="16">
        <v>11612</v>
      </c>
      <c r="B11612" t="s">
        <v>8347</v>
      </c>
      <c r="C11612" t="s">
        <v>47</v>
      </c>
      <c r="D11612" s="18">
        <v>2000</v>
      </c>
      <c r="E11612" t="s">
        <v>18</v>
      </c>
      <c r="F11612" t="s">
        <v>3033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 s="16">
        <v>11613</v>
      </c>
      <c r="B11613" t="s">
        <v>8348</v>
      </c>
      <c r="C11613" t="s">
        <v>148</v>
      </c>
      <c r="D11613" s="18">
        <v>2003</v>
      </c>
      <c r="E11613" t="s">
        <v>22</v>
      </c>
      <c r="F11613" t="s">
        <v>122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 s="16">
        <v>11614</v>
      </c>
      <c r="B11614" t="s">
        <v>8349</v>
      </c>
      <c r="C11614" t="s">
        <v>26</v>
      </c>
      <c r="D11614" s="18">
        <v>2008</v>
      </c>
      <c r="E11614" t="s">
        <v>84</v>
      </c>
      <c r="F11614" t="s">
        <v>193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 s="16">
        <v>11615</v>
      </c>
      <c r="B11615" t="s">
        <v>8350</v>
      </c>
      <c r="C11615" t="s">
        <v>131</v>
      </c>
      <c r="D11615" s="18">
        <v>2010</v>
      </c>
      <c r="E11615" t="s">
        <v>73</v>
      </c>
      <c r="F11615" t="s">
        <v>60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 s="16">
        <v>11616</v>
      </c>
      <c r="B11616" t="s">
        <v>8351</v>
      </c>
      <c r="C11616" t="s">
        <v>12</v>
      </c>
      <c r="D11616" s="18">
        <v>2007</v>
      </c>
      <c r="E11616" t="s">
        <v>28</v>
      </c>
      <c r="F11616" t="s">
        <v>93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 s="16">
        <v>11617</v>
      </c>
      <c r="B11617" t="s">
        <v>8352</v>
      </c>
      <c r="C11617" t="s">
        <v>26</v>
      </c>
      <c r="D11617" s="18">
        <v>2005</v>
      </c>
      <c r="E11617" t="s">
        <v>24</v>
      </c>
      <c r="F11617" t="s">
        <v>1500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 s="16">
        <v>11618</v>
      </c>
      <c r="B11618" t="s">
        <v>8353</v>
      </c>
      <c r="C11618" t="s">
        <v>87</v>
      </c>
      <c r="D11618" s="18">
        <v>1998</v>
      </c>
      <c r="E11618" t="s">
        <v>44</v>
      </c>
      <c r="F11618" t="s">
        <v>111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 s="16">
        <v>11619</v>
      </c>
      <c r="B11619" t="s">
        <v>5415</v>
      </c>
      <c r="C11619" t="s">
        <v>26</v>
      </c>
      <c r="D11619" s="18">
        <v>2008</v>
      </c>
      <c r="E11619" t="s">
        <v>13</v>
      </c>
      <c r="F11619" t="s">
        <v>129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 s="16">
        <v>11620</v>
      </c>
      <c r="B11620" t="s">
        <v>2300</v>
      </c>
      <c r="C11620" t="s">
        <v>66</v>
      </c>
      <c r="D11620" s="18">
        <v>2016</v>
      </c>
      <c r="E11620" t="s">
        <v>44</v>
      </c>
      <c r="F11620" t="s">
        <v>160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 s="16">
        <v>11621</v>
      </c>
      <c r="B11621" t="s">
        <v>8354</v>
      </c>
      <c r="C11621" t="s">
        <v>835</v>
      </c>
      <c r="D11621" s="18">
        <v>1995</v>
      </c>
      <c r="E11621" t="s">
        <v>213</v>
      </c>
      <c r="F11621" t="s">
        <v>122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 s="16">
        <v>11622</v>
      </c>
      <c r="B11622" t="s">
        <v>8355</v>
      </c>
      <c r="C11622" t="s">
        <v>66</v>
      </c>
      <c r="D11622" s="18">
        <v>2012</v>
      </c>
      <c r="E11622" t="s">
        <v>44</v>
      </c>
      <c r="F11622" t="s">
        <v>297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 s="16">
        <v>11623</v>
      </c>
      <c r="B11623" t="s">
        <v>8356</v>
      </c>
      <c r="C11623" t="s">
        <v>42</v>
      </c>
      <c r="D11623" s="18">
        <v>2009</v>
      </c>
      <c r="E11623" t="s">
        <v>13</v>
      </c>
      <c r="F11623" t="s">
        <v>45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 s="16">
        <v>11624</v>
      </c>
      <c r="B11624" t="s">
        <v>4223</v>
      </c>
      <c r="C11624" t="s">
        <v>148</v>
      </c>
      <c r="D11624" s="18">
        <v>2002</v>
      </c>
      <c r="E11624" t="s">
        <v>73</v>
      </c>
      <c r="F11624" t="s">
        <v>93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 s="16">
        <v>11625</v>
      </c>
      <c r="B11625" t="s">
        <v>8357</v>
      </c>
      <c r="C11625" t="s">
        <v>835</v>
      </c>
      <c r="D11625" s="18">
        <v>1998</v>
      </c>
      <c r="E11625" t="s">
        <v>84</v>
      </c>
      <c r="F11625" t="s">
        <v>122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 s="16">
        <v>11626</v>
      </c>
      <c r="B11626" t="s">
        <v>8358</v>
      </c>
      <c r="C11626" t="s">
        <v>87</v>
      </c>
      <c r="D11626" s="18">
        <v>1996</v>
      </c>
      <c r="E11626" t="s">
        <v>2</v>
      </c>
      <c r="F11626" t="s">
        <v>199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 s="16">
        <v>11627</v>
      </c>
      <c r="B11627" t="s">
        <v>5301</v>
      </c>
      <c r="C11627" t="s">
        <v>114</v>
      </c>
      <c r="D11627" s="18">
        <v>2005</v>
      </c>
      <c r="E11627" t="s">
        <v>18</v>
      </c>
      <c r="F11627" t="s">
        <v>1060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 s="16">
        <v>11628</v>
      </c>
      <c r="B11628" t="s">
        <v>8359</v>
      </c>
      <c r="C11628" t="s">
        <v>47</v>
      </c>
      <c r="D11628" s="18">
        <v>2002</v>
      </c>
      <c r="E11628" t="s">
        <v>31</v>
      </c>
      <c r="F11628" t="s">
        <v>1529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 s="16">
        <v>11629</v>
      </c>
      <c r="B11629" t="s">
        <v>8360</v>
      </c>
      <c r="C11629" t="s">
        <v>68</v>
      </c>
      <c r="D11629" s="18">
        <v>2015</v>
      </c>
      <c r="E11629" t="s">
        <v>22</v>
      </c>
      <c r="F11629" t="s">
        <v>177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 s="16">
        <v>11630</v>
      </c>
      <c r="B11630" t="s">
        <v>5404</v>
      </c>
      <c r="C11630" t="s">
        <v>114</v>
      </c>
      <c r="D11630" s="18">
        <v>2004</v>
      </c>
      <c r="E11630" t="s">
        <v>18</v>
      </c>
      <c r="F11630" t="s">
        <v>93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 s="16">
        <v>11631</v>
      </c>
      <c r="B11631" t="s">
        <v>7340</v>
      </c>
      <c r="C11631" t="s">
        <v>131</v>
      </c>
      <c r="D11631" s="18">
        <v>2010</v>
      </c>
      <c r="E11631" t="s">
        <v>22</v>
      </c>
      <c r="F11631" t="s">
        <v>2321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 s="16">
        <v>11632</v>
      </c>
      <c r="B11632" t="s">
        <v>8361</v>
      </c>
      <c r="C11632" t="s">
        <v>12</v>
      </c>
      <c r="D11632" s="18">
        <v>2009</v>
      </c>
      <c r="E11632" t="s">
        <v>13</v>
      </c>
      <c r="F11632" t="s">
        <v>1500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 s="16">
        <v>11633</v>
      </c>
      <c r="B11633" t="s">
        <v>8362</v>
      </c>
      <c r="C11633" t="s">
        <v>835</v>
      </c>
      <c r="D11633" s="18">
        <v>1997</v>
      </c>
      <c r="E11633" t="s">
        <v>31</v>
      </c>
      <c r="F11633" t="s">
        <v>1148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 s="16">
        <v>11634</v>
      </c>
      <c r="B11634" t="s">
        <v>8363</v>
      </c>
      <c r="C11634" t="s">
        <v>12</v>
      </c>
      <c r="D11634" s="18">
        <v>2009</v>
      </c>
      <c r="E11634" t="s">
        <v>13</v>
      </c>
      <c r="F11634" t="s">
        <v>185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 s="16">
        <v>11635</v>
      </c>
      <c r="B11635" t="s">
        <v>3981</v>
      </c>
      <c r="C11635" t="s">
        <v>148</v>
      </c>
      <c r="D11635" s="18">
        <v>2003</v>
      </c>
      <c r="E11635" t="s">
        <v>18</v>
      </c>
      <c r="F11635" t="s">
        <v>386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 s="16">
        <v>11636</v>
      </c>
      <c r="B11636" t="s">
        <v>8364</v>
      </c>
      <c r="C11636" t="s">
        <v>26</v>
      </c>
      <c r="D11636" s="18">
        <v>2011</v>
      </c>
      <c r="E11636" t="s">
        <v>44</v>
      </c>
      <c r="F11636" t="s">
        <v>4736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 s="16">
        <v>11637</v>
      </c>
      <c r="B11637" t="s">
        <v>8365</v>
      </c>
      <c r="C11637" t="s">
        <v>12</v>
      </c>
      <c r="D11637" s="18">
        <v>2009</v>
      </c>
      <c r="E11637" t="s">
        <v>44</v>
      </c>
      <c r="F11637" t="s">
        <v>6015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 s="16">
        <v>11638</v>
      </c>
      <c r="B11638" t="s">
        <v>8366</v>
      </c>
      <c r="C11638" t="s">
        <v>47</v>
      </c>
      <c r="D11638" s="18">
        <v>2007</v>
      </c>
      <c r="E11638" t="s">
        <v>22</v>
      </c>
      <c r="F11638" t="s">
        <v>8367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 s="16">
        <v>11639</v>
      </c>
      <c r="B11639" t="s">
        <v>8368</v>
      </c>
      <c r="C11639" t="s">
        <v>26</v>
      </c>
      <c r="D11639" s="18">
        <v>2010</v>
      </c>
      <c r="E11639" t="s">
        <v>44</v>
      </c>
      <c r="F11639" t="s">
        <v>386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 s="16">
        <v>11640</v>
      </c>
      <c r="B11640" t="s">
        <v>8369</v>
      </c>
      <c r="C11640" t="s">
        <v>49</v>
      </c>
      <c r="D11640" s="18">
        <v>1996</v>
      </c>
      <c r="E11640" t="s">
        <v>28</v>
      </c>
      <c r="F11640" t="s">
        <v>761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 s="16">
        <v>11641</v>
      </c>
      <c r="B11641" t="s">
        <v>8370</v>
      </c>
      <c r="C11641" t="s">
        <v>26</v>
      </c>
      <c r="D11641" s="18">
        <v>2005</v>
      </c>
      <c r="E11641" t="s">
        <v>28</v>
      </c>
      <c r="F11641" t="s">
        <v>160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 s="16">
        <v>11642</v>
      </c>
      <c r="B11642" t="s">
        <v>8371</v>
      </c>
      <c r="C11642" t="s">
        <v>187</v>
      </c>
      <c r="D11642" s="18">
        <v>1994</v>
      </c>
      <c r="E11642" t="s">
        <v>22</v>
      </c>
      <c r="F11642" t="s">
        <v>122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 s="16">
        <v>11643</v>
      </c>
      <c r="B11643" t="s">
        <v>4630</v>
      </c>
      <c r="C11643" t="s">
        <v>148</v>
      </c>
      <c r="D11643" s="18">
        <v>2002</v>
      </c>
      <c r="E11643" t="s">
        <v>13</v>
      </c>
      <c r="F11643" t="s">
        <v>609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 s="16">
        <v>11644</v>
      </c>
      <c r="B11644" t="s">
        <v>3294</v>
      </c>
      <c r="C11644" t="s">
        <v>148</v>
      </c>
      <c r="D11644" s="18">
        <v>2002</v>
      </c>
      <c r="E11644" t="s">
        <v>28</v>
      </c>
      <c r="F11644" t="s">
        <v>1148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 s="16">
        <v>11645</v>
      </c>
      <c r="B11645" t="s">
        <v>8372</v>
      </c>
      <c r="C11645" t="s">
        <v>39</v>
      </c>
      <c r="D11645" s="18">
        <v>2007</v>
      </c>
      <c r="E11645" t="s">
        <v>33</v>
      </c>
      <c r="F11645" t="s">
        <v>297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 s="16">
        <v>11646</v>
      </c>
      <c r="B11646" t="s">
        <v>8373</v>
      </c>
      <c r="C11646" t="s">
        <v>39</v>
      </c>
      <c r="D11646" s="18">
        <v>2009</v>
      </c>
      <c r="E11646" t="s">
        <v>31</v>
      </c>
      <c r="F11646" t="s">
        <v>6015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 s="16">
        <v>11647</v>
      </c>
      <c r="B11647" t="s">
        <v>8374</v>
      </c>
      <c r="C11647" t="s">
        <v>47</v>
      </c>
      <c r="D11647" s="18">
        <v>2006</v>
      </c>
      <c r="E11647" t="s">
        <v>73</v>
      </c>
      <c r="F11647" t="s">
        <v>1761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 s="16">
        <v>11648</v>
      </c>
      <c r="B11648" t="s">
        <v>8375</v>
      </c>
      <c r="C11648" t="s">
        <v>26</v>
      </c>
      <c r="D11648" s="18">
        <v>2009</v>
      </c>
      <c r="E11648" t="s">
        <v>33</v>
      </c>
      <c r="F11648" t="s">
        <v>160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 s="16">
        <v>11649</v>
      </c>
      <c r="B11649" t="s">
        <v>8376</v>
      </c>
      <c r="C11649" t="s">
        <v>47</v>
      </c>
      <c r="D11649" s="18">
        <v>2005</v>
      </c>
      <c r="E11649" t="s">
        <v>44</v>
      </c>
      <c r="F11649" t="s">
        <v>297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 s="16">
        <v>11650</v>
      </c>
      <c r="B11650" t="s">
        <v>8377</v>
      </c>
      <c r="C11650" t="s">
        <v>47</v>
      </c>
      <c r="D11650" s="18">
        <v>2009</v>
      </c>
      <c r="E11650" t="s">
        <v>28</v>
      </c>
      <c r="F11650" t="s">
        <v>297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 s="16">
        <v>11651</v>
      </c>
      <c r="B11651" t="s">
        <v>8378</v>
      </c>
      <c r="C11651" t="s">
        <v>835</v>
      </c>
      <c r="D11651" s="18">
        <v>1998</v>
      </c>
      <c r="E11651" t="s">
        <v>22</v>
      </c>
      <c r="F11651" t="s">
        <v>2851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 s="16">
        <v>11652</v>
      </c>
      <c r="B11652" t="s">
        <v>5783</v>
      </c>
      <c r="C11652" t="s">
        <v>39</v>
      </c>
      <c r="D11652" s="18">
        <v>2011</v>
      </c>
      <c r="E11652" t="s">
        <v>28</v>
      </c>
      <c r="F11652" t="s">
        <v>111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 s="16">
        <v>11653</v>
      </c>
      <c r="B11653" t="s">
        <v>360</v>
      </c>
      <c r="C11653" t="s">
        <v>148</v>
      </c>
      <c r="D11653" s="18">
        <v>2003</v>
      </c>
      <c r="E11653" t="s">
        <v>44</v>
      </c>
      <c r="F11653" t="s">
        <v>177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 s="16">
        <v>11654</v>
      </c>
      <c r="B11654" t="s">
        <v>3506</v>
      </c>
      <c r="C11654" t="s">
        <v>148</v>
      </c>
      <c r="D11654" s="18">
        <v>2003</v>
      </c>
      <c r="E11654" t="s">
        <v>13</v>
      </c>
      <c r="F11654" t="s">
        <v>418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 s="16">
        <v>11655</v>
      </c>
      <c r="B11655" t="s">
        <v>599</v>
      </c>
      <c r="C11655" t="s">
        <v>148</v>
      </c>
      <c r="D11655" s="18">
        <v>2007</v>
      </c>
      <c r="E11655" t="s">
        <v>13</v>
      </c>
      <c r="F11655" t="s">
        <v>111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 s="16">
        <v>11656</v>
      </c>
      <c r="B11656" t="s">
        <v>8379</v>
      </c>
      <c r="C11656" t="s">
        <v>131</v>
      </c>
      <c r="D11656" s="18">
        <v>2011</v>
      </c>
      <c r="E11656" t="s">
        <v>84</v>
      </c>
      <c r="F11656" t="s">
        <v>2851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 s="16">
        <v>11657</v>
      </c>
      <c r="B11657" t="s">
        <v>6856</v>
      </c>
      <c r="C11657" t="s">
        <v>114</v>
      </c>
      <c r="D11657" s="18">
        <v>2002</v>
      </c>
      <c r="E11657" t="s">
        <v>2</v>
      </c>
      <c r="F11657" t="s">
        <v>185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 s="16">
        <v>11658</v>
      </c>
      <c r="B11658" t="s">
        <v>7781</v>
      </c>
      <c r="C11658" t="s">
        <v>12</v>
      </c>
      <c r="D11658" s="18">
        <v>2011</v>
      </c>
      <c r="E11658" t="s">
        <v>44</v>
      </c>
      <c r="F11658" t="s">
        <v>1138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 s="16">
        <v>11659</v>
      </c>
      <c r="B11659" t="s">
        <v>8380</v>
      </c>
      <c r="C11659" t="s">
        <v>26</v>
      </c>
      <c r="D11659" s="18">
        <v>2007</v>
      </c>
      <c r="E11659" t="s">
        <v>73</v>
      </c>
      <c r="F11659" t="s">
        <v>3837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 s="16">
        <v>11660</v>
      </c>
      <c r="B11660" t="s">
        <v>8381</v>
      </c>
      <c r="C11660" t="s">
        <v>47</v>
      </c>
      <c r="D11660" s="18">
        <v>2005</v>
      </c>
      <c r="E11660" t="s">
        <v>2</v>
      </c>
      <c r="F11660" t="s">
        <v>60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 s="16">
        <v>11661</v>
      </c>
      <c r="B11661" t="s">
        <v>5695</v>
      </c>
      <c r="C11661" t="s">
        <v>47</v>
      </c>
      <c r="D11661" s="18">
        <v>2009</v>
      </c>
      <c r="E11661" t="s">
        <v>28</v>
      </c>
      <c r="F11661" t="s">
        <v>45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 s="16">
        <v>11662</v>
      </c>
      <c r="B11662" t="s">
        <v>8382</v>
      </c>
      <c r="C11662" t="s">
        <v>26</v>
      </c>
      <c r="D11662" s="18">
        <v>2008</v>
      </c>
      <c r="E11662" t="s">
        <v>73</v>
      </c>
      <c r="F11662" t="s">
        <v>3837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 s="16">
        <v>11663</v>
      </c>
      <c r="B11663" t="s">
        <v>8383</v>
      </c>
      <c r="C11663" t="s">
        <v>26</v>
      </c>
      <c r="D11663" s="18">
        <v>2010</v>
      </c>
      <c r="E11663" t="s">
        <v>13</v>
      </c>
      <c r="F11663" t="s">
        <v>297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 s="16">
        <v>11664</v>
      </c>
      <c r="B11664" t="s">
        <v>8384</v>
      </c>
      <c r="C11664" t="s">
        <v>47</v>
      </c>
      <c r="D11664" s="18">
        <v>2006</v>
      </c>
      <c r="E11664" t="s">
        <v>13</v>
      </c>
      <c r="F11664" t="s">
        <v>297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 s="16">
        <v>11665</v>
      </c>
      <c r="B11665" t="s">
        <v>5569</v>
      </c>
      <c r="C11665" t="s">
        <v>148</v>
      </c>
      <c r="D11665" s="18">
        <v>2004</v>
      </c>
      <c r="E11665" t="s">
        <v>2</v>
      </c>
      <c r="F11665" t="s">
        <v>62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 s="16">
        <v>11666</v>
      </c>
      <c r="B11666" t="s">
        <v>155</v>
      </c>
      <c r="C11666" t="s">
        <v>119</v>
      </c>
      <c r="D11666" s="18">
        <v>2004</v>
      </c>
      <c r="E11666" t="s">
        <v>18</v>
      </c>
      <c r="F11666" t="s">
        <v>111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 s="16">
        <v>11667</v>
      </c>
      <c r="B11667" t="s">
        <v>8385</v>
      </c>
      <c r="C11667" t="s">
        <v>87</v>
      </c>
      <c r="D11667" s="18">
        <v>1998</v>
      </c>
      <c r="E11667" t="s">
        <v>28</v>
      </c>
      <c r="F11667" t="s">
        <v>643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 s="16">
        <v>11668</v>
      </c>
      <c r="B11668" t="s">
        <v>6584</v>
      </c>
      <c r="C11668" t="s">
        <v>39</v>
      </c>
      <c r="D11668" s="18">
        <v>2010</v>
      </c>
      <c r="E11668" t="s">
        <v>44</v>
      </c>
      <c r="F11668" t="s">
        <v>207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 s="16">
        <v>11669</v>
      </c>
      <c r="B11669" t="s">
        <v>8386</v>
      </c>
      <c r="C11669" t="s">
        <v>56</v>
      </c>
      <c r="D11669" s="18">
        <v>2002</v>
      </c>
      <c r="E11669" t="s">
        <v>18</v>
      </c>
      <c r="F11669" t="s">
        <v>386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 s="16">
        <v>11670</v>
      </c>
      <c r="B11670" t="s">
        <v>8387</v>
      </c>
      <c r="C11670" t="s">
        <v>131</v>
      </c>
      <c r="D11670" s="18">
        <v>2005</v>
      </c>
      <c r="E11670" t="s">
        <v>24</v>
      </c>
      <c r="F11670" t="s">
        <v>972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 s="16">
        <v>11671</v>
      </c>
      <c r="B11671" t="s">
        <v>8388</v>
      </c>
      <c r="C11671" t="s">
        <v>87</v>
      </c>
      <c r="D11671" s="18">
        <v>2000</v>
      </c>
      <c r="E11671" t="s">
        <v>31</v>
      </c>
      <c r="F11671" t="s">
        <v>129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 s="16">
        <v>11672</v>
      </c>
      <c r="B11672" t="s">
        <v>8389</v>
      </c>
      <c r="C11672" t="s">
        <v>49</v>
      </c>
      <c r="D11672" s="18">
        <v>1994</v>
      </c>
      <c r="E11672" t="s">
        <v>22</v>
      </c>
      <c r="F11672" t="s">
        <v>1250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 s="16">
        <v>11673</v>
      </c>
      <c r="B11673" t="s">
        <v>8390</v>
      </c>
      <c r="C11673" t="s">
        <v>835</v>
      </c>
      <c r="D11673" s="18">
        <v>1998</v>
      </c>
      <c r="E11673" t="s">
        <v>213</v>
      </c>
      <c r="F11673" t="s">
        <v>122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 s="16">
        <v>11674</v>
      </c>
      <c r="B11674" t="s">
        <v>5443</v>
      </c>
      <c r="C11674" t="s">
        <v>131</v>
      </c>
      <c r="D11674" s="18">
        <v>2005</v>
      </c>
      <c r="E11674" t="s">
        <v>2</v>
      </c>
      <c r="F11674" t="s">
        <v>297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 s="16">
        <v>11675</v>
      </c>
      <c r="B11675" t="s">
        <v>8391</v>
      </c>
      <c r="C11675" t="s">
        <v>87</v>
      </c>
      <c r="D11675" s="18">
        <v>1998</v>
      </c>
      <c r="E11675" t="s">
        <v>44</v>
      </c>
      <c r="F11675" t="s">
        <v>45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 s="16">
        <v>11676</v>
      </c>
      <c r="B11676" t="s">
        <v>8392</v>
      </c>
      <c r="C11676" t="s">
        <v>26</v>
      </c>
      <c r="D11676" s="18">
        <v>2008</v>
      </c>
      <c r="E11676" t="s">
        <v>44</v>
      </c>
      <c r="F11676" t="s">
        <v>1542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 s="16">
        <v>11677</v>
      </c>
      <c r="B11677" t="s">
        <v>8393</v>
      </c>
      <c r="C11677" t="s">
        <v>87</v>
      </c>
      <c r="D11677" s="18">
        <v>1995</v>
      </c>
      <c r="E11677" t="s">
        <v>33</v>
      </c>
      <c r="F11677" t="s">
        <v>1505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 s="16">
        <v>11678</v>
      </c>
      <c r="B11678" t="s">
        <v>286</v>
      </c>
      <c r="C11678" t="s">
        <v>119</v>
      </c>
      <c r="D11678" s="18">
        <v>2012</v>
      </c>
      <c r="E11678" t="s">
        <v>18</v>
      </c>
      <c r="F11678" t="s">
        <v>111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 s="16">
        <v>11679</v>
      </c>
      <c r="B11679" t="s">
        <v>8394</v>
      </c>
      <c r="C11679" t="s">
        <v>835</v>
      </c>
      <c r="D11679" s="18">
        <v>1995</v>
      </c>
      <c r="E11679" t="s">
        <v>213</v>
      </c>
      <c r="F11679" t="s">
        <v>8395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 s="16">
        <v>11680</v>
      </c>
      <c r="B11680" t="s">
        <v>8396</v>
      </c>
      <c r="C11680" t="s">
        <v>119</v>
      </c>
      <c r="D11680" s="18">
        <v>2004</v>
      </c>
      <c r="E11680" t="s">
        <v>213</v>
      </c>
      <c r="F11680" t="s">
        <v>111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 s="16">
        <v>11681</v>
      </c>
      <c r="B11681" t="s">
        <v>8397</v>
      </c>
      <c r="C11681" t="s">
        <v>26</v>
      </c>
      <c r="D11681" s="18">
        <v>2008</v>
      </c>
      <c r="E11681" t="s">
        <v>44</v>
      </c>
      <c r="F11681" t="s">
        <v>193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 s="16">
        <v>11682</v>
      </c>
      <c r="B11682" t="s">
        <v>8398</v>
      </c>
      <c r="C11682" t="s">
        <v>131</v>
      </c>
      <c r="D11682" s="18">
        <v>2007</v>
      </c>
      <c r="E11682" t="s">
        <v>73</v>
      </c>
      <c r="F11682" t="s">
        <v>177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 s="16">
        <v>11683</v>
      </c>
      <c r="B11683" t="s">
        <v>8399</v>
      </c>
      <c r="C11683" t="s">
        <v>12</v>
      </c>
      <c r="D11683" s="18">
        <v>2009</v>
      </c>
      <c r="E11683" t="s">
        <v>28</v>
      </c>
      <c r="F11683" t="s">
        <v>160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 s="16">
        <v>11684</v>
      </c>
      <c r="B11684" t="s">
        <v>8400</v>
      </c>
      <c r="C11684" t="s">
        <v>66</v>
      </c>
      <c r="D11684" s="18">
        <v>2014</v>
      </c>
      <c r="E11684" t="s">
        <v>44</v>
      </c>
      <c r="F11684" t="s">
        <v>752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 s="16">
        <v>11685</v>
      </c>
      <c r="B11685" t="s">
        <v>6018</v>
      </c>
      <c r="C11685" t="s">
        <v>131</v>
      </c>
      <c r="D11685" s="18">
        <v>2006</v>
      </c>
      <c r="E11685" t="s">
        <v>2</v>
      </c>
      <c r="F11685" t="s">
        <v>93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 s="16">
        <v>11686</v>
      </c>
      <c r="B11686" t="s">
        <v>8401</v>
      </c>
      <c r="C11686" t="s">
        <v>12</v>
      </c>
      <c r="D11686" s="18">
        <v>2009</v>
      </c>
      <c r="E11686" t="s">
        <v>84</v>
      </c>
      <c r="F11686" t="s">
        <v>1391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 s="16">
        <v>11687</v>
      </c>
      <c r="B11687" t="s">
        <v>8402</v>
      </c>
      <c r="C11687" t="s">
        <v>42</v>
      </c>
      <c r="D11687" s="18">
        <v>2012</v>
      </c>
      <c r="E11687" t="s">
        <v>31</v>
      </c>
      <c r="F11687" t="s">
        <v>93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 s="16">
        <v>11688</v>
      </c>
      <c r="B11688" t="s">
        <v>8403</v>
      </c>
      <c r="C11688" t="s">
        <v>12</v>
      </c>
      <c r="D11688" s="18">
        <v>2009</v>
      </c>
      <c r="E11688" t="s">
        <v>31</v>
      </c>
      <c r="F11688" t="s">
        <v>7178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 s="16">
        <v>11689</v>
      </c>
      <c r="B11689" t="s">
        <v>8404</v>
      </c>
      <c r="C11689" t="s">
        <v>56</v>
      </c>
      <c r="D11689" s="18">
        <v>2005</v>
      </c>
      <c r="E11689" t="s">
        <v>22</v>
      </c>
      <c r="F11689" t="s">
        <v>129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 s="16">
        <v>11690</v>
      </c>
      <c r="B11690" t="s">
        <v>4577</v>
      </c>
      <c r="C11690" t="s">
        <v>148</v>
      </c>
      <c r="D11690" s="18">
        <v>2003</v>
      </c>
      <c r="E11690" t="s">
        <v>18</v>
      </c>
      <c r="F11690" t="s">
        <v>297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 s="16">
        <v>11691</v>
      </c>
      <c r="B11691" t="s">
        <v>8405</v>
      </c>
      <c r="C11691" t="s">
        <v>12</v>
      </c>
      <c r="D11691" s="18">
        <v>2009</v>
      </c>
      <c r="E11691" t="s">
        <v>28</v>
      </c>
      <c r="F11691" t="s">
        <v>1138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 s="16">
        <v>11692</v>
      </c>
      <c r="B11692" t="s">
        <v>8406</v>
      </c>
      <c r="C11692" t="s">
        <v>12</v>
      </c>
      <c r="D11692" s="18">
        <v>2009</v>
      </c>
      <c r="E11692" t="s">
        <v>28</v>
      </c>
      <c r="F11692" t="s">
        <v>185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 s="16">
        <v>11693</v>
      </c>
      <c r="B11693" t="s">
        <v>8407</v>
      </c>
      <c r="C11693" t="s">
        <v>131</v>
      </c>
      <c r="D11693" s="18">
        <v>2006</v>
      </c>
      <c r="E11693" t="s">
        <v>13</v>
      </c>
      <c r="F11693" t="s">
        <v>60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 s="16">
        <v>11694</v>
      </c>
      <c r="B11694" t="s">
        <v>8408</v>
      </c>
      <c r="C11694" t="s">
        <v>47</v>
      </c>
      <c r="D11694" s="18">
        <v>2004</v>
      </c>
      <c r="E11694" t="s">
        <v>213</v>
      </c>
      <c r="F11694" t="s">
        <v>160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 s="16">
        <v>11695</v>
      </c>
      <c r="B11695" t="s">
        <v>5909</v>
      </c>
      <c r="C11695" t="s">
        <v>114</v>
      </c>
      <c r="D11695" s="18">
        <v>2004</v>
      </c>
      <c r="E11695" t="s">
        <v>31</v>
      </c>
      <c r="F11695" t="s">
        <v>4248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 s="16">
        <v>11696</v>
      </c>
      <c r="B11696" t="s">
        <v>1078</v>
      </c>
      <c r="C11696" t="s">
        <v>148</v>
      </c>
      <c r="D11696" s="18">
        <v>2003</v>
      </c>
      <c r="E11696" t="s">
        <v>31</v>
      </c>
      <c r="F11696" t="s">
        <v>1988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 s="16">
        <v>11697</v>
      </c>
      <c r="B11697" t="s">
        <v>8409</v>
      </c>
      <c r="C11697" t="s">
        <v>26</v>
      </c>
      <c r="D11697" s="18">
        <v>2007</v>
      </c>
      <c r="E11697" t="s">
        <v>73</v>
      </c>
      <c r="F11697" t="s">
        <v>297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 s="16">
        <v>11698</v>
      </c>
      <c r="B11698" t="s">
        <v>8410</v>
      </c>
      <c r="C11698" t="s">
        <v>47</v>
      </c>
      <c r="D11698" s="18">
        <v>2007</v>
      </c>
      <c r="E11698" t="s">
        <v>22</v>
      </c>
      <c r="F11698" t="s">
        <v>297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 s="16">
        <v>11699</v>
      </c>
      <c r="B11699" t="s">
        <v>8411</v>
      </c>
      <c r="C11699" t="s">
        <v>26</v>
      </c>
      <c r="D11699" s="18">
        <v>2010</v>
      </c>
      <c r="E11699" t="s">
        <v>24</v>
      </c>
      <c r="F11699" t="s">
        <v>5924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 s="16">
        <v>11700</v>
      </c>
      <c r="B11700" t="s">
        <v>8412</v>
      </c>
      <c r="C11700" t="s">
        <v>12</v>
      </c>
      <c r="D11700" s="18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 s="16">
        <v>11701</v>
      </c>
      <c r="B11701" t="s">
        <v>8413</v>
      </c>
      <c r="C11701" t="s">
        <v>47</v>
      </c>
      <c r="D11701" s="18">
        <v>2002</v>
      </c>
      <c r="E11701" t="s">
        <v>213</v>
      </c>
      <c r="F11701" t="s">
        <v>752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 s="16">
        <v>11702</v>
      </c>
      <c r="B11702" t="s">
        <v>8414</v>
      </c>
      <c r="C11702" t="s">
        <v>42</v>
      </c>
      <c r="D11702" s="18">
        <v>2009</v>
      </c>
      <c r="E11702" t="s">
        <v>18</v>
      </c>
      <c r="F11702" t="s">
        <v>60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 s="16">
        <v>11703</v>
      </c>
      <c r="B11703" t="s">
        <v>8415</v>
      </c>
      <c r="C11703" t="s">
        <v>694</v>
      </c>
      <c r="D11703" s="18">
        <v>2014</v>
      </c>
      <c r="E11703" t="s">
        <v>22</v>
      </c>
      <c r="F11703" t="s">
        <v>5642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 s="16">
        <v>11704</v>
      </c>
      <c r="B11704" t="s">
        <v>415</v>
      </c>
      <c r="C11704" t="s">
        <v>119</v>
      </c>
      <c r="D11704" s="18">
        <v>2015</v>
      </c>
      <c r="E11704" t="s">
        <v>44</v>
      </c>
      <c r="F11704" t="s">
        <v>185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 s="16">
        <v>11705</v>
      </c>
      <c r="B11705" t="s">
        <v>8416</v>
      </c>
      <c r="C11705" t="s">
        <v>42</v>
      </c>
      <c r="D11705" s="18">
        <v>2008</v>
      </c>
      <c r="E11705" t="s">
        <v>213</v>
      </c>
      <c r="F11705" t="s">
        <v>6711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 s="16">
        <v>11706</v>
      </c>
      <c r="B11706" t="s">
        <v>1421</v>
      </c>
      <c r="C11706" t="s">
        <v>42</v>
      </c>
      <c r="D11706" s="18">
        <v>2016</v>
      </c>
      <c r="E11706" t="s">
        <v>13</v>
      </c>
      <c r="F11706" t="s">
        <v>111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 s="16">
        <v>11707</v>
      </c>
      <c r="B11707" t="s">
        <v>8417</v>
      </c>
      <c r="C11707" t="s">
        <v>26</v>
      </c>
      <c r="D11707" s="18">
        <v>2006</v>
      </c>
      <c r="E11707" t="s">
        <v>28</v>
      </c>
      <c r="F11707" t="s">
        <v>93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 s="16">
        <v>11708</v>
      </c>
      <c r="B11708" t="s">
        <v>6150</v>
      </c>
      <c r="C11708" t="s">
        <v>39</v>
      </c>
      <c r="D11708" s="18">
        <v>2011</v>
      </c>
      <c r="E11708" t="s">
        <v>18</v>
      </c>
      <c r="F11708" t="s">
        <v>93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 s="16">
        <v>11709</v>
      </c>
      <c r="B11709" t="s">
        <v>8418</v>
      </c>
      <c r="C11709" t="s">
        <v>131</v>
      </c>
      <c r="D11709" s="18">
        <v>2005</v>
      </c>
      <c r="E11709" t="s">
        <v>13</v>
      </c>
      <c r="F11709" t="s">
        <v>651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 s="16">
        <v>11710</v>
      </c>
      <c r="B11710" t="s">
        <v>8419</v>
      </c>
      <c r="C11710" t="s">
        <v>56</v>
      </c>
      <c r="D11710" s="18">
        <v>2004</v>
      </c>
      <c r="E11710" t="s">
        <v>2</v>
      </c>
      <c r="F11710" t="s">
        <v>1060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 s="16">
        <v>11711</v>
      </c>
      <c r="B11711" t="s">
        <v>8420</v>
      </c>
      <c r="C11711" t="s">
        <v>114</v>
      </c>
      <c r="D11711" s="18">
        <v>2006</v>
      </c>
      <c r="E11711" t="s">
        <v>31</v>
      </c>
      <c r="F11711" t="s">
        <v>93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 s="16">
        <v>11712</v>
      </c>
      <c r="B11712" t="s">
        <v>4174</v>
      </c>
      <c r="C11712" t="s">
        <v>114</v>
      </c>
      <c r="D11712" s="18">
        <v>2004</v>
      </c>
      <c r="E11712" t="s">
        <v>28</v>
      </c>
      <c r="F11712" t="s">
        <v>1138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 s="16">
        <v>11713</v>
      </c>
      <c r="B11713" t="s">
        <v>8421</v>
      </c>
      <c r="C11713" t="s">
        <v>131</v>
      </c>
      <c r="D11713" s="18">
        <v>2012</v>
      </c>
      <c r="E11713" t="s">
        <v>22</v>
      </c>
      <c r="F11713" t="s">
        <v>2298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 s="16">
        <v>11714</v>
      </c>
      <c r="B11714" t="s">
        <v>7072</v>
      </c>
      <c r="C11714" t="s">
        <v>694</v>
      </c>
      <c r="D11714" s="18">
        <v>2015</v>
      </c>
      <c r="E11714" t="s">
        <v>13</v>
      </c>
      <c r="F11714" t="s">
        <v>6835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 s="16">
        <v>11715</v>
      </c>
      <c r="B11715" t="s">
        <v>8422</v>
      </c>
      <c r="C11715" t="s">
        <v>12</v>
      </c>
      <c r="D11715" s="18">
        <v>2011</v>
      </c>
      <c r="E11715" t="s">
        <v>13</v>
      </c>
      <c r="F11715" t="s">
        <v>4736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 s="16">
        <v>11716</v>
      </c>
      <c r="B11716" t="s">
        <v>1810</v>
      </c>
      <c r="C11716" t="s">
        <v>56</v>
      </c>
      <c r="D11716" s="18">
        <v>2002</v>
      </c>
      <c r="E11716" t="s">
        <v>31</v>
      </c>
      <c r="F11716" t="s">
        <v>1500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 s="16">
        <v>11717</v>
      </c>
      <c r="B11717" t="s">
        <v>6983</v>
      </c>
      <c r="C11717" t="s">
        <v>12</v>
      </c>
      <c r="D11717" s="18">
        <v>2008</v>
      </c>
      <c r="E11717" t="s">
        <v>22</v>
      </c>
      <c r="F11717" t="s">
        <v>1204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 s="16">
        <v>11718</v>
      </c>
      <c r="B11718" t="s">
        <v>8423</v>
      </c>
      <c r="C11718" t="s">
        <v>128</v>
      </c>
      <c r="D11718" s="18">
        <v>1987</v>
      </c>
      <c r="E11718" t="s">
        <v>13</v>
      </c>
      <c r="F11718" t="s">
        <v>129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 s="16">
        <v>11719</v>
      </c>
      <c r="B11719" t="s">
        <v>8424</v>
      </c>
      <c r="C11719" t="s">
        <v>42</v>
      </c>
      <c r="D11719" s="18">
        <v>2011</v>
      </c>
      <c r="E11719" t="s">
        <v>28</v>
      </c>
      <c r="F11719" t="s">
        <v>297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 s="16">
        <v>11720</v>
      </c>
      <c r="B11720" t="s">
        <v>8425</v>
      </c>
      <c r="C11720" t="s">
        <v>26</v>
      </c>
      <c r="D11720" s="18">
        <v>2009</v>
      </c>
      <c r="E11720" t="s">
        <v>28</v>
      </c>
      <c r="F11720" t="s">
        <v>6757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 s="16">
        <v>11721</v>
      </c>
      <c r="B11721" t="s">
        <v>5111</v>
      </c>
      <c r="C11721" t="s">
        <v>119</v>
      </c>
      <c r="D11721" s="18">
        <v>2009</v>
      </c>
      <c r="E11721" t="s">
        <v>22</v>
      </c>
      <c r="F11721" t="s">
        <v>4736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 s="16">
        <v>11722</v>
      </c>
      <c r="B11722" t="s">
        <v>8426</v>
      </c>
      <c r="C11722" t="s">
        <v>12</v>
      </c>
      <c r="D11722" s="18">
        <v>2008</v>
      </c>
      <c r="E11722" t="s">
        <v>44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 s="16">
        <v>11723</v>
      </c>
      <c r="B11723" t="s">
        <v>4975</v>
      </c>
      <c r="C11723" t="s">
        <v>114</v>
      </c>
      <c r="D11723" s="18">
        <v>2005</v>
      </c>
      <c r="E11723" t="s">
        <v>2</v>
      </c>
      <c r="F11723" t="s">
        <v>386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 s="16">
        <v>11724</v>
      </c>
      <c r="B11724" t="s">
        <v>6811</v>
      </c>
      <c r="C11724" t="s">
        <v>68</v>
      </c>
      <c r="D11724" s="18">
        <v>2015</v>
      </c>
      <c r="E11724" t="s">
        <v>2</v>
      </c>
      <c r="F11724" t="s">
        <v>6812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 s="16">
        <v>11725</v>
      </c>
      <c r="B11725" t="s">
        <v>7019</v>
      </c>
      <c r="C11725" t="s">
        <v>42</v>
      </c>
      <c r="D11725" s="18">
        <v>2008</v>
      </c>
      <c r="E11725" t="s">
        <v>18</v>
      </c>
      <c r="F11725" t="s">
        <v>62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 s="16">
        <v>11726</v>
      </c>
      <c r="B11726" t="s">
        <v>6371</v>
      </c>
      <c r="C11726" t="s">
        <v>148</v>
      </c>
      <c r="D11726" s="18">
        <v>2002</v>
      </c>
      <c r="E11726" t="s">
        <v>18</v>
      </c>
      <c r="F11726" t="s">
        <v>3325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 s="16">
        <v>11727</v>
      </c>
      <c r="B11727" t="s">
        <v>861</v>
      </c>
      <c r="C11727" t="s">
        <v>114</v>
      </c>
      <c r="D11727" s="18">
        <v>2002</v>
      </c>
      <c r="E11727" t="s">
        <v>44</v>
      </c>
      <c r="F11727" t="s">
        <v>386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 s="16">
        <v>11728</v>
      </c>
      <c r="B11728" t="s">
        <v>8427</v>
      </c>
      <c r="C11728" t="s">
        <v>26</v>
      </c>
      <c r="D11728" s="18">
        <v>2008</v>
      </c>
      <c r="E11728" t="s">
        <v>28</v>
      </c>
      <c r="F11728" t="s">
        <v>93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 s="16">
        <v>11729</v>
      </c>
      <c r="B11729" t="s">
        <v>4775</v>
      </c>
      <c r="C11729" t="s">
        <v>26</v>
      </c>
      <c r="D11729" s="18">
        <v>2006</v>
      </c>
      <c r="E11729" t="s">
        <v>44</v>
      </c>
      <c r="F11729" t="s">
        <v>111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 s="16">
        <v>11730</v>
      </c>
      <c r="B11730" t="s">
        <v>8428</v>
      </c>
      <c r="C11730" t="s">
        <v>26</v>
      </c>
      <c r="D11730" s="18">
        <v>2011</v>
      </c>
      <c r="E11730" t="s">
        <v>13</v>
      </c>
      <c r="F11730" t="s">
        <v>185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 s="16">
        <v>11731</v>
      </c>
      <c r="B11731" t="s">
        <v>8429</v>
      </c>
      <c r="C11731" t="s">
        <v>66</v>
      </c>
      <c r="D11731" s="18">
        <v>2012</v>
      </c>
      <c r="E11731" t="s">
        <v>44</v>
      </c>
      <c r="F11731" t="s">
        <v>1430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 s="16">
        <v>11732</v>
      </c>
      <c r="B11732" t="s">
        <v>8430</v>
      </c>
      <c r="C11732" t="s">
        <v>12</v>
      </c>
      <c r="D11732" s="18">
        <v>2008</v>
      </c>
      <c r="E11732" t="s">
        <v>44</v>
      </c>
      <c r="F11732" t="s">
        <v>62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 s="16">
        <v>11733</v>
      </c>
      <c r="B11733" t="s">
        <v>6604</v>
      </c>
      <c r="C11733" t="s">
        <v>114</v>
      </c>
      <c r="D11733" s="18">
        <v>2004</v>
      </c>
      <c r="E11733" t="s">
        <v>28</v>
      </c>
      <c r="F11733" t="s">
        <v>515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 s="16">
        <v>11734</v>
      </c>
      <c r="B11734" t="s">
        <v>8431</v>
      </c>
      <c r="C11734" t="s">
        <v>131</v>
      </c>
      <c r="D11734" s="18">
        <v>2011</v>
      </c>
      <c r="E11734" t="s">
        <v>73</v>
      </c>
      <c r="F11734" t="s">
        <v>185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 s="16">
        <v>11735</v>
      </c>
      <c r="B11735" t="s">
        <v>8432</v>
      </c>
      <c r="C11735" t="s">
        <v>68</v>
      </c>
      <c r="D11735" s="18">
        <v>2015</v>
      </c>
      <c r="E11735" t="s">
        <v>22</v>
      </c>
      <c r="F11735" t="s">
        <v>752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 s="16">
        <v>11736</v>
      </c>
      <c r="B11736" t="s">
        <v>2711</v>
      </c>
      <c r="C11736" t="s">
        <v>26</v>
      </c>
      <c r="D11736" s="18">
        <v>2007</v>
      </c>
      <c r="E11736" t="s">
        <v>13</v>
      </c>
      <c r="F11736" t="s">
        <v>129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 s="16">
        <v>11737</v>
      </c>
      <c r="B11737" t="s">
        <v>8433</v>
      </c>
      <c r="C11737" t="s">
        <v>87</v>
      </c>
      <c r="D11737" s="18">
        <v>1998</v>
      </c>
      <c r="E11737" t="s">
        <v>22</v>
      </c>
      <c r="F11737" t="s">
        <v>8434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 s="16">
        <v>11738</v>
      </c>
      <c r="B11738" t="s">
        <v>8435</v>
      </c>
      <c r="C11738" t="s">
        <v>12</v>
      </c>
      <c r="D11738" s="18">
        <v>2009</v>
      </c>
      <c r="E11738" t="s">
        <v>28</v>
      </c>
      <c r="F11738" t="s">
        <v>6986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 s="16">
        <v>11739</v>
      </c>
      <c r="B11739" t="s">
        <v>8436</v>
      </c>
      <c r="C11739" t="s">
        <v>47</v>
      </c>
      <c r="D11739" s="18">
        <v>2008</v>
      </c>
      <c r="E11739" t="s">
        <v>73</v>
      </c>
      <c r="F11739" t="s">
        <v>297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 s="16">
        <v>11740</v>
      </c>
      <c r="B11740" t="s">
        <v>8437</v>
      </c>
      <c r="C11740" t="s">
        <v>835</v>
      </c>
      <c r="D11740" s="18">
        <v>1994</v>
      </c>
      <c r="E11740" t="s">
        <v>18</v>
      </c>
      <c r="F11740" t="s">
        <v>122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 s="16">
        <v>11741</v>
      </c>
      <c r="B11741" t="s">
        <v>8438</v>
      </c>
      <c r="C11741" t="s">
        <v>47</v>
      </c>
      <c r="D11741" s="18">
        <v>2005</v>
      </c>
      <c r="E11741" t="s">
        <v>28</v>
      </c>
      <c r="F11741" t="s">
        <v>239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 s="16">
        <v>11742</v>
      </c>
      <c r="B11742" t="s">
        <v>529</v>
      </c>
      <c r="C11742" t="s">
        <v>87</v>
      </c>
      <c r="D11742" s="18">
        <v>1995</v>
      </c>
      <c r="E11742" t="s">
        <v>84</v>
      </c>
      <c r="F11742" t="s">
        <v>1505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 s="16">
        <v>11743</v>
      </c>
      <c r="B11743" t="s">
        <v>8439</v>
      </c>
      <c r="C11743" t="s">
        <v>26</v>
      </c>
      <c r="D11743" s="18">
        <v>2010</v>
      </c>
      <c r="E11743" t="s">
        <v>28</v>
      </c>
      <c r="F11743" t="s">
        <v>386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 s="16">
        <v>11744</v>
      </c>
      <c r="B11744" t="s">
        <v>5671</v>
      </c>
      <c r="C11744" t="s">
        <v>68</v>
      </c>
      <c r="D11744" s="18">
        <v>2016</v>
      </c>
      <c r="E11744" t="s">
        <v>2</v>
      </c>
      <c r="F11744" t="s">
        <v>177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 s="16">
        <v>11745</v>
      </c>
      <c r="B11745" t="s">
        <v>5216</v>
      </c>
      <c r="C11745" t="s">
        <v>694</v>
      </c>
      <c r="D11745" s="18">
        <v>2012</v>
      </c>
      <c r="E11745" t="s">
        <v>84</v>
      </c>
      <c r="F11745" t="s">
        <v>297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 s="16">
        <v>11746</v>
      </c>
      <c r="B11746" t="s">
        <v>8440</v>
      </c>
      <c r="C11746" t="s">
        <v>12</v>
      </c>
      <c r="D11746" s="18">
        <v>2008</v>
      </c>
      <c r="E11746" t="s">
        <v>73</v>
      </c>
      <c r="F11746" t="s">
        <v>3837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 s="16">
        <v>11747</v>
      </c>
      <c r="B11747" t="s">
        <v>8441</v>
      </c>
      <c r="C11747" t="s">
        <v>131</v>
      </c>
      <c r="D11747" s="18">
        <v>2010</v>
      </c>
      <c r="E11747" t="s">
        <v>84</v>
      </c>
      <c r="F11747" t="s">
        <v>60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 s="16">
        <v>11748</v>
      </c>
      <c r="B11748" t="s">
        <v>8442</v>
      </c>
      <c r="C11748" t="s">
        <v>119</v>
      </c>
      <c r="D11748" s="18">
        <v>2009</v>
      </c>
      <c r="E11748" t="s">
        <v>22</v>
      </c>
      <c r="F11748" t="s">
        <v>5452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 s="16">
        <v>11749</v>
      </c>
      <c r="B11749" t="s">
        <v>3612</v>
      </c>
      <c r="C11749" t="s">
        <v>39</v>
      </c>
      <c r="D11749" s="18">
        <v>2008</v>
      </c>
      <c r="E11749" t="s">
        <v>13</v>
      </c>
      <c r="F11749" t="s">
        <v>1384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 s="16">
        <v>11750</v>
      </c>
      <c r="B11750" t="s">
        <v>8443</v>
      </c>
      <c r="C11750" t="s">
        <v>47</v>
      </c>
      <c r="D11750" s="18">
        <v>2002</v>
      </c>
      <c r="E11750" t="s">
        <v>22</v>
      </c>
      <c r="F11750" t="s">
        <v>1625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 s="16">
        <v>11751</v>
      </c>
      <c r="B11751" t="s">
        <v>8444</v>
      </c>
      <c r="C11751" t="s">
        <v>128</v>
      </c>
      <c r="D11751" s="18">
        <v>1987</v>
      </c>
      <c r="E11751" t="s">
        <v>13</v>
      </c>
      <c r="F11751" t="s">
        <v>129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 s="16">
        <v>11752</v>
      </c>
      <c r="B11752" t="s">
        <v>6845</v>
      </c>
      <c r="C11752" t="s">
        <v>42</v>
      </c>
      <c r="D11752" s="18">
        <v>2011</v>
      </c>
      <c r="E11752" t="s">
        <v>13</v>
      </c>
      <c r="F11752" t="s">
        <v>185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 s="16">
        <v>11753</v>
      </c>
      <c r="B11753" t="s">
        <v>8445</v>
      </c>
      <c r="C11753" t="s">
        <v>1146</v>
      </c>
      <c r="D11753" s="18">
        <v>1994</v>
      </c>
      <c r="E11753" t="s">
        <v>18</v>
      </c>
      <c r="F11753" t="s">
        <v>122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 s="16">
        <v>11754</v>
      </c>
      <c r="B11754" t="s">
        <v>8446</v>
      </c>
      <c r="C11754" t="s">
        <v>26</v>
      </c>
      <c r="D11754" s="18">
        <v>2010</v>
      </c>
      <c r="E11754" t="s">
        <v>84</v>
      </c>
      <c r="F11754" t="s">
        <v>5772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 s="16">
        <v>11755</v>
      </c>
      <c r="B11755" t="s">
        <v>8447</v>
      </c>
      <c r="C11755" t="s">
        <v>87</v>
      </c>
      <c r="D11755" s="18">
        <v>1997</v>
      </c>
      <c r="E11755" t="s">
        <v>24</v>
      </c>
      <c r="F11755" t="s">
        <v>177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 s="16">
        <v>11756</v>
      </c>
      <c r="B11756" t="s">
        <v>8448</v>
      </c>
      <c r="C11756" t="s">
        <v>131</v>
      </c>
      <c r="D11756" s="18">
        <v>2006</v>
      </c>
      <c r="E11756" t="s">
        <v>28</v>
      </c>
      <c r="F11756" t="s">
        <v>122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5">
      <c r="A11757" s="16">
        <v>11757</v>
      </c>
      <c r="B11757" t="s">
        <v>8449</v>
      </c>
      <c r="C11757" t="s">
        <v>26</v>
      </c>
      <c r="D11757" s="18"/>
      <c r="E11757" t="s">
        <v>22</v>
      </c>
      <c r="F11757" t="s">
        <v>177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 s="16">
        <v>11758</v>
      </c>
      <c r="B11758" t="s">
        <v>8450</v>
      </c>
      <c r="C11758" t="s">
        <v>47</v>
      </c>
      <c r="D11758" s="18">
        <v>2003</v>
      </c>
      <c r="E11758" t="s">
        <v>2</v>
      </c>
      <c r="F11758" t="s">
        <v>1988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 s="16">
        <v>11759</v>
      </c>
      <c r="B11759" t="s">
        <v>8451</v>
      </c>
      <c r="C11759" t="s">
        <v>66</v>
      </c>
      <c r="D11759" s="18">
        <v>2014</v>
      </c>
      <c r="E11759" t="s">
        <v>22</v>
      </c>
      <c r="F11759" t="s">
        <v>2436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 s="16">
        <v>11760</v>
      </c>
      <c r="B11760" t="s">
        <v>7353</v>
      </c>
      <c r="C11760" t="s">
        <v>42</v>
      </c>
      <c r="D11760" s="18">
        <v>2008</v>
      </c>
      <c r="E11760" t="s">
        <v>31</v>
      </c>
      <c r="F11760" t="s">
        <v>62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 s="16">
        <v>11761</v>
      </c>
      <c r="B11761" t="s">
        <v>8452</v>
      </c>
      <c r="C11761" t="s">
        <v>56</v>
      </c>
      <c r="D11761" s="18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 s="16">
        <v>11762</v>
      </c>
      <c r="B11762" t="s">
        <v>4538</v>
      </c>
      <c r="C11762" t="s">
        <v>114</v>
      </c>
      <c r="D11762" s="18">
        <v>2003</v>
      </c>
      <c r="E11762" t="s">
        <v>2</v>
      </c>
      <c r="F11762" t="s">
        <v>93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 s="16">
        <v>11763</v>
      </c>
      <c r="B11763" t="s">
        <v>8453</v>
      </c>
      <c r="C11763" t="s">
        <v>26</v>
      </c>
      <c r="D11763" s="18">
        <v>2009</v>
      </c>
      <c r="E11763" t="s">
        <v>84</v>
      </c>
      <c r="F11763" t="s">
        <v>4082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 s="16">
        <v>11764</v>
      </c>
      <c r="B11764" t="s">
        <v>8454</v>
      </c>
      <c r="C11764" t="s">
        <v>131</v>
      </c>
      <c r="D11764" s="18">
        <v>2010</v>
      </c>
      <c r="E11764" t="s">
        <v>28</v>
      </c>
      <c r="F11764" t="s">
        <v>1148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 s="16">
        <v>11765</v>
      </c>
      <c r="B11765" t="s">
        <v>8455</v>
      </c>
      <c r="C11765" t="s">
        <v>12</v>
      </c>
      <c r="D11765" s="18">
        <v>2012</v>
      </c>
      <c r="E11765" t="s">
        <v>28</v>
      </c>
      <c r="F11765" t="s">
        <v>160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 s="16">
        <v>11766</v>
      </c>
      <c r="B11766" t="s">
        <v>8432</v>
      </c>
      <c r="C11766" t="s">
        <v>694</v>
      </c>
      <c r="D11766" s="18">
        <v>2015</v>
      </c>
      <c r="E11766" t="s">
        <v>22</v>
      </c>
      <c r="F11766" t="s">
        <v>752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 s="16">
        <v>11767</v>
      </c>
      <c r="B11767" t="s">
        <v>7716</v>
      </c>
      <c r="C11767" t="s">
        <v>42</v>
      </c>
      <c r="D11767" s="18">
        <v>2011</v>
      </c>
      <c r="E11767" t="s">
        <v>44</v>
      </c>
      <c r="F11767" t="s">
        <v>62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 s="16">
        <v>11768</v>
      </c>
      <c r="B11768" t="s">
        <v>7949</v>
      </c>
      <c r="C11768" t="s">
        <v>42</v>
      </c>
      <c r="D11768" s="18">
        <v>2011</v>
      </c>
      <c r="E11768" t="s">
        <v>18</v>
      </c>
      <c r="F11768" t="s">
        <v>185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 s="16">
        <v>11769</v>
      </c>
      <c r="B11769" t="s">
        <v>1486</v>
      </c>
      <c r="C11769" t="s">
        <v>56</v>
      </c>
      <c r="D11769" s="18">
        <v>2002</v>
      </c>
      <c r="E11769" t="s">
        <v>2</v>
      </c>
      <c r="F11769" t="s">
        <v>177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 s="16">
        <v>11770</v>
      </c>
      <c r="B11770" t="s">
        <v>2187</v>
      </c>
      <c r="C11770" t="s">
        <v>87</v>
      </c>
      <c r="D11770" s="18">
        <v>2000</v>
      </c>
      <c r="E11770" t="s">
        <v>73</v>
      </c>
      <c r="F11770" t="s">
        <v>3033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 s="16">
        <v>11771</v>
      </c>
      <c r="B11771" t="s">
        <v>8456</v>
      </c>
      <c r="C11771" t="s">
        <v>87</v>
      </c>
      <c r="D11771" s="18">
        <v>1996</v>
      </c>
      <c r="E11771" t="s">
        <v>13</v>
      </c>
      <c r="F11771" t="s">
        <v>609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 s="16">
        <v>11772</v>
      </c>
      <c r="B11772" t="s">
        <v>8457</v>
      </c>
      <c r="C11772" t="s">
        <v>26</v>
      </c>
      <c r="D11772" s="18">
        <v>2011</v>
      </c>
      <c r="E11772" t="s">
        <v>24</v>
      </c>
      <c r="F11772" t="s">
        <v>1666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 s="16">
        <v>11773</v>
      </c>
      <c r="B11773" t="s">
        <v>8458</v>
      </c>
      <c r="C11773" t="s">
        <v>131</v>
      </c>
      <c r="D11773" s="18">
        <v>2005</v>
      </c>
      <c r="E11773" t="s">
        <v>44</v>
      </c>
      <c r="F11773" t="s">
        <v>297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 s="16">
        <v>11774</v>
      </c>
      <c r="B11774" t="s">
        <v>8459</v>
      </c>
      <c r="C11774" t="s">
        <v>66</v>
      </c>
      <c r="D11774" s="18">
        <v>2013</v>
      </c>
      <c r="E11774" t="s">
        <v>84</v>
      </c>
      <c r="F11774" t="s">
        <v>1542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 s="16">
        <v>11775</v>
      </c>
      <c r="B11775" t="s">
        <v>8460</v>
      </c>
      <c r="C11775" t="s">
        <v>66</v>
      </c>
      <c r="D11775" s="18">
        <v>2015</v>
      </c>
      <c r="E11775" t="s">
        <v>28</v>
      </c>
      <c r="F11775" t="s">
        <v>297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 s="16">
        <v>11776</v>
      </c>
      <c r="B11776" t="s">
        <v>8461</v>
      </c>
      <c r="C11776" t="s">
        <v>47</v>
      </c>
      <c r="D11776" s="18">
        <v>2001</v>
      </c>
      <c r="E11776" t="s">
        <v>44</v>
      </c>
      <c r="F11776" t="s">
        <v>60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 s="16">
        <v>11777</v>
      </c>
      <c r="B11777" t="s">
        <v>8462</v>
      </c>
      <c r="C11777" t="s">
        <v>26</v>
      </c>
      <c r="D11777" s="18">
        <v>2011</v>
      </c>
      <c r="E11777" t="s">
        <v>24</v>
      </c>
      <c r="F11777" t="s">
        <v>1138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 s="16">
        <v>11778</v>
      </c>
      <c r="B11778" t="s">
        <v>4785</v>
      </c>
      <c r="C11778" t="s">
        <v>114</v>
      </c>
      <c r="D11778" s="18">
        <v>2006</v>
      </c>
      <c r="E11778" t="s">
        <v>44</v>
      </c>
      <c r="F11778" t="s">
        <v>93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 s="16">
        <v>11779</v>
      </c>
      <c r="B11779" t="s">
        <v>5636</v>
      </c>
      <c r="C11779" t="s">
        <v>148</v>
      </c>
      <c r="D11779" s="18">
        <v>2003</v>
      </c>
      <c r="E11779" t="s">
        <v>213</v>
      </c>
      <c r="F11779" t="s">
        <v>62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 s="16">
        <v>11780</v>
      </c>
      <c r="B11780" t="s">
        <v>7541</v>
      </c>
      <c r="C11780" t="s">
        <v>66</v>
      </c>
      <c r="D11780" s="18">
        <v>2015</v>
      </c>
      <c r="E11780" t="s">
        <v>44</v>
      </c>
      <c r="F11780" t="s">
        <v>4673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 s="16">
        <v>11781</v>
      </c>
      <c r="B11781" t="s">
        <v>8463</v>
      </c>
      <c r="C11781" t="s">
        <v>66</v>
      </c>
      <c r="D11781" s="18">
        <v>2015</v>
      </c>
      <c r="E11781" t="s">
        <v>73</v>
      </c>
      <c r="F11781" t="s">
        <v>3572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 s="16">
        <v>11782</v>
      </c>
      <c r="B11782" t="s">
        <v>8464</v>
      </c>
      <c r="C11782" t="s">
        <v>26</v>
      </c>
      <c r="D11782" s="18">
        <v>2011</v>
      </c>
      <c r="E11782" t="s">
        <v>24</v>
      </c>
      <c r="F11782" t="s">
        <v>7207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 s="16">
        <v>11783</v>
      </c>
      <c r="B11783" t="s">
        <v>8465</v>
      </c>
      <c r="C11783" t="s">
        <v>26</v>
      </c>
      <c r="D11783" s="18">
        <v>2009</v>
      </c>
      <c r="E11783" t="s">
        <v>33</v>
      </c>
      <c r="F11783" t="s">
        <v>160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 s="16">
        <v>11784</v>
      </c>
      <c r="B11784" t="s">
        <v>2592</v>
      </c>
      <c r="C11784" t="s">
        <v>694</v>
      </c>
      <c r="D11784" s="18">
        <v>2013</v>
      </c>
      <c r="E11784" t="s">
        <v>44</v>
      </c>
      <c r="F11784" t="s">
        <v>752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 s="16">
        <v>11785</v>
      </c>
      <c r="B11785" t="s">
        <v>7827</v>
      </c>
      <c r="C11785" t="s">
        <v>694</v>
      </c>
      <c r="D11785" s="18">
        <v>2013</v>
      </c>
      <c r="E11785" t="s">
        <v>84</v>
      </c>
      <c r="F11785" t="s">
        <v>2851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 s="16">
        <v>11786</v>
      </c>
      <c r="B11786" t="s">
        <v>8466</v>
      </c>
      <c r="C11786" t="s">
        <v>835</v>
      </c>
      <c r="D11786" s="18">
        <v>1997</v>
      </c>
      <c r="E11786" t="s">
        <v>84</v>
      </c>
      <c r="F11786" t="s">
        <v>8467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 s="16">
        <v>11787</v>
      </c>
      <c r="B11787" t="s">
        <v>6972</v>
      </c>
      <c r="C11787" t="s">
        <v>694</v>
      </c>
      <c r="D11787" s="18">
        <v>2013</v>
      </c>
      <c r="E11787" t="s">
        <v>13</v>
      </c>
      <c r="F11787" t="s">
        <v>122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 s="16">
        <v>11788</v>
      </c>
      <c r="B11788" t="s">
        <v>5992</v>
      </c>
      <c r="C11788" t="s">
        <v>131</v>
      </c>
      <c r="D11788" s="18">
        <v>2012</v>
      </c>
      <c r="E11788" t="s">
        <v>22</v>
      </c>
      <c r="F11788" t="s">
        <v>297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 s="16">
        <v>11789</v>
      </c>
      <c r="B11789" t="s">
        <v>5641</v>
      </c>
      <c r="C11789" t="s">
        <v>42</v>
      </c>
      <c r="D11789" s="18">
        <v>2007</v>
      </c>
      <c r="E11789" t="s">
        <v>22</v>
      </c>
      <c r="F11789" t="s">
        <v>2576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 s="16">
        <v>11790</v>
      </c>
      <c r="B11790" t="s">
        <v>8468</v>
      </c>
      <c r="C11790" t="s">
        <v>26</v>
      </c>
      <c r="D11790" s="18">
        <v>2009</v>
      </c>
      <c r="E11790" t="s">
        <v>24</v>
      </c>
      <c r="F11790" t="s">
        <v>515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 s="16">
        <v>11791</v>
      </c>
      <c r="B11791" t="s">
        <v>8469</v>
      </c>
      <c r="C11791" t="s">
        <v>26</v>
      </c>
      <c r="D11791" s="18">
        <v>2005</v>
      </c>
      <c r="E11791" t="s">
        <v>24</v>
      </c>
      <c r="F11791" t="s">
        <v>122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 s="16">
        <v>11792</v>
      </c>
      <c r="B11792" t="s">
        <v>6917</v>
      </c>
      <c r="C11792" t="s">
        <v>26</v>
      </c>
      <c r="D11792" s="18">
        <v>2008</v>
      </c>
      <c r="E11792" t="s">
        <v>24</v>
      </c>
      <c r="F11792" t="s">
        <v>1318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 s="16">
        <v>11793</v>
      </c>
      <c r="B11793" t="s">
        <v>8470</v>
      </c>
      <c r="C11793" t="s">
        <v>42</v>
      </c>
      <c r="D11793" s="18">
        <v>2013</v>
      </c>
      <c r="E11793" t="s">
        <v>73</v>
      </c>
      <c r="F11793" t="s">
        <v>297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 s="16">
        <v>11794</v>
      </c>
      <c r="B11794" t="s">
        <v>8471</v>
      </c>
      <c r="C11794" t="s">
        <v>119</v>
      </c>
      <c r="D11794" s="18">
        <v>2011</v>
      </c>
      <c r="E11794" t="s">
        <v>33</v>
      </c>
      <c r="F11794" t="s">
        <v>111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 s="16">
        <v>11795</v>
      </c>
      <c r="B11795" t="s">
        <v>8472</v>
      </c>
      <c r="C11795" t="s">
        <v>56</v>
      </c>
      <c r="D11795" s="18">
        <v>2005</v>
      </c>
      <c r="E11795" t="s">
        <v>31</v>
      </c>
      <c r="F11795" t="s">
        <v>185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 s="16">
        <v>11796</v>
      </c>
      <c r="B11796" t="s">
        <v>7421</v>
      </c>
      <c r="C11796" t="s">
        <v>87</v>
      </c>
      <c r="D11796" s="18">
        <v>1995</v>
      </c>
      <c r="E11796" t="s">
        <v>13</v>
      </c>
      <c r="F11796" t="s">
        <v>5187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 s="16">
        <v>11797</v>
      </c>
      <c r="B11797" t="s">
        <v>8473</v>
      </c>
      <c r="C11797" t="s">
        <v>66</v>
      </c>
      <c r="D11797" s="18">
        <v>2014</v>
      </c>
      <c r="E11797" t="s">
        <v>22</v>
      </c>
      <c r="F11797" t="s">
        <v>122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 s="16">
        <v>11798</v>
      </c>
      <c r="B11798" t="s">
        <v>8474</v>
      </c>
      <c r="C11798" t="s">
        <v>39</v>
      </c>
      <c r="D11798" s="18">
        <v>2008</v>
      </c>
      <c r="E11798" t="s">
        <v>28</v>
      </c>
      <c r="F11798" t="s">
        <v>297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 s="16">
        <v>11799</v>
      </c>
      <c r="B11799" t="s">
        <v>8475</v>
      </c>
      <c r="C11799" t="s">
        <v>131</v>
      </c>
      <c r="D11799" s="18">
        <v>2012</v>
      </c>
      <c r="E11799" t="s">
        <v>84</v>
      </c>
      <c r="F11799" t="s">
        <v>185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5">
      <c r="A11800" s="16">
        <v>11800</v>
      </c>
      <c r="B11800" t="s">
        <v>8476</v>
      </c>
      <c r="C11800" t="s">
        <v>148</v>
      </c>
      <c r="D11800" s="18"/>
      <c r="E11800" t="s">
        <v>18</v>
      </c>
      <c r="F11800" t="s">
        <v>879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 s="16">
        <v>11801</v>
      </c>
      <c r="B11801" t="s">
        <v>8477</v>
      </c>
      <c r="C11801" t="s">
        <v>21</v>
      </c>
      <c r="D11801" s="18">
        <v>2000</v>
      </c>
      <c r="E11801" t="s">
        <v>2</v>
      </c>
      <c r="F11801" t="s">
        <v>177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 s="16">
        <v>11802</v>
      </c>
      <c r="B11802" t="s">
        <v>8478</v>
      </c>
      <c r="C11802" t="s">
        <v>26</v>
      </c>
      <c r="D11802" s="18">
        <v>2011</v>
      </c>
      <c r="E11802" t="s">
        <v>28</v>
      </c>
      <c r="F11802" t="s">
        <v>62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 s="16">
        <v>11803</v>
      </c>
      <c r="B11803" t="s">
        <v>8479</v>
      </c>
      <c r="C11803" t="s">
        <v>119</v>
      </c>
      <c r="D11803" s="18">
        <v>2003</v>
      </c>
      <c r="E11803" t="s">
        <v>33</v>
      </c>
      <c r="F11803" t="s">
        <v>111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 s="16">
        <v>11804</v>
      </c>
      <c r="B11804" t="s">
        <v>8480</v>
      </c>
      <c r="C11804" t="s">
        <v>56</v>
      </c>
      <c r="D11804" s="18">
        <v>2002</v>
      </c>
      <c r="E11804" t="s">
        <v>24</v>
      </c>
      <c r="F11804" t="s">
        <v>261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 s="16">
        <v>11805</v>
      </c>
      <c r="B11805" t="s">
        <v>1339</v>
      </c>
      <c r="C11805" t="s">
        <v>142</v>
      </c>
      <c r="D11805" s="18">
        <v>2016</v>
      </c>
      <c r="E11805" t="s">
        <v>44</v>
      </c>
      <c r="F11805" t="s">
        <v>177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 s="16">
        <v>11806</v>
      </c>
      <c r="B11806" t="s">
        <v>4399</v>
      </c>
      <c r="C11806" t="s">
        <v>39</v>
      </c>
      <c r="D11806" s="18">
        <v>2014</v>
      </c>
      <c r="E11806" t="s">
        <v>33</v>
      </c>
      <c r="F11806" t="s">
        <v>3907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 s="16">
        <v>11807</v>
      </c>
      <c r="B11807" t="s">
        <v>8481</v>
      </c>
      <c r="C11807" t="s">
        <v>26</v>
      </c>
      <c r="D11807" s="18">
        <v>2007</v>
      </c>
      <c r="E11807" t="s">
        <v>84</v>
      </c>
      <c r="F11807" t="s">
        <v>93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 s="16">
        <v>11808</v>
      </c>
      <c r="B11808" t="s">
        <v>8482</v>
      </c>
      <c r="C11808" t="s">
        <v>12</v>
      </c>
      <c r="D11808" s="18">
        <v>2009</v>
      </c>
      <c r="E11808" t="s">
        <v>18</v>
      </c>
      <c r="F11808" t="s">
        <v>108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 s="16">
        <v>11809</v>
      </c>
      <c r="B11809" t="s">
        <v>3013</v>
      </c>
      <c r="C11809" t="s">
        <v>26</v>
      </c>
      <c r="D11809" s="18">
        <v>2006</v>
      </c>
      <c r="E11809" t="s">
        <v>44</v>
      </c>
      <c r="F11809" t="s">
        <v>224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 s="16">
        <v>11810</v>
      </c>
      <c r="B11810" t="s">
        <v>8483</v>
      </c>
      <c r="C11810" t="s">
        <v>47</v>
      </c>
      <c r="D11810" s="18">
        <v>2002</v>
      </c>
      <c r="E11810" t="s">
        <v>44</v>
      </c>
      <c r="F11810" t="s">
        <v>1352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 s="16">
        <v>11811</v>
      </c>
      <c r="B11811" t="s">
        <v>8484</v>
      </c>
      <c r="C11811" t="s">
        <v>26</v>
      </c>
      <c r="D11811" s="18">
        <v>2010</v>
      </c>
      <c r="E11811" t="s">
        <v>24</v>
      </c>
      <c r="F11811" t="s">
        <v>93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 s="16">
        <v>11812</v>
      </c>
      <c r="B11812" t="s">
        <v>8485</v>
      </c>
      <c r="C11812" t="s">
        <v>114</v>
      </c>
      <c r="D11812" s="18">
        <v>2005</v>
      </c>
      <c r="E11812" t="s">
        <v>84</v>
      </c>
      <c r="F11812" t="s">
        <v>7583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 s="16">
        <v>11813</v>
      </c>
      <c r="B11813" t="s">
        <v>5674</v>
      </c>
      <c r="C11813" t="s">
        <v>114</v>
      </c>
      <c r="D11813" s="18">
        <v>2005</v>
      </c>
      <c r="E11813" t="s">
        <v>18</v>
      </c>
      <c r="F11813" t="s">
        <v>1529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 s="16">
        <v>11814</v>
      </c>
      <c r="B11814" t="s">
        <v>8486</v>
      </c>
      <c r="C11814" t="s">
        <v>835</v>
      </c>
      <c r="D11814" s="18">
        <v>1995</v>
      </c>
      <c r="E11814" t="s">
        <v>18</v>
      </c>
      <c r="F11814" t="s">
        <v>122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 s="16">
        <v>11815</v>
      </c>
      <c r="B11815" t="s">
        <v>8487</v>
      </c>
      <c r="C11815" t="s">
        <v>119</v>
      </c>
      <c r="D11815" s="18">
        <v>2013</v>
      </c>
      <c r="E11815" t="s">
        <v>84</v>
      </c>
      <c r="F11815" t="s">
        <v>8488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 s="16">
        <v>11816</v>
      </c>
      <c r="B11816" t="s">
        <v>8489</v>
      </c>
      <c r="C11816" t="s">
        <v>87</v>
      </c>
      <c r="D11816" s="18">
        <v>1998</v>
      </c>
      <c r="E11816" t="s">
        <v>44</v>
      </c>
      <c r="F11816" t="s">
        <v>1352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 s="16">
        <v>11817</v>
      </c>
      <c r="B11817" t="s">
        <v>6291</v>
      </c>
      <c r="C11817" t="s">
        <v>39</v>
      </c>
      <c r="D11817" s="18">
        <v>2009</v>
      </c>
      <c r="E11817" t="s">
        <v>44</v>
      </c>
      <c r="F11817" t="s">
        <v>386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 s="16">
        <v>11818</v>
      </c>
      <c r="B11818" t="s">
        <v>8490</v>
      </c>
      <c r="C11818" t="s">
        <v>21</v>
      </c>
      <c r="D11818" s="18">
        <v>2001</v>
      </c>
      <c r="E11818" t="s">
        <v>2</v>
      </c>
      <c r="F11818" t="s">
        <v>177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 s="16">
        <v>11819</v>
      </c>
      <c r="B11819" t="s">
        <v>3689</v>
      </c>
      <c r="C11819" t="s">
        <v>114</v>
      </c>
      <c r="D11819" s="18">
        <v>2003</v>
      </c>
      <c r="E11819" t="s">
        <v>2</v>
      </c>
      <c r="F11819" t="s">
        <v>297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 s="16">
        <v>11820</v>
      </c>
      <c r="B11820" t="s">
        <v>8491</v>
      </c>
      <c r="C11820" t="s">
        <v>39</v>
      </c>
      <c r="D11820" s="18">
        <v>2006</v>
      </c>
      <c r="E11820" t="s">
        <v>73</v>
      </c>
      <c r="F11820" t="s">
        <v>511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 s="16">
        <v>11821</v>
      </c>
      <c r="B11821" t="s">
        <v>8492</v>
      </c>
      <c r="C11821" t="s">
        <v>26</v>
      </c>
      <c r="D11821" s="18">
        <v>2008</v>
      </c>
      <c r="E11821" t="s">
        <v>22</v>
      </c>
      <c r="F11821" t="s">
        <v>193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 s="16">
        <v>11822</v>
      </c>
      <c r="B11822" t="s">
        <v>8493</v>
      </c>
      <c r="C11822" t="s">
        <v>47</v>
      </c>
      <c r="D11822" s="18">
        <v>2004</v>
      </c>
      <c r="E11822" t="s">
        <v>213</v>
      </c>
      <c r="F11822" t="s">
        <v>752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 s="16">
        <v>11823</v>
      </c>
      <c r="B11823" t="s">
        <v>8494</v>
      </c>
      <c r="C11823" t="s">
        <v>26</v>
      </c>
      <c r="D11823" s="18">
        <v>2006</v>
      </c>
      <c r="E11823" t="s">
        <v>13</v>
      </c>
      <c r="F11823" t="s">
        <v>1500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 s="16">
        <v>11824</v>
      </c>
      <c r="B11824" t="s">
        <v>8495</v>
      </c>
      <c r="C11824" t="s">
        <v>26</v>
      </c>
      <c r="D11824" s="18">
        <v>2008</v>
      </c>
      <c r="E11824" t="s">
        <v>22</v>
      </c>
      <c r="F11824" t="s">
        <v>970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 s="16">
        <v>11825</v>
      </c>
      <c r="B11825" t="s">
        <v>5555</v>
      </c>
      <c r="C11825" t="s">
        <v>131</v>
      </c>
      <c r="D11825" s="18">
        <v>2008</v>
      </c>
      <c r="E11825" t="s">
        <v>73</v>
      </c>
      <c r="F11825" t="s">
        <v>2833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 s="16">
        <v>11826</v>
      </c>
      <c r="B11826" t="s">
        <v>8496</v>
      </c>
      <c r="C11826" t="s">
        <v>47</v>
      </c>
      <c r="D11826" s="18">
        <v>2002</v>
      </c>
      <c r="E11826" t="s">
        <v>33</v>
      </c>
      <c r="F11826" t="s">
        <v>122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 s="16">
        <v>11827</v>
      </c>
      <c r="B11827" t="s">
        <v>3686</v>
      </c>
      <c r="C11827" t="s">
        <v>26</v>
      </c>
      <c r="D11827" s="18">
        <v>2011</v>
      </c>
      <c r="E11827" t="s">
        <v>28</v>
      </c>
      <c r="F11827" t="s">
        <v>386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 s="16">
        <v>11828</v>
      </c>
      <c r="B11828" t="s">
        <v>8497</v>
      </c>
      <c r="C11828" t="s">
        <v>39</v>
      </c>
      <c r="D11828" s="18">
        <v>2012</v>
      </c>
      <c r="E11828" t="s">
        <v>33</v>
      </c>
      <c r="F11828" t="s">
        <v>5663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 s="16">
        <v>11829</v>
      </c>
      <c r="B11829" t="s">
        <v>8087</v>
      </c>
      <c r="C11829" t="s">
        <v>39</v>
      </c>
      <c r="D11829" s="18">
        <v>2011</v>
      </c>
      <c r="E11829" t="s">
        <v>73</v>
      </c>
      <c r="F11829" t="s">
        <v>1138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 s="16">
        <v>11830</v>
      </c>
      <c r="B11830" t="s">
        <v>8498</v>
      </c>
      <c r="C11830" t="s">
        <v>47</v>
      </c>
      <c r="D11830" s="18">
        <v>2004</v>
      </c>
      <c r="E11830" t="s">
        <v>213</v>
      </c>
      <c r="F11830" t="s">
        <v>197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 s="16">
        <v>11831</v>
      </c>
      <c r="B11831" t="s">
        <v>4091</v>
      </c>
      <c r="C11831" t="s">
        <v>148</v>
      </c>
      <c r="D11831" s="18">
        <v>2003</v>
      </c>
      <c r="E11831" t="s">
        <v>84</v>
      </c>
      <c r="F11831" t="s">
        <v>93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 s="16">
        <v>11832</v>
      </c>
      <c r="B11832" t="s">
        <v>8499</v>
      </c>
      <c r="C11832" t="s">
        <v>56</v>
      </c>
      <c r="D11832" s="18">
        <v>2005</v>
      </c>
      <c r="E11832" t="s">
        <v>28</v>
      </c>
      <c r="F11832" t="s">
        <v>1500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 s="16">
        <v>11833</v>
      </c>
      <c r="B11833" t="s">
        <v>5957</v>
      </c>
      <c r="C11833" t="s">
        <v>114</v>
      </c>
      <c r="D11833" s="18">
        <v>2002</v>
      </c>
      <c r="E11833" t="s">
        <v>213</v>
      </c>
      <c r="F11833" t="s">
        <v>224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 s="16">
        <v>11834</v>
      </c>
      <c r="B11834" t="s">
        <v>8500</v>
      </c>
      <c r="C11834" t="s">
        <v>87</v>
      </c>
      <c r="D11834" s="18">
        <v>1998</v>
      </c>
      <c r="E11834" t="s">
        <v>84</v>
      </c>
      <c r="F11834" t="s">
        <v>3599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 s="16">
        <v>11835</v>
      </c>
      <c r="B11835" t="s">
        <v>8501</v>
      </c>
      <c r="C11835" t="s">
        <v>131</v>
      </c>
      <c r="D11835" s="18">
        <v>2010</v>
      </c>
      <c r="E11835" t="s">
        <v>44</v>
      </c>
      <c r="F11835" t="s">
        <v>185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 s="16">
        <v>11836</v>
      </c>
      <c r="B11836" t="s">
        <v>8502</v>
      </c>
      <c r="C11836" t="s">
        <v>87</v>
      </c>
      <c r="D11836" s="18">
        <v>1998</v>
      </c>
      <c r="E11836" t="s">
        <v>24</v>
      </c>
      <c r="F11836" t="s">
        <v>60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 s="16">
        <v>11837</v>
      </c>
      <c r="B11837" t="s">
        <v>8503</v>
      </c>
      <c r="C11837" t="s">
        <v>49</v>
      </c>
      <c r="D11837" s="18">
        <v>1994</v>
      </c>
      <c r="E11837" t="s">
        <v>13</v>
      </c>
      <c r="F11837" t="s">
        <v>7753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 s="16">
        <v>11838</v>
      </c>
      <c r="B11838" t="s">
        <v>8504</v>
      </c>
      <c r="C11838" t="s">
        <v>47</v>
      </c>
      <c r="D11838" s="18">
        <v>2008</v>
      </c>
      <c r="E11838" t="s">
        <v>84</v>
      </c>
      <c r="F11838" t="s">
        <v>752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 s="16">
        <v>11839</v>
      </c>
      <c r="B11839" t="s">
        <v>8505</v>
      </c>
      <c r="C11839" t="s">
        <v>114</v>
      </c>
      <c r="D11839" s="18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 s="16">
        <v>11840</v>
      </c>
      <c r="B11840" t="s">
        <v>8506</v>
      </c>
      <c r="C11840" t="s">
        <v>42</v>
      </c>
      <c r="D11840" s="18">
        <v>2013</v>
      </c>
      <c r="E11840" t="s">
        <v>22</v>
      </c>
      <c r="F11840" t="s">
        <v>2321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 s="16">
        <v>11841</v>
      </c>
      <c r="B11841" t="s">
        <v>8507</v>
      </c>
      <c r="C11841" t="s">
        <v>42</v>
      </c>
      <c r="D11841" s="18">
        <v>2012</v>
      </c>
      <c r="E11841" t="s">
        <v>13</v>
      </c>
      <c r="F11841" t="s">
        <v>4082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 s="16">
        <v>11842</v>
      </c>
      <c r="B11842" t="s">
        <v>8508</v>
      </c>
      <c r="C11842" t="s">
        <v>87</v>
      </c>
      <c r="D11842" s="18">
        <v>1996</v>
      </c>
      <c r="E11842" t="s">
        <v>2</v>
      </c>
      <c r="F11842" t="s">
        <v>199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 s="16">
        <v>11843</v>
      </c>
      <c r="B11843" t="s">
        <v>8509</v>
      </c>
      <c r="C11843" t="s">
        <v>68</v>
      </c>
      <c r="D11843" s="18">
        <v>2016</v>
      </c>
      <c r="E11843" t="s">
        <v>44</v>
      </c>
      <c r="F11843" t="s">
        <v>62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 s="16">
        <v>11844</v>
      </c>
      <c r="B11844" t="s">
        <v>8510</v>
      </c>
      <c r="C11844" t="s">
        <v>87</v>
      </c>
      <c r="D11844" s="18">
        <v>1997</v>
      </c>
      <c r="E11844" t="s">
        <v>31</v>
      </c>
      <c r="F11844" t="s">
        <v>386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 s="16">
        <v>11845</v>
      </c>
      <c r="B11845" t="s">
        <v>8511</v>
      </c>
      <c r="C11845" t="s">
        <v>694</v>
      </c>
      <c r="D11845" s="18">
        <v>2015</v>
      </c>
      <c r="E11845" t="s">
        <v>84</v>
      </c>
      <c r="F11845" t="s">
        <v>6711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 s="16">
        <v>11846</v>
      </c>
      <c r="B11846" t="s">
        <v>5520</v>
      </c>
      <c r="C11846" t="s">
        <v>142</v>
      </c>
      <c r="D11846" s="18">
        <v>2014</v>
      </c>
      <c r="E11846" t="s">
        <v>84</v>
      </c>
      <c r="F11846" t="s">
        <v>3317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 s="16">
        <v>11847</v>
      </c>
      <c r="B11847" t="s">
        <v>8512</v>
      </c>
      <c r="C11847" t="s">
        <v>56</v>
      </c>
      <c r="D11847" s="18">
        <v>2003</v>
      </c>
      <c r="E11847" t="s">
        <v>73</v>
      </c>
      <c r="F11847" t="s">
        <v>93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 s="16">
        <v>11848</v>
      </c>
      <c r="B11848" t="s">
        <v>8513</v>
      </c>
      <c r="C11848" t="s">
        <v>694</v>
      </c>
      <c r="D11848" s="18">
        <v>2013</v>
      </c>
      <c r="E11848" t="s">
        <v>44</v>
      </c>
      <c r="F11848" t="s">
        <v>60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 s="16">
        <v>11849</v>
      </c>
      <c r="B11849" t="s">
        <v>8514</v>
      </c>
      <c r="C11849" t="s">
        <v>26</v>
      </c>
      <c r="D11849" s="18">
        <v>2009</v>
      </c>
      <c r="E11849" t="s">
        <v>24</v>
      </c>
      <c r="F11849" t="s">
        <v>1452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 s="16">
        <v>11850</v>
      </c>
      <c r="B11850" t="s">
        <v>5025</v>
      </c>
      <c r="C11850" t="s">
        <v>66</v>
      </c>
      <c r="D11850" s="18">
        <v>2013</v>
      </c>
      <c r="E11850" t="s">
        <v>33</v>
      </c>
      <c r="F11850" t="s">
        <v>452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 s="16">
        <v>11851</v>
      </c>
      <c r="B11851" t="s">
        <v>8515</v>
      </c>
      <c r="C11851" t="s">
        <v>12</v>
      </c>
      <c r="D11851" s="18">
        <v>2010</v>
      </c>
      <c r="E11851" t="s">
        <v>13</v>
      </c>
      <c r="F11851" t="s">
        <v>8516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 s="16">
        <v>11852</v>
      </c>
      <c r="B11852" t="s">
        <v>8517</v>
      </c>
      <c r="C11852" t="s">
        <v>148</v>
      </c>
      <c r="D11852" s="18">
        <v>2005</v>
      </c>
      <c r="E11852" t="s">
        <v>213</v>
      </c>
      <c r="F11852" t="s">
        <v>297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 s="16">
        <v>11853</v>
      </c>
      <c r="B11853" t="s">
        <v>6735</v>
      </c>
      <c r="C11853" t="s">
        <v>47</v>
      </c>
      <c r="D11853" s="18">
        <v>2007</v>
      </c>
      <c r="E11853" t="s">
        <v>28</v>
      </c>
      <c r="F11853" t="s">
        <v>4004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 s="16">
        <v>11854</v>
      </c>
      <c r="B11854" t="s">
        <v>5656</v>
      </c>
      <c r="C11854" t="s">
        <v>26</v>
      </c>
      <c r="D11854" s="18">
        <v>2007</v>
      </c>
      <c r="E11854" t="s">
        <v>13</v>
      </c>
      <c r="F11854" t="s">
        <v>129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 s="16">
        <v>11855</v>
      </c>
      <c r="B11855" t="s">
        <v>8518</v>
      </c>
      <c r="C11855" t="s">
        <v>26</v>
      </c>
      <c r="D11855" s="18">
        <v>2007</v>
      </c>
      <c r="E11855" t="s">
        <v>13</v>
      </c>
      <c r="F11855" t="s">
        <v>1204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 s="16">
        <v>11856</v>
      </c>
      <c r="B11856" t="s">
        <v>8519</v>
      </c>
      <c r="C11856" t="s">
        <v>47</v>
      </c>
      <c r="D11856" s="18">
        <v>2007</v>
      </c>
      <c r="E11856" t="s">
        <v>213</v>
      </c>
      <c r="F11856" t="s">
        <v>752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 s="16">
        <v>11857</v>
      </c>
      <c r="B11857" t="s">
        <v>8520</v>
      </c>
      <c r="C11857" t="s">
        <v>26</v>
      </c>
      <c r="D11857" s="18">
        <v>2008</v>
      </c>
      <c r="E11857" t="s">
        <v>22</v>
      </c>
      <c r="F11857" t="s">
        <v>297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 s="16">
        <v>11858</v>
      </c>
      <c r="B11858" t="s">
        <v>8521</v>
      </c>
      <c r="C11858" t="s">
        <v>26</v>
      </c>
      <c r="D11858" s="18">
        <v>2010</v>
      </c>
      <c r="E11858" t="s">
        <v>84</v>
      </c>
      <c r="F11858" t="s">
        <v>297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 s="16">
        <v>11859</v>
      </c>
      <c r="B11859" t="s">
        <v>7293</v>
      </c>
      <c r="C11859" t="s">
        <v>42</v>
      </c>
      <c r="D11859" s="18">
        <v>2010</v>
      </c>
      <c r="E11859" t="s">
        <v>18</v>
      </c>
      <c r="F11859" t="s">
        <v>62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 s="16">
        <v>11860</v>
      </c>
      <c r="B11860" t="s">
        <v>8522</v>
      </c>
      <c r="C11860" t="s">
        <v>66</v>
      </c>
      <c r="D11860" s="18">
        <v>2013</v>
      </c>
      <c r="E11860" t="s">
        <v>28</v>
      </c>
      <c r="F11860" t="s">
        <v>1430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 s="16">
        <v>11861</v>
      </c>
      <c r="B11861" t="s">
        <v>8523</v>
      </c>
      <c r="C11861" t="s">
        <v>12</v>
      </c>
      <c r="D11861" s="18">
        <v>2010</v>
      </c>
      <c r="E11861" t="s">
        <v>33</v>
      </c>
      <c r="F11861" t="s">
        <v>1318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 s="16">
        <v>11862</v>
      </c>
      <c r="B11862" t="s">
        <v>8524</v>
      </c>
      <c r="C11862" t="s">
        <v>26</v>
      </c>
      <c r="D11862" s="18">
        <v>2010</v>
      </c>
      <c r="E11862" t="s">
        <v>24</v>
      </c>
      <c r="F11862" t="s">
        <v>1391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 s="16">
        <v>11863</v>
      </c>
      <c r="B11863" t="s">
        <v>8525</v>
      </c>
      <c r="C11863" t="s">
        <v>26</v>
      </c>
      <c r="D11863" s="18">
        <v>2009</v>
      </c>
      <c r="E11863" t="s">
        <v>33</v>
      </c>
      <c r="F11863" t="s">
        <v>160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 s="16">
        <v>11864</v>
      </c>
      <c r="B11864" t="s">
        <v>8526</v>
      </c>
      <c r="C11864" t="s">
        <v>26</v>
      </c>
      <c r="D11864" s="18">
        <v>2008</v>
      </c>
      <c r="E11864" t="s">
        <v>84</v>
      </c>
      <c r="F11864" t="s">
        <v>386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 s="16">
        <v>11865</v>
      </c>
      <c r="B11865" t="s">
        <v>8527</v>
      </c>
      <c r="C11865" t="s">
        <v>56</v>
      </c>
      <c r="D11865" s="18">
        <v>2003</v>
      </c>
      <c r="E11865" t="s">
        <v>28</v>
      </c>
      <c r="F11865" t="s">
        <v>1138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 s="16">
        <v>11866</v>
      </c>
      <c r="B11866" t="s">
        <v>6073</v>
      </c>
      <c r="C11866" t="s">
        <v>114</v>
      </c>
      <c r="D11866" s="18">
        <v>2005</v>
      </c>
      <c r="E11866" t="s">
        <v>2</v>
      </c>
      <c r="F11866" t="s">
        <v>386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 s="16">
        <v>11867</v>
      </c>
      <c r="B11867" t="s">
        <v>8310</v>
      </c>
      <c r="C11867" t="s">
        <v>39</v>
      </c>
      <c r="D11867" s="18">
        <v>2015</v>
      </c>
      <c r="E11867" t="s">
        <v>44</v>
      </c>
      <c r="F11867" t="s">
        <v>93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 s="16">
        <v>11868</v>
      </c>
      <c r="B11868" t="s">
        <v>8528</v>
      </c>
      <c r="C11868" t="s">
        <v>148</v>
      </c>
      <c r="D11868" s="18">
        <v>2005</v>
      </c>
      <c r="E11868" t="s">
        <v>73</v>
      </c>
      <c r="F11868" t="s">
        <v>185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 s="16">
        <v>11869</v>
      </c>
      <c r="B11869" t="s">
        <v>8529</v>
      </c>
      <c r="C11869" t="s">
        <v>119</v>
      </c>
      <c r="D11869" s="18">
        <v>2011</v>
      </c>
      <c r="E11869" t="s">
        <v>33</v>
      </c>
      <c r="F11869" t="s">
        <v>6641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 s="16">
        <v>11870</v>
      </c>
      <c r="B11870" t="s">
        <v>8530</v>
      </c>
      <c r="C11870" t="s">
        <v>114</v>
      </c>
      <c r="D11870" s="18">
        <v>2005</v>
      </c>
      <c r="E11870" t="s">
        <v>31</v>
      </c>
      <c r="F11870" t="s">
        <v>1500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 s="16">
        <v>11871</v>
      </c>
      <c r="B11871" t="s">
        <v>8531</v>
      </c>
      <c r="C11871" t="s">
        <v>12</v>
      </c>
      <c r="D11871" s="18">
        <v>2010</v>
      </c>
      <c r="E11871" t="s">
        <v>13</v>
      </c>
      <c r="F11871" t="s">
        <v>185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 s="16">
        <v>11872</v>
      </c>
      <c r="B11872" t="s">
        <v>4137</v>
      </c>
      <c r="C11872" t="s">
        <v>47</v>
      </c>
      <c r="D11872" s="18">
        <v>2008</v>
      </c>
      <c r="E11872" t="s">
        <v>84</v>
      </c>
      <c r="F11872" t="s">
        <v>2063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 s="16">
        <v>11873</v>
      </c>
      <c r="B11873" t="s">
        <v>8532</v>
      </c>
      <c r="C11873" t="s">
        <v>42</v>
      </c>
      <c r="D11873" s="18">
        <v>2015</v>
      </c>
      <c r="E11873" t="s">
        <v>13</v>
      </c>
      <c r="F11873" t="s">
        <v>93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 s="16">
        <v>11874</v>
      </c>
      <c r="B11874" t="s">
        <v>8533</v>
      </c>
      <c r="C11874" t="s">
        <v>114</v>
      </c>
      <c r="D11874" s="18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 s="16">
        <v>11875</v>
      </c>
      <c r="B11875" t="s">
        <v>8534</v>
      </c>
      <c r="C11875" t="s">
        <v>66</v>
      </c>
      <c r="D11875" s="18">
        <v>2011</v>
      </c>
      <c r="E11875" t="s">
        <v>33</v>
      </c>
      <c r="F11875" t="s">
        <v>93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 s="16">
        <v>11876</v>
      </c>
      <c r="B11876" t="s">
        <v>8535</v>
      </c>
      <c r="C11876" t="s">
        <v>87</v>
      </c>
      <c r="D11876" s="18">
        <v>1995</v>
      </c>
      <c r="E11876" t="s">
        <v>31</v>
      </c>
      <c r="F11876" t="s">
        <v>111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 s="16">
        <v>11877</v>
      </c>
      <c r="B11877" t="s">
        <v>8536</v>
      </c>
      <c r="C11877" t="s">
        <v>131</v>
      </c>
      <c r="D11877" s="18">
        <v>2008</v>
      </c>
      <c r="E11877" t="s">
        <v>84</v>
      </c>
      <c r="F11877" t="s">
        <v>297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 s="16">
        <v>11878</v>
      </c>
      <c r="B11878" t="s">
        <v>8537</v>
      </c>
      <c r="C11878" t="s">
        <v>56</v>
      </c>
      <c r="D11878" s="18">
        <v>2001</v>
      </c>
      <c r="E11878" t="s">
        <v>2</v>
      </c>
      <c r="F11878" t="s">
        <v>93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 s="16">
        <v>11879</v>
      </c>
      <c r="B11879" t="s">
        <v>779</v>
      </c>
      <c r="C11879" t="s">
        <v>119</v>
      </c>
      <c r="D11879" s="18">
        <v>2012</v>
      </c>
      <c r="E11879" t="s">
        <v>22</v>
      </c>
      <c r="F11879" t="s">
        <v>297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 s="16">
        <v>11880</v>
      </c>
      <c r="B11880" t="s">
        <v>8538</v>
      </c>
      <c r="C11880" t="s">
        <v>47</v>
      </c>
      <c r="D11880" s="18">
        <v>2006</v>
      </c>
      <c r="E11880" t="s">
        <v>28</v>
      </c>
      <c r="F11880" t="s">
        <v>8539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 s="16">
        <v>11881</v>
      </c>
      <c r="B11881" t="s">
        <v>8540</v>
      </c>
      <c r="C11881" t="s">
        <v>131</v>
      </c>
      <c r="D11881" s="18">
        <v>2010</v>
      </c>
      <c r="E11881" t="s">
        <v>84</v>
      </c>
      <c r="F11881" t="s">
        <v>5772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 s="16">
        <v>11882</v>
      </c>
      <c r="B11882" t="s">
        <v>8541</v>
      </c>
      <c r="C11882" t="s">
        <v>114</v>
      </c>
      <c r="D11882" s="18">
        <v>2002</v>
      </c>
      <c r="E11882" t="s">
        <v>18</v>
      </c>
      <c r="F11882" t="s">
        <v>386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 s="16">
        <v>11883</v>
      </c>
      <c r="B11883" t="s">
        <v>8542</v>
      </c>
      <c r="C11883" t="s">
        <v>26</v>
      </c>
      <c r="D11883" s="18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 s="16">
        <v>11884</v>
      </c>
      <c r="B11884" t="s">
        <v>8543</v>
      </c>
      <c r="C11884" t="s">
        <v>49</v>
      </c>
      <c r="D11884" s="18">
        <v>1994</v>
      </c>
      <c r="E11884" t="s">
        <v>44</v>
      </c>
      <c r="F11884" t="s">
        <v>970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 s="16">
        <v>11885</v>
      </c>
      <c r="B11885" t="s">
        <v>5756</v>
      </c>
      <c r="C11885" t="s">
        <v>12</v>
      </c>
      <c r="D11885" s="18">
        <v>2008</v>
      </c>
      <c r="E11885" t="s">
        <v>28</v>
      </c>
      <c r="F11885" t="s">
        <v>2833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 s="16">
        <v>11886</v>
      </c>
      <c r="B11886" t="s">
        <v>8544</v>
      </c>
      <c r="C11886" t="s">
        <v>47</v>
      </c>
      <c r="D11886" s="18">
        <v>2009</v>
      </c>
      <c r="E11886" t="s">
        <v>213</v>
      </c>
      <c r="F11886" t="s">
        <v>297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 s="16">
        <v>11887</v>
      </c>
      <c r="B11887" t="s">
        <v>6447</v>
      </c>
      <c r="C11887" t="s">
        <v>39</v>
      </c>
      <c r="D11887" s="18">
        <v>2014</v>
      </c>
      <c r="E11887" t="s">
        <v>28</v>
      </c>
      <c r="F11887" t="s">
        <v>452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 s="16">
        <v>11888</v>
      </c>
      <c r="B11888" t="s">
        <v>8544</v>
      </c>
      <c r="C11888" t="s">
        <v>131</v>
      </c>
      <c r="D11888" s="18">
        <v>2009</v>
      </c>
      <c r="E11888" t="s">
        <v>213</v>
      </c>
      <c r="F11888" t="s">
        <v>297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 s="16">
        <v>11889</v>
      </c>
      <c r="B11889" t="s">
        <v>8545</v>
      </c>
      <c r="C11889" t="s">
        <v>26</v>
      </c>
      <c r="D11889" s="18">
        <v>2007</v>
      </c>
      <c r="E11889" t="s">
        <v>213</v>
      </c>
      <c r="F11889" t="s">
        <v>386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 s="16">
        <v>11890</v>
      </c>
      <c r="B11890" t="s">
        <v>8546</v>
      </c>
      <c r="C11890" t="s">
        <v>47</v>
      </c>
      <c r="D11890" s="18">
        <v>2004</v>
      </c>
      <c r="E11890" t="s">
        <v>31</v>
      </c>
      <c r="F11890" t="s">
        <v>1060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 s="16">
        <v>11891</v>
      </c>
      <c r="B11891" t="s">
        <v>8547</v>
      </c>
      <c r="C11891" t="s">
        <v>12</v>
      </c>
      <c r="D11891" s="18">
        <v>2010</v>
      </c>
      <c r="E11891" t="s">
        <v>18</v>
      </c>
      <c r="F11891" t="s">
        <v>879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 s="16">
        <v>11892</v>
      </c>
      <c r="B11892" t="s">
        <v>8548</v>
      </c>
      <c r="C11892" t="s">
        <v>26</v>
      </c>
      <c r="D11892" s="18">
        <v>2007</v>
      </c>
      <c r="E11892" t="s">
        <v>28</v>
      </c>
      <c r="F11892" t="s">
        <v>2436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 s="16">
        <v>11893</v>
      </c>
      <c r="B11893" t="s">
        <v>8549</v>
      </c>
      <c r="C11893" t="s">
        <v>26</v>
      </c>
      <c r="D11893" s="18">
        <v>2009</v>
      </c>
      <c r="E11893" t="s">
        <v>44</v>
      </c>
      <c r="F11893" t="s">
        <v>297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 s="16">
        <v>11894</v>
      </c>
      <c r="B11894" t="s">
        <v>1262</v>
      </c>
      <c r="C11894" t="s">
        <v>148</v>
      </c>
      <c r="D11894" s="18">
        <v>2005</v>
      </c>
      <c r="E11894" t="s">
        <v>31</v>
      </c>
      <c r="F11894" t="s">
        <v>93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 s="16">
        <v>11895</v>
      </c>
      <c r="B11895" t="s">
        <v>8550</v>
      </c>
      <c r="C11895" t="s">
        <v>66</v>
      </c>
      <c r="D11895" s="18">
        <v>2012</v>
      </c>
      <c r="E11895" t="s">
        <v>31</v>
      </c>
      <c r="F11895" t="s">
        <v>177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 s="16">
        <v>11896</v>
      </c>
      <c r="B11896" t="s">
        <v>8551</v>
      </c>
      <c r="C11896" t="s">
        <v>26</v>
      </c>
      <c r="D11896" s="18">
        <v>2008</v>
      </c>
      <c r="E11896" t="s">
        <v>213</v>
      </c>
      <c r="F11896" t="s">
        <v>752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 s="16">
        <v>11897</v>
      </c>
      <c r="B11897" t="s">
        <v>8552</v>
      </c>
      <c r="C11897" t="s">
        <v>68</v>
      </c>
      <c r="D11897" s="18">
        <v>2016</v>
      </c>
      <c r="E11897" t="s">
        <v>73</v>
      </c>
      <c r="F11897" t="s">
        <v>2753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 s="16">
        <v>11898</v>
      </c>
      <c r="B11898" t="s">
        <v>8553</v>
      </c>
      <c r="C11898" t="s">
        <v>694</v>
      </c>
      <c r="D11898" s="18">
        <v>2015</v>
      </c>
      <c r="E11898" t="s">
        <v>22</v>
      </c>
      <c r="F11898" t="s">
        <v>2321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 s="16">
        <v>11899</v>
      </c>
      <c r="B11899" t="s">
        <v>8554</v>
      </c>
      <c r="C11899" t="s">
        <v>66</v>
      </c>
      <c r="D11899" s="18">
        <v>2013</v>
      </c>
      <c r="E11899" t="s">
        <v>28</v>
      </c>
      <c r="F11899" t="s">
        <v>297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 s="16">
        <v>11900</v>
      </c>
      <c r="B11900" t="s">
        <v>4865</v>
      </c>
      <c r="C11900" t="s">
        <v>119</v>
      </c>
      <c r="D11900" s="18">
        <v>2012</v>
      </c>
      <c r="E11900" t="s">
        <v>84</v>
      </c>
      <c r="F11900" t="s">
        <v>1413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 s="16">
        <v>11901</v>
      </c>
      <c r="B11901" t="s">
        <v>8555</v>
      </c>
      <c r="C11901" t="s">
        <v>26</v>
      </c>
      <c r="D11901" s="18">
        <v>2009</v>
      </c>
      <c r="E11901" t="s">
        <v>18</v>
      </c>
      <c r="F11901" t="s">
        <v>752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 s="16">
        <v>11902</v>
      </c>
      <c r="B11902" t="s">
        <v>8556</v>
      </c>
      <c r="C11902" t="s">
        <v>635</v>
      </c>
      <c r="D11902" s="18">
        <v>2000</v>
      </c>
      <c r="E11902" t="s">
        <v>73</v>
      </c>
      <c r="F11902" t="s">
        <v>4964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 s="16">
        <v>11903</v>
      </c>
      <c r="B11903" t="s">
        <v>8557</v>
      </c>
      <c r="C11903" t="s">
        <v>26</v>
      </c>
      <c r="D11903" s="18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 s="16">
        <v>11904</v>
      </c>
      <c r="B11904" t="s">
        <v>6291</v>
      </c>
      <c r="C11904" t="s">
        <v>131</v>
      </c>
      <c r="D11904" s="18">
        <v>2009</v>
      </c>
      <c r="E11904" t="s">
        <v>44</v>
      </c>
      <c r="F11904" t="s">
        <v>386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 s="16">
        <v>11905</v>
      </c>
      <c r="B11905" t="s">
        <v>5569</v>
      </c>
      <c r="C11905" t="s">
        <v>56</v>
      </c>
      <c r="D11905" s="18">
        <v>2003</v>
      </c>
      <c r="E11905" t="s">
        <v>2</v>
      </c>
      <c r="F11905" t="s">
        <v>62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 s="16">
        <v>11906</v>
      </c>
      <c r="B11906" t="s">
        <v>3506</v>
      </c>
      <c r="C11906" t="s">
        <v>56</v>
      </c>
      <c r="D11906" s="18">
        <v>2003</v>
      </c>
      <c r="E11906" t="s">
        <v>13</v>
      </c>
      <c r="F11906" t="s">
        <v>418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 s="16">
        <v>11907</v>
      </c>
      <c r="B11907" t="s">
        <v>7326</v>
      </c>
      <c r="C11907" t="s">
        <v>150</v>
      </c>
      <c r="D11907" s="18">
        <v>2014</v>
      </c>
      <c r="E11907" t="s">
        <v>84</v>
      </c>
      <c r="F11907" t="s">
        <v>297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 s="16">
        <v>11908</v>
      </c>
      <c r="B11908" t="s">
        <v>1586</v>
      </c>
      <c r="C11908" t="s">
        <v>26</v>
      </c>
      <c r="D11908" s="18">
        <v>2005</v>
      </c>
      <c r="E11908" t="s">
        <v>44</v>
      </c>
      <c r="F11908" t="s">
        <v>93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 s="16">
        <v>11909</v>
      </c>
      <c r="B11909" t="s">
        <v>8558</v>
      </c>
      <c r="C11909" t="s">
        <v>66</v>
      </c>
      <c r="D11909" s="18">
        <v>2012</v>
      </c>
      <c r="E11909" t="s">
        <v>44</v>
      </c>
      <c r="F11909" t="s">
        <v>297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 s="16">
        <v>11910</v>
      </c>
      <c r="B11910" t="s">
        <v>8559</v>
      </c>
      <c r="C11910" t="s">
        <v>26</v>
      </c>
      <c r="D11910" s="18">
        <v>2008</v>
      </c>
      <c r="E11910" t="s">
        <v>84</v>
      </c>
      <c r="F11910" t="s">
        <v>1204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 s="16">
        <v>11911</v>
      </c>
      <c r="B11911" t="s">
        <v>6089</v>
      </c>
      <c r="C11911" t="s">
        <v>114</v>
      </c>
      <c r="D11911" s="18">
        <v>2002</v>
      </c>
      <c r="E11911" t="s">
        <v>44</v>
      </c>
      <c r="F11911" t="s">
        <v>261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 s="16">
        <v>11912</v>
      </c>
      <c r="B11912" t="s">
        <v>8560</v>
      </c>
      <c r="C11912" t="s">
        <v>131</v>
      </c>
      <c r="D11912" s="18">
        <v>2008</v>
      </c>
      <c r="E11912" t="s">
        <v>22</v>
      </c>
      <c r="F11912" t="s">
        <v>5287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 s="16">
        <v>11913</v>
      </c>
      <c r="B11913" t="s">
        <v>8561</v>
      </c>
      <c r="C11913" t="s">
        <v>26</v>
      </c>
      <c r="D11913" s="18">
        <v>2011</v>
      </c>
      <c r="E11913" t="s">
        <v>28</v>
      </c>
      <c r="F11913" t="s">
        <v>3263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 s="16">
        <v>11914</v>
      </c>
      <c r="B11914" t="s">
        <v>8562</v>
      </c>
      <c r="C11914" t="s">
        <v>131</v>
      </c>
      <c r="D11914" s="18">
        <v>2006</v>
      </c>
      <c r="E11914" t="s">
        <v>13</v>
      </c>
      <c r="F11914" t="s">
        <v>984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 s="16">
        <v>11915</v>
      </c>
      <c r="B11915" t="s">
        <v>8563</v>
      </c>
      <c r="C11915" t="s">
        <v>47</v>
      </c>
      <c r="D11915" s="18">
        <v>2007</v>
      </c>
      <c r="E11915" t="s">
        <v>18</v>
      </c>
      <c r="F11915" t="s">
        <v>3778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 s="16">
        <v>11916</v>
      </c>
      <c r="B11916" t="s">
        <v>8564</v>
      </c>
      <c r="C11916" t="s">
        <v>47</v>
      </c>
      <c r="D11916" s="18">
        <v>2007</v>
      </c>
      <c r="E11916" t="s">
        <v>18</v>
      </c>
      <c r="F11916" t="s">
        <v>609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 s="16">
        <v>11917</v>
      </c>
      <c r="B11917" t="s">
        <v>8565</v>
      </c>
      <c r="C11917" t="s">
        <v>87</v>
      </c>
      <c r="D11917" s="18">
        <v>1998</v>
      </c>
      <c r="E11917" t="s">
        <v>13</v>
      </c>
      <c r="F11917" t="s">
        <v>45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 s="16">
        <v>11918</v>
      </c>
      <c r="B11918" t="s">
        <v>4083</v>
      </c>
      <c r="C11918" t="s">
        <v>119</v>
      </c>
      <c r="D11918" s="18">
        <v>2011</v>
      </c>
      <c r="E11918" t="s">
        <v>31</v>
      </c>
      <c r="F11918" t="s">
        <v>515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 s="16">
        <v>11919</v>
      </c>
      <c r="B11919" t="s">
        <v>2981</v>
      </c>
      <c r="C11919" t="s">
        <v>119</v>
      </c>
      <c r="D11919" s="18">
        <v>2009</v>
      </c>
      <c r="E11919" t="s">
        <v>31</v>
      </c>
      <c r="F11919" t="s">
        <v>207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 s="16">
        <v>11920</v>
      </c>
      <c r="B11920" t="s">
        <v>8566</v>
      </c>
      <c r="C11920" t="s">
        <v>148</v>
      </c>
      <c r="D11920" s="18">
        <v>2002</v>
      </c>
      <c r="E11920" t="s">
        <v>13</v>
      </c>
      <c r="F11920" t="s">
        <v>122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 s="16">
        <v>11921</v>
      </c>
      <c r="B11921" t="s">
        <v>8567</v>
      </c>
      <c r="C11921" t="s">
        <v>87</v>
      </c>
      <c r="D11921" s="18">
        <v>2000</v>
      </c>
      <c r="E11921" t="s">
        <v>44</v>
      </c>
      <c r="F11921" t="s">
        <v>752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 s="16">
        <v>11922</v>
      </c>
      <c r="B11922" t="s">
        <v>4368</v>
      </c>
      <c r="C11922" t="s">
        <v>148</v>
      </c>
      <c r="D11922" s="18">
        <v>2005</v>
      </c>
      <c r="E11922" t="s">
        <v>28</v>
      </c>
      <c r="F11922" t="s">
        <v>185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5">
      <c r="A11923" s="16">
        <v>11923</v>
      </c>
      <c r="B11923" t="s">
        <v>8568</v>
      </c>
      <c r="C11923" t="s">
        <v>66</v>
      </c>
      <c r="D11923" s="18"/>
      <c r="E11923" t="s">
        <v>31</v>
      </c>
      <c r="F11923" t="s">
        <v>972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 s="16">
        <v>11924</v>
      </c>
      <c r="B11924" t="s">
        <v>8569</v>
      </c>
      <c r="C11924" t="s">
        <v>26</v>
      </c>
      <c r="D11924" s="18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 s="16">
        <v>11925</v>
      </c>
      <c r="B11925" t="s">
        <v>8570</v>
      </c>
      <c r="C11925" t="s">
        <v>79</v>
      </c>
      <c r="D11925" s="18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 s="16">
        <v>11926</v>
      </c>
      <c r="B11926" t="s">
        <v>8043</v>
      </c>
      <c r="C11926" t="s">
        <v>47</v>
      </c>
      <c r="D11926" s="18">
        <v>2008</v>
      </c>
      <c r="E11926" t="s">
        <v>44</v>
      </c>
      <c r="F11926" t="s">
        <v>224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 s="16">
        <v>11927</v>
      </c>
      <c r="B11927" t="s">
        <v>8571</v>
      </c>
      <c r="C11927" t="s">
        <v>26</v>
      </c>
      <c r="D11927" s="18">
        <v>2010</v>
      </c>
      <c r="E11927" t="s">
        <v>84</v>
      </c>
      <c r="F11927" t="s">
        <v>386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 s="16">
        <v>11928</v>
      </c>
      <c r="B11928" t="s">
        <v>8572</v>
      </c>
      <c r="C11928" t="s">
        <v>56</v>
      </c>
      <c r="D11928" s="18">
        <v>2004</v>
      </c>
      <c r="E11928" t="s">
        <v>44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 s="16">
        <v>11929</v>
      </c>
      <c r="B11929" t="s">
        <v>8573</v>
      </c>
      <c r="C11929" t="s">
        <v>47</v>
      </c>
      <c r="D11929" s="18">
        <v>2002</v>
      </c>
      <c r="E11929" t="s">
        <v>84</v>
      </c>
      <c r="F11929" t="s">
        <v>1761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 s="16">
        <v>11930</v>
      </c>
      <c r="B11930" t="s">
        <v>8574</v>
      </c>
      <c r="C11930" t="s">
        <v>26</v>
      </c>
      <c r="D11930" s="18">
        <v>2006</v>
      </c>
      <c r="E11930" t="s">
        <v>28</v>
      </c>
      <c r="F11930" t="s">
        <v>185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 s="16">
        <v>11931</v>
      </c>
      <c r="B11931" t="s">
        <v>8575</v>
      </c>
      <c r="C11931" t="s">
        <v>47</v>
      </c>
      <c r="D11931" s="18">
        <v>2005</v>
      </c>
      <c r="E11931" t="s">
        <v>44</v>
      </c>
      <c r="F11931" t="s">
        <v>177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 s="16">
        <v>11932</v>
      </c>
      <c r="B11932" t="s">
        <v>8576</v>
      </c>
      <c r="C11932" t="s">
        <v>66</v>
      </c>
      <c r="D11932" s="18">
        <v>2011</v>
      </c>
      <c r="E11932" t="s">
        <v>2</v>
      </c>
      <c r="F11932" t="s">
        <v>5825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 s="16">
        <v>11933</v>
      </c>
      <c r="B11933" t="s">
        <v>2687</v>
      </c>
      <c r="C11933" t="s">
        <v>119</v>
      </c>
      <c r="D11933" s="18">
        <v>2010</v>
      </c>
      <c r="E11933" t="s">
        <v>31</v>
      </c>
      <c r="F11933" t="s">
        <v>193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 s="16">
        <v>11934</v>
      </c>
      <c r="B11934" t="s">
        <v>8577</v>
      </c>
      <c r="C11934" t="s">
        <v>26</v>
      </c>
      <c r="D11934" s="18">
        <v>2009</v>
      </c>
      <c r="E11934" t="s">
        <v>84</v>
      </c>
      <c r="F11934" t="s">
        <v>972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 s="16">
        <v>11935</v>
      </c>
      <c r="B11935" t="s">
        <v>8578</v>
      </c>
      <c r="C11935" t="s">
        <v>56</v>
      </c>
      <c r="D11935" s="18">
        <v>2002</v>
      </c>
      <c r="E11935" t="s">
        <v>13</v>
      </c>
      <c r="F11935" t="s">
        <v>185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 s="16">
        <v>11936</v>
      </c>
      <c r="B11936" t="s">
        <v>8579</v>
      </c>
      <c r="C11936" t="s">
        <v>26</v>
      </c>
      <c r="D11936" s="18">
        <v>2008</v>
      </c>
      <c r="E11936" t="s">
        <v>18</v>
      </c>
      <c r="F11936" t="s">
        <v>2868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 s="16">
        <v>11937</v>
      </c>
      <c r="B11937" t="s">
        <v>8580</v>
      </c>
      <c r="C11937" t="s">
        <v>39</v>
      </c>
      <c r="D11937" s="18">
        <v>2007</v>
      </c>
      <c r="E11937" t="s">
        <v>22</v>
      </c>
      <c r="F11937" t="s">
        <v>1542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 s="16">
        <v>11938</v>
      </c>
      <c r="B11938" t="s">
        <v>8581</v>
      </c>
      <c r="C11938" t="s">
        <v>66</v>
      </c>
      <c r="D11938" s="18">
        <v>2013</v>
      </c>
      <c r="E11938" t="s">
        <v>22</v>
      </c>
      <c r="F11938" t="s">
        <v>297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 s="16">
        <v>11939</v>
      </c>
      <c r="B11939" t="s">
        <v>5520</v>
      </c>
      <c r="C11939" t="s">
        <v>694</v>
      </c>
      <c r="D11939" s="18">
        <v>2014</v>
      </c>
      <c r="E11939" t="s">
        <v>84</v>
      </c>
      <c r="F11939" t="s">
        <v>3317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5">
      <c r="A11940" s="16">
        <v>11940</v>
      </c>
      <c r="B11940" t="s">
        <v>8582</v>
      </c>
      <c r="C11940" t="s">
        <v>26</v>
      </c>
      <c r="D11940" s="18"/>
      <c r="E11940" t="s">
        <v>44</v>
      </c>
      <c r="F11940" t="s">
        <v>2833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 s="16">
        <v>11941</v>
      </c>
      <c r="B11941" t="s">
        <v>8583</v>
      </c>
      <c r="C11941" t="s">
        <v>26</v>
      </c>
      <c r="D11941" s="18">
        <v>2008</v>
      </c>
      <c r="E11941" t="s">
        <v>33</v>
      </c>
      <c r="F11941" t="s">
        <v>8584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 s="16">
        <v>11942</v>
      </c>
      <c r="B11942" t="s">
        <v>8585</v>
      </c>
      <c r="C11942" t="s">
        <v>26</v>
      </c>
      <c r="D11942" s="18">
        <v>2005</v>
      </c>
      <c r="E11942" t="s">
        <v>28</v>
      </c>
      <c r="F11942" t="s">
        <v>160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 s="16">
        <v>11943</v>
      </c>
      <c r="B11943" t="s">
        <v>7934</v>
      </c>
      <c r="C11943" t="s">
        <v>39</v>
      </c>
      <c r="D11943" s="18">
        <v>2009</v>
      </c>
      <c r="E11943" t="s">
        <v>31</v>
      </c>
      <c r="F11943" t="s">
        <v>515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 s="16">
        <v>11944</v>
      </c>
      <c r="B11944" t="s">
        <v>8586</v>
      </c>
      <c r="C11944" t="s">
        <v>131</v>
      </c>
      <c r="D11944" s="18">
        <v>2012</v>
      </c>
      <c r="E11944" t="s">
        <v>84</v>
      </c>
      <c r="F11944" t="s">
        <v>297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 s="16">
        <v>11945</v>
      </c>
      <c r="B11945" t="s">
        <v>7812</v>
      </c>
      <c r="C11945" t="s">
        <v>42</v>
      </c>
      <c r="D11945" s="18">
        <v>2011</v>
      </c>
      <c r="E11945" t="s">
        <v>28</v>
      </c>
      <c r="F11945" t="s">
        <v>446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 s="16">
        <v>11946</v>
      </c>
      <c r="B11946" t="s">
        <v>8587</v>
      </c>
      <c r="C11946" t="s">
        <v>119</v>
      </c>
      <c r="D11946" s="18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 s="16">
        <v>11947</v>
      </c>
      <c r="B11947" t="s">
        <v>8588</v>
      </c>
      <c r="C11947" t="s">
        <v>114</v>
      </c>
      <c r="D11947" s="18">
        <v>2002</v>
      </c>
      <c r="E11947" t="s">
        <v>44</v>
      </c>
      <c r="F11947" t="s">
        <v>129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 s="16">
        <v>11948</v>
      </c>
      <c r="B11948" t="s">
        <v>8589</v>
      </c>
      <c r="C11948" t="s">
        <v>47</v>
      </c>
      <c r="D11948" s="18">
        <v>2003</v>
      </c>
      <c r="E11948" t="s">
        <v>213</v>
      </c>
      <c r="F11948" t="s">
        <v>752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 s="16">
        <v>11949</v>
      </c>
      <c r="B11949" t="s">
        <v>6578</v>
      </c>
      <c r="C11949" t="s">
        <v>114</v>
      </c>
      <c r="D11949" s="18">
        <v>2004</v>
      </c>
      <c r="E11949" t="s">
        <v>84</v>
      </c>
      <c r="F11949" t="s">
        <v>515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 s="16">
        <v>11950</v>
      </c>
      <c r="B11950" t="s">
        <v>189</v>
      </c>
      <c r="C11950" t="s">
        <v>21</v>
      </c>
      <c r="D11950" s="18">
        <v>2000</v>
      </c>
      <c r="E11950" t="s">
        <v>44</v>
      </c>
      <c r="F11950" t="s">
        <v>185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 s="16">
        <v>11951</v>
      </c>
      <c r="B11951" t="s">
        <v>8590</v>
      </c>
      <c r="C11951" t="s">
        <v>114</v>
      </c>
      <c r="D11951" s="18">
        <v>2002</v>
      </c>
      <c r="E11951" t="s">
        <v>18</v>
      </c>
      <c r="F11951" t="s">
        <v>2004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 s="16">
        <v>11952</v>
      </c>
      <c r="B11952" t="s">
        <v>8591</v>
      </c>
      <c r="C11952" t="s">
        <v>131</v>
      </c>
      <c r="D11952" s="18">
        <v>2006</v>
      </c>
      <c r="E11952" t="s">
        <v>73</v>
      </c>
      <c r="F11952" t="s">
        <v>60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 s="16">
        <v>11953</v>
      </c>
      <c r="B11953" t="s">
        <v>8592</v>
      </c>
      <c r="C11953" t="s">
        <v>187</v>
      </c>
      <c r="D11953" s="18">
        <v>1993</v>
      </c>
      <c r="E11953" t="s">
        <v>84</v>
      </c>
      <c r="F11953" t="s">
        <v>122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 s="16">
        <v>11954</v>
      </c>
      <c r="B11954" t="s">
        <v>8593</v>
      </c>
      <c r="C11954" t="s">
        <v>12</v>
      </c>
      <c r="D11954" s="18">
        <v>2007</v>
      </c>
      <c r="E11954" t="s">
        <v>73</v>
      </c>
      <c r="F11954" t="s">
        <v>1500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 s="16">
        <v>11955</v>
      </c>
      <c r="B11955" t="s">
        <v>5179</v>
      </c>
      <c r="C11955" t="s">
        <v>39</v>
      </c>
      <c r="D11955" s="18">
        <v>2009</v>
      </c>
      <c r="E11955" t="s">
        <v>28</v>
      </c>
      <c r="F11955" t="s">
        <v>446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 s="16">
        <v>11956</v>
      </c>
      <c r="B11956" t="s">
        <v>6018</v>
      </c>
      <c r="C11956" t="s">
        <v>12</v>
      </c>
      <c r="D11956" s="18">
        <v>2006</v>
      </c>
      <c r="E11956" t="s">
        <v>2</v>
      </c>
      <c r="F11956" t="s">
        <v>93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 s="16">
        <v>11957</v>
      </c>
      <c r="B11957" t="s">
        <v>8594</v>
      </c>
      <c r="C11957" t="s">
        <v>119</v>
      </c>
      <c r="D11957" s="18">
        <v>2009</v>
      </c>
      <c r="E11957" t="s">
        <v>13</v>
      </c>
      <c r="F11957" t="s">
        <v>122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 s="16">
        <v>11958</v>
      </c>
      <c r="B11958" t="s">
        <v>8562</v>
      </c>
      <c r="C11958" t="s">
        <v>12</v>
      </c>
      <c r="D11958" s="18">
        <v>2007</v>
      </c>
      <c r="E11958" t="s">
        <v>13</v>
      </c>
      <c r="F11958" t="s">
        <v>160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 s="16">
        <v>11959</v>
      </c>
      <c r="B11959" t="s">
        <v>8595</v>
      </c>
      <c r="C11959" t="s">
        <v>87</v>
      </c>
      <c r="D11959" s="18">
        <v>1996</v>
      </c>
      <c r="E11959" t="s">
        <v>31</v>
      </c>
      <c r="F11959" t="s">
        <v>224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 s="16">
        <v>11960</v>
      </c>
      <c r="B11960" t="s">
        <v>8596</v>
      </c>
      <c r="C11960" t="s">
        <v>87</v>
      </c>
      <c r="D11960" s="18">
        <v>1998</v>
      </c>
      <c r="E11960" t="s">
        <v>213</v>
      </c>
      <c r="F11960" t="s">
        <v>3736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 s="16">
        <v>11961</v>
      </c>
      <c r="B11961" t="s">
        <v>8096</v>
      </c>
      <c r="C11961" t="s">
        <v>131</v>
      </c>
      <c r="D11961" s="18">
        <v>2012</v>
      </c>
      <c r="E11961" t="s">
        <v>22</v>
      </c>
      <c r="F11961" t="s">
        <v>297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 s="16">
        <v>11962</v>
      </c>
      <c r="B11962" t="s">
        <v>6218</v>
      </c>
      <c r="C11962" t="s">
        <v>694</v>
      </c>
      <c r="D11962" s="18">
        <v>2012</v>
      </c>
      <c r="E11962" t="s">
        <v>22</v>
      </c>
      <c r="F11962" t="s">
        <v>5287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 s="16">
        <v>11963</v>
      </c>
      <c r="B11963" t="s">
        <v>7385</v>
      </c>
      <c r="C11963" t="s">
        <v>39</v>
      </c>
      <c r="D11963" s="18">
        <v>2006</v>
      </c>
      <c r="E11963" t="s">
        <v>31</v>
      </c>
      <c r="F11963" t="s">
        <v>224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 s="16">
        <v>11964</v>
      </c>
      <c r="B11964" t="s">
        <v>8597</v>
      </c>
      <c r="C11964" t="s">
        <v>26</v>
      </c>
      <c r="D11964" s="18">
        <v>2009</v>
      </c>
      <c r="E11964" t="s">
        <v>2</v>
      </c>
      <c r="F11964" t="s">
        <v>160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 s="16">
        <v>11965</v>
      </c>
      <c r="B11965" t="s">
        <v>8598</v>
      </c>
      <c r="C11965" t="s">
        <v>42</v>
      </c>
      <c r="D11965" s="18">
        <v>2012</v>
      </c>
      <c r="E11965" t="s">
        <v>31</v>
      </c>
      <c r="F11965" t="s">
        <v>297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 s="16">
        <v>11966</v>
      </c>
      <c r="B11966" t="s">
        <v>2990</v>
      </c>
      <c r="C11966" t="s">
        <v>47</v>
      </c>
      <c r="D11966" s="18">
        <v>2008</v>
      </c>
      <c r="E11966" t="s">
        <v>44</v>
      </c>
      <c r="F11966" t="s">
        <v>185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 s="16">
        <v>11967</v>
      </c>
      <c r="B11967" t="s">
        <v>8599</v>
      </c>
      <c r="C11967" t="s">
        <v>87</v>
      </c>
      <c r="D11967" s="18">
        <v>1998</v>
      </c>
      <c r="E11967" t="s">
        <v>44</v>
      </c>
      <c r="F11967" t="s">
        <v>1505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 s="16">
        <v>11968</v>
      </c>
      <c r="B11968" t="s">
        <v>8455</v>
      </c>
      <c r="C11968" t="s">
        <v>39</v>
      </c>
      <c r="D11968" s="18">
        <v>2012</v>
      </c>
      <c r="E11968" t="s">
        <v>28</v>
      </c>
      <c r="F11968" t="s">
        <v>160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 s="16">
        <v>11969</v>
      </c>
      <c r="B11969" t="s">
        <v>8600</v>
      </c>
      <c r="C11969" t="s">
        <v>47</v>
      </c>
      <c r="D11969" s="18">
        <v>2001</v>
      </c>
      <c r="E11969" t="s">
        <v>13</v>
      </c>
      <c r="F11969" t="s">
        <v>185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 s="16">
        <v>11970</v>
      </c>
      <c r="B11970" t="s">
        <v>3855</v>
      </c>
      <c r="C11970" t="s">
        <v>26</v>
      </c>
      <c r="D11970" s="18">
        <v>2011</v>
      </c>
      <c r="E11970" t="s">
        <v>13</v>
      </c>
      <c r="F11970" t="s">
        <v>2868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 s="16">
        <v>11971</v>
      </c>
      <c r="B11971" t="s">
        <v>2763</v>
      </c>
      <c r="C11971" t="s">
        <v>26</v>
      </c>
      <c r="D11971" s="18">
        <v>2007</v>
      </c>
      <c r="E11971" t="s">
        <v>33</v>
      </c>
      <c r="F11971" t="s">
        <v>111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 s="16">
        <v>11972</v>
      </c>
      <c r="B11972" t="s">
        <v>7456</v>
      </c>
      <c r="C11972" t="s">
        <v>12</v>
      </c>
      <c r="D11972" s="18">
        <v>2009</v>
      </c>
      <c r="E11972" t="s">
        <v>18</v>
      </c>
      <c r="F11972" t="s">
        <v>1500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 s="16">
        <v>11973</v>
      </c>
      <c r="B11973" t="s">
        <v>5051</v>
      </c>
      <c r="C11973" t="s">
        <v>66</v>
      </c>
      <c r="D11973" s="18">
        <v>2011</v>
      </c>
      <c r="E11973" t="s">
        <v>13</v>
      </c>
      <c r="F11973" t="s">
        <v>185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 s="16">
        <v>11974</v>
      </c>
      <c r="B11974" t="s">
        <v>8601</v>
      </c>
      <c r="C11974" t="s">
        <v>119</v>
      </c>
      <c r="D11974" s="18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 s="16">
        <v>11975</v>
      </c>
      <c r="B11975" t="s">
        <v>6181</v>
      </c>
      <c r="C11975" t="s">
        <v>114</v>
      </c>
      <c r="D11975" s="18">
        <v>2002</v>
      </c>
      <c r="E11975" t="s">
        <v>2</v>
      </c>
      <c r="F11975" t="s">
        <v>129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 s="16">
        <v>11976</v>
      </c>
      <c r="B11976" t="s">
        <v>358</v>
      </c>
      <c r="C11976" t="s">
        <v>114</v>
      </c>
      <c r="D11976" s="18">
        <v>2003</v>
      </c>
      <c r="E11976" t="s">
        <v>44</v>
      </c>
      <c r="F11976" t="s">
        <v>111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 s="16">
        <v>11977</v>
      </c>
      <c r="B11977" t="s">
        <v>8602</v>
      </c>
      <c r="C11977" t="s">
        <v>26</v>
      </c>
      <c r="D11977" s="18">
        <v>2009</v>
      </c>
      <c r="E11977" t="s">
        <v>13</v>
      </c>
      <c r="F11977" t="s">
        <v>185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5">
      <c r="A11978" s="16">
        <v>11978</v>
      </c>
      <c r="B11978" t="s">
        <v>8603</v>
      </c>
      <c r="C11978" t="s">
        <v>47</v>
      </c>
      <c r="D11978" s="18"/>
      <c r="E11978" t="s">
        <v>44</v>
      </c>
      <c r="F11978" t="s">
        <v>185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 s="16">
        <v>11979</v>
      </c>
      <c r="B11979" t="s">
        <v>8604</v>
      </c>
      <c r="C11979" t="s">
        <v>119</v>
      </c>
      <c r="D11979" s="18">
        <v>2010</v>
      </c>
      <c r="E11979" t="s">
        <v>33</v>
      </c>
      <c r="F11979" t="s">
        <v>651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 s="16">
        <v>11980</v>
      </c>
      <c r="B11980" t="s">
        <v>8605</v>
      </c>
      <c r="C11980" t="s">
        <v>66</v>
      </c>
      <c r="D11980" s="18">
        <v>2014</v>
      </c>
      <c r="E11980" t="s">
        <v>84</v>
      </c>
      <c r="F11980" t="s">
        <v>297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 s="16">
        <v>11981</v>
      </c>
      <c r="B11981" t="s">
        <v>5151</v>
      </c>
      <c r="C11981" t="s">
        <v>148</v>
      </c>
      <c r="D11981" s="18">
        <v>2003</v>
      </c>
      <c r="E11981" t="s">
        <v>2</v>
      </c>
      <c r="F11981" t="s">
        <v>3325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 s="16">
        <v>11982</v>
      </c>
      <c r="B11982" t="s">
        <v>8606</v>
      </c>
      <c r="C11982" t="s">
        <v>49</v>
      </c>
      <c r="D11982" s="18">
        <v>1991</v>
      </c>
      <c r="E11982" t="s">
        <v>13</v>
      </c>
      <c r="F11982" t="s">
        <v>2905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 s="16">
        <v>11983</v>
      </c>
      <c r="B11983" t="s">
        <v>8607</v>
      </c>
      <c r="C11983" t="s">
        <v>79</v>
      </c>
      <c r="D11983" s="18">
        <v>1997</v>
      </c>
      <c r="E11983" t="s">
        <v>18</v>
      </c>
      <c r="F11983" t="s">
        <v>761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 s="16">
        <v>11984</v>
      </c>
      <c r="B11984" t="s">
        <v>8608</v>
      </c>
      <c r="C11984" t="s">
        <v>79</v>
      </c>
      <c r="D11984" s="18">
        <v>2000</v>
      </c>
      <c r="E11984" t="s">
        <v>213</v>
      </c>
      <c r="F11984" t="s">
        <v>1138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 s="16">
        <v>11985</v>
      </c>
      <c r="B11985" t="s">
        <v>8609</v>
      </c>
      <c r="C11985" t="s">
        <v>56</v>
      </c>
      <c r="D11985" s="18">
        <v>2001</v>
      </c>
      <c r="E11985" t="s">
        <v>28</v>
      </c>
      <c r="F11985" t="s">
        <v>511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 s="16">
        <v>11986</v>
      </c>
      <c r="B11986" t="s">
        <v>8610</v>
      </c>
      <c r="C11986" t="s">
        <v>79</v>
      </c>
      <c r="D11986" s="18">
        <v>1999</v>
      </c>
      <c r="E11986" t="s">
        <v>84</v>
      </c>
      <c r="F11986" t="s">
        <v>3669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 s="16">
        <v>11987</v>
      </c>
      <c r="B11987" t="s">
        <v>8611</v>
      </c>
      <c r="C11987" t="s">
        <v>16</v>
      </c>
      <c r="D11987" s="18">
        <v>1992</v>
      </c>
      <c r="E11987" t="s">
        <v>73</v>
      </c>
      <c r="F11987" t="s">
        <v>185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 s="16">
        <v>11988</v>
      </c>
      <c r="B11988" t="s">
        <v>8612</v>
      </c>
      <c r="C11988" t="s">
        <v>79</v>
      </c>
      <c r="D11988" s="18">
        <v>1998</v>
      </c>
      <c r="E11988" t="s">
        <v>73</v>
      </c>
      <c r="F11988" t="s">
        <v>970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 s="16">
        <v>11989</v>
      </c>
      <c r="B11989" t="s">
        <v>8613</v>
      </c>
      <c r="C11989" t="s">
        <v>79</v>
      </c>
      <c r="D11989" s="18">
        <v>2000</v>
      </c>
      <c r="E11989" t="s">
        <v>13</v>
      </c>
      <c r="F11989" t="s">
        <v>386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 s="16">
        <v>11990</v>
      </c>
      <c r="B11990" t="s">
        <v>8356</v>
      </c>
      <c r="C11990" t="s">
        <v>39</v>
      </c>
      <c r="D11990" s="18">
        <v>2009</v>
      </c>
      <c r="E11990" t="s">
        <v>13</v>
      </c>
      <c r="F11990" t="s">
        <v>45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 s="16">
        <v>11991</v>
      </c>
      <c r="B11991" t="s">
        <v>1279</v>
      </c>
      <c r="C11991" t="s">
        <v>114</v>
      </c>
      <c r="D11991" s="18">
        <v>2004</v>
      </c>
      <c r="E11991" t="s">
        <v>44</v>
      </c>
      <c r="F11991" t="s">
        <v>752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 s="16">
        <v>11992</v>
      </c>
      <c r="B11992" t="s">
        <v>8614</v>
      </c>
      <c r="C11992" t="s">
        <v>47</v>
      </c>
      <c r="D11992" s="18">
        <v>2006</v>
      </c>
      <c r="E11992" t="s">
        <v>84</v>
      </c>
      <c r="F11992" t="s">
        <v>60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 s="16">
        <v>11993</v>
      </c>
      <c r="B11993" t="s">
        <v>8615</v>
      </c>
      <c r="C11993" t="s">
        <v>119</v>
      </c>
      <c r="D11993" s="18">
        <v>2009</v>
      </c>
      <c r="E11993" t="s">
        <v>213</v>
      </c>
      <c r="F11993" t="s">
        <v>6721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 s="16">
        <v>11994</v>
      </c>
      <c r="B11994" t="s">
        <v>8616</v>
      </c>
      <c r="C11994" t="s">
        <v>131</v>
      </c>
      <c r="D11994" s="18">
        <v>2009</v>
      </c>
      <c r="E11994" t="s">
        <v>44</v>
      </c>
      <c r="F11994" t="s">
        <v>8617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 s="16">
        <v>11995</v>
      </c>
      <c r="B11995" t="s">
        <v>6739</v>
      </c>
      <c r="C11995" t="s">
        <v>694</v>
      </c>
      <c r="D11995" s="18">
        <v>2015</v>
      </c>
      <c r="E11995" t="s">
        <v>44</v>
      </c>
      <c r="F11995" t="s">
        <v>2753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 s="16">
        <v>11996</v>
      </c>
      <c r="B11996" t="s">
        <v>8618</v>
      </c>
      <c r="C11996" t="s">
        <v>26</v>
      </c>
      <c r="D11996" s="18">
        <v>2010</v>
      </c>
      <c r="E11996" t="s">
        <v>84</v>
      </c>
      <c r="F11996" t="s">
        <v>1521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 s="16">
        <v>11997</v>
      </c>
      <c r="B11997" t="s">
        <v>8619</v>
      </c>
      <c r="C11997" t="s">
        <v>26</v>
      </c>
      <c r="D11997" s="18">
        <v>2009</v>
      </c>
      <c r="E11997" t="s">
        <v>33</v>
      </c>
      <c r="F11997" t="s">
        <v>185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 s="16">
        <v>11998</v>
      </c>
      <c r="B11998" t="s">
        <v>400</v>
      </c>
      <c r="C11998" t="s">
        <v>148</v>
      </c>
      <c r="D11998" s="18">
        <v>2003</v>
      </c>
      <c r="E11998" t="s">
        <v>13</v>
      </c>
      <c r="F11998" t="s">
        <v>111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 s="16">
        <v>11999</v>
      </c>
      <c r="B11999" t="s">
        <v>6125</v>
      </c>
      <c r="C11999" t="s">
        <v>42</v>
      </c>
      <c r="D11999" s="18">
        <v>2015</v>
      </c>
      <c r="E11999" t="s">
        <v>18</v>
      </c>
      <c r="F11999" t="s">
        <v>5395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 s="16">
        <v>12000</v>
      </c>
      <c r="B12000" t="s">
        <v>8620</v>
      </c>
      <c r="C12000" t="s">
        <v>42</v>
      </c>
      <c r="D12000" s="18">
        <v>2013</v>
      </c>
      <c r="E12000" t="s">
        <v>213</v>
      </c>
      <c r="F12000" t="s">
        <v>297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 s="16">
        <v>12001</v>
      </c>
      <c r="B12001" t="s">
        <v>8621</v>
      </c>
      <c r="C12001" t="s">
        <v>119</v>
      </c>
      <c r="D12001" s="18">
        <v>2007</v>
      </c>
      <c r="E12001" t="s">
        <v>33</v>
      </c>
      <c r="F12001" t="s">
        <v>111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 s="16">
        <v>12002</v>
      </c>
      <c r="B12002" t="s">
        <v>4538</v>
      </c>
      <c r="C12002" t="s">
        <v>148</v>
      </c>
      <c r="D12002" s="18">
        <v>2003</v>
      </c>
      <c r="E12002" t="s">
        <v>2</v>
      </c>
      <c r="F12002" t="s">
        <v>93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 s="16">
        <v>12003</v>
      </c>
      <c r="B12003" t="s">
        <v>6043</v>
      </c>
      <c r="C12003" t="s">
        <v>12</v>
      </c>
      <c r="D12003" s="18">
        <v>2008</v>
      </c>
      <c r="E12003" t="s">
        <v>13</v>
      </c>
      <c r="F12003" t="s">
        <v>45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 s="16">
        <v>12004</v>
      </c>
      <c r="B12004" t="s">
        <v>2701</v>
      </c>
      <c r="C12004" t="s">
        <v>131</v>
      </c>
      <c r="D12004" s="18">
        <v>2008</v>
      </c>
      <c r="E12004" t="s">
        <v>22</v>
      </c>
      <c r="F12004" t="s">
        <v>297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 s="16">
        <v>12005</v>
      </c>
      <c r="B12005" t="s">
        <v>6803</v>
      </c>
      <c r="C12005" t="s">
        <v>114</v>
      </c>
      <c r="D12005" s="18">
        <v>2004</v>
      </c>
      <c r="E12005" t="s">
        <v>28</v>
      </c>
      <c r="F12005" t="s">
        <v>4248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 s="16">
        <v>12006</v>
      </c>
      <c r="B12006" t="s">
        <v>4102</v>
      </c>
      <c r="C12006" t="s">
        <v>39</v>
      </c>
      <c r="D12006" s="18">
        <v>2011</v>
      </c>
      <c r="E12006" t="s">
        <v>73</v>
      </c>
      <c r="F12006" t="s">
        <v>177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 s="16">
        <v>12007</v>
      </c>
      <c r="B12007" t="s">
        <v>5308</v>
      </c>
      <c r="C12007" t="s">
        <v>119</v>
      </c>
      <c r="D12007" s="18">
        <v>2016</v>
      </c>
      <c r="E12007" t="s">
        <v>31</v>
      </c>
      <c r="F12007" t="s">
        <v>45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 s="16">
        <v>12008</v>
      </c>
      <c r="B12008" t="s">
        <v>8622</v>
      </c>
      <c r="C12008" t="s">
        <v>56</v>
      </c>
      <c r="D12008" s="18">
        <v>2005</v>
      </c>
      <c r="E12008" t="s">
        <v>84</v>
      </c>
      <c r="F12008" t="s">
        <v>4736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 s="16">
        <v>12009</v>
      </c>
      <c r="B12009" t="s">
        <v>8623</v>
      </c>
      <c r="C12009" t="s">
        <v>87</v>
      </c>
      <c r="D12009" s="18">
        <v>1996</v>
      </c>
      <c r="E12009" t="s">
        <v>22</v>
      </c>
      <c r="F12009" t="s">
        <v>4940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 s="16">
        <v>12010</v>
      </c>
      <c r="B12010" t="s">
        <v>8624</v>
      </c>
      <c r="C12010" t="s">
        <v>12</v>
      </c>
      <c r="D12010" s="18">
        <v>2010</v>
      </c>
      <c r="E12010" t="s">
        <v>28</v>
      </c>
      <c r="F12010" t="s">
        <v>6927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 s="16">
        <v>12011</v>
      </c>
      <c r="B12011" t="s">
        <v>8625</v>
      </c>
      <c r="C12011" t="s">
        <v>12</v>
      </c>
      <c r="D12011" s="18">
        <v>2007</v>
      </c>
      <c r="E12011" t="s">
        <v>2</v>
      </c>
      <c r="F12011" t="s">
        <v>2440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 s="16">
        <v>12012</v>
      </c>
      <c r="B12012" t="s">
        <v>8626</v>
      </c>
      <c r="C12012" t="s">
        <v>26</v>
      </c>
      <c r="D12012" s="18">
        <v>2006</v>
      </c>
      <c r="E12012" t="s">
        <v>31</v>
      </c>
      <c r="F12012" t="s">
        <v>129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 s="16">
        <v>12013</v>
      </c>
      <c r="B12013" t="s">
        <v>6292</v>
      </c>
      <c r="C12013" t="s">
        <v>131</v>
      </c>
      <c r="D12013" s="18">
        <v>2005</v>
      </c>
      <c r="E12013" t="s">
        <v>84</v>
      </c>
      <c r="F12013" t="s">
        <v>129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 s="16">
        <v>12014</v>
      </c>
      <c r="B12014" t="s">
        <v>8552</v>
      </c>
      <c r="C12014" t="s">
        <v>42</v>
      </c>
      <c r="D12014" s="18">
        <v>2016</v>
      </c>
      <c r="E12014" t="s">
        <v>73</v>
      </c>
      <c r="F12014" t="s">
        <v>2753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 s="16">
        <v>12015</v>
      </c>
      <c r="B12015" t="s">
        <v>8627</v>
      </c>
      <c r="C12015" t="s">
        <v>47</v>
      </c>
      <c r="D12015" s="18">
        <v>2000</v>
      </c>
      <c r="E12015" t="s">
        <v>44</v>
      </c>
      <c r="F12015" t="s">
        <v>8628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 s="16">
        <v>12016</v>
      </c>
      <c r="B12016" t="s">
        <v>8629</v>
      </c>
      <c r="C12016" t="s">
        <v>26</v>
      </c>
      <c r="D12016" s="18">
        <v>2006</v>
      </c>
      <c r="E12016" t="s">
        <v>44</v>
      </c>
      <c r="F12016" t="s">
        <v>297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5">
      <c r="A12017" s="16">
        <v>12017</v>
      </c>
      <c r="B12017" t="s">
        <v>8630</v>
      </c>
      <c r="C12017" t="s">
        <v>114</v>
      </c>
      <c r="D12017" s="18"/>
      <c r="E12017" t="s">
        <v>31</v>
      </c>
      <c r="F12017" t="s">
        <v>879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 s="16">
        <v>12018</v>
      </c>
      <c r="B12018" t="s">
        <v>8631</v>
      </c>
      <c r="C12018" t="s">
        <v>12</v>
      </c>
      <c r="D12018" s="18">
        <v>2007</v>
      </c>
      <c r="E12018" t="s">
        <v>31</v>
      </c>
      <c r="F12018" t="s">
        <v>160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 s="16">
        <v>12019</v>
      </c>
      <c r="B12019" t="s">
        <v>8632</v>
      </c>
      <c r="C12019" t="s">
        <v>66</v>
      </c>
      <c r="D12019" s="18">
        <v>2014</v>
      </c>
      <c r="E12019" t="s">
        <v>24</v>
      </c>
      <c r="F12019" t="s">
        <v>62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 s="16">
        <v>12020</v>
      </c>
      <c r="B12020" t="s">
        <v>8633</v>
      </c>
      <c r="C12020" t="s">
        <v>26</v>
      </c>
      <c r="D12020" s="18">
        <v>2010</v>
      </c>
      <c r="E12020" t="s">
        <v>44</v>
      </c>
      <c r="F12020" t="s">
        <v>297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 s="16">
        <v>12021</v>
      </c>
      <c r="B12021" t="s">
        <v>8634</v>
      </c>
      <c r="C12021" t="s">
        <v>47</v>
      </c>
      <c r="D12021" s="18">
        <v>2004</v>
      </c>
      <c r="E12021" t="s">
        <v>44</v>
      </c>
      <c r="F12021" t="s">
        <v>752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 s="16">
        <v>12022</v>
      </c>
      <c r="B12022" t="s">
        <v>5401</v>
      </c>
      <c r="C12022" t="s">
        <v>694</v>
      </c>
      <c r="D12022" s="18">
        <v>2015</v>
      </c>
      <c r="E12022" t="s">
        <v>22</v>
      </c>
      <c r="F12022" t="s">
        <v>2851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 s="16">
        <v>12023</v>
      </c>
      <c r="B12023" t="s">
        <v>8635</v>
      </c>
      <c r="C12023" t="s">
        <v>12</v>
      </c>
      <c r="D12023" s="18">
        <v>2010</v>
      </c>
      <c r="E12023" t="s">
        <v>33</v>
      </c>
      <c r="F12023" t="s">
        <v>511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 s="16">
        <v>12024</v>
      </c>
      <c r="B12024" t="s">
        <v>8636</v>
      </c>
      <c r="C12024" t="s">
        <v>66</v>
      </c>
      <c r="D12024" s="18">
        <v>2013</v>
      </c>
      <c r="E12024" t="s">
        <v>44</v>
      </c>
      <c r="F12024" t="s">
        <v>4985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 s="16">
        <v>12025</v>
      </c>
      <c r="B12025" t="s">
        <v>8637</v>
      </c>
      <c r="C12025" t="s">
        <v>26</v>
      </c>
      <c r="D12025" s="18">
        <v>2008</v>
      </c>
      <c r="E12025" t="s">
        <v>84</v>
      </c>
      <c r="F12025" t="s">
        <v>1430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 s="16">
        <v>12026</v>
      </c>
      <c r="B12026" t="s">
        <v>8638</v>
      </c>
      <c r="C12026" t="s">
        <v>694</v>
      </c>
      <c r="D12026" s="18">
        <v>2015</v>
      </c>
      <c r="E12026" t="s">
        <v>28</v>
      </c>
      <c r="F12026" t="s">
        <v>1898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 s="16">
        <v>12027</v>
      </c>
      <c r="B12027" t="s">
        <v>1894</v>
      </c>
      <c r="C12027" t="s">
        <v>26</v>
      </c>
      <c r="D12027" s="18">
        <v>2008</v>
      </c>
      <c r="E12027" t="s">
        <v>13</v>
      </c>
      <c r="F12027" t="s">
        <v>6209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 s="16">
        <v>12028</v>
      </c>
      <c r="B12028" t="s">
        <v>8639</v>
      </c>
      <c r="C12028" t="s">
        <v>26</v>
      </c>
      <c r="D12028" s="18">
        <v>2007</v>
      </c>
      <c r="E12028" t="s">
        <v>31</v>
      </c>
      <c r="F12028" t="s">
        <v>511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 s="16">
        <v>12029</v>
      </c>
      <c r="B12029" t="s">
        <v>8640</v>
      </c>
      <c r="C12029" t="s">
        <v>26</v>
      </c>
      <c r="D12029" s="18">
        <v>2010</v>
      </c>
      <c r="E12029" t="s">
        <v>44</v>
      </c>
      <c r="F12029" t="s">
        <v>879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5">
      <c r="A12030" s="16">
        <v>12030</v>
      </c>
      <c r="B12030" t="s">
        <v>8641</v>
      </c>
      <c r="C12030" t="s">
        <v>42</v>
      </c>
      <c r="D12030" s="18"/>
      <c r="E12030" t="s">
        <v>33</v>
      </c>
      <c r="F12030" t="s">
        <v>3907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 s="16">
        <v>12031</v>
      </c>
      <c r="B12031" t="s">
        <v>8642</v>
      </c>
      <c r="C12031" t="s">
        <v>87</v>
      </c>
      <c r="D12031" s="18">
        <v>1997</v>
      </c>
      <c r="E12031" t="s">
        <v>31</v>
      </c>
      <c r="F12031" t="s">
        <v>60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 s="16">
        <v>12032</v>
      </c>
      <c r="B12032" t="s">
        <v>6862</v>
      </c>
      <c r="C12032" t="s">
        <v>148</v>
      </c>
      <c r="D12032" s="18">
        <v>2005</v>
      </c>
      <c r="E12032" t="s">
        <v>2</v>
      </c>
      <c r="F12032" t="s">
        <v>93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 s="16">
        <v>12033</v>
      </c>
      <c r="B12033" t="s">
        <v>8643</v>
      </c>
      <c r="C12033" t="s">
        <v>26</v>
      </c>
      <c r="D12033" s="18">
        <v>2008</v>
      </c>
      <c r="E12033" t="s">
        <v>84</v>
      </c>
      <c r="F12033" t="s">
        <v>93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 s="16">
        <v>12034</v>
      </c>
      <c r="B12034" t="s">
        <v>8644</v>
      </c>
      <c r="C12034" t="s">
        <v>26</v>
      </c>
      <c r="D12034" s="18">
        <v>2008</v>
      </c>
      <c r="E12034" t="s">
        <v>28</v>
      </c>
      <c r="F12034" t="s">
        <v>984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 s="16">
        <v>12035</v>
      </c>
      <c r="B12035" t="s">
        <v>8645</v>
      </c>
      <c r="C12035" t="s">
        <v>87</v>
      </c>
      <c r="D12035" s="18">
        <v>1998</v>
      </c>
      <c r="E12035" t="s">
        <v>18</v>
      </c>
      <c r="F12035" t="s">
        <v>765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 s="16">
        <v>12036</v>
      </c>
      <c r="B12036" t="s">
        <v>8646</v>
      </c>
      <c r="C12036" t="s">
        <v>26</v>
      </c>
      <c r="D12036" s="18">
        <v>2010</v>
      </c>
      <c r="E12036" t="s">
        <v>28</v>
      </c>
      <c r="F12036" t="s">
        <v>185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 s="16">
        <v>12037</v>
      </c>
      <c r="B12037" t="s">
        <v>6114</v>
      </c>
      <c r="C12037" t="s">
        <v>148</v>
      </c>
      <c r="D12037" s="18">
        <v>2004</v>
      </c>
      <c r="E12037" t="s">
        <v>44</v>
      </c>
      <c r="F12037" t="s">
        <v>111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 s="16">
        <v>12038</v>
      </c>
      <c r="B12038" t="s">
        <v>8647</v>
      </c>
      <c r="C12038" t="s">
        <v>47</v>
      </c>
      <c r="D12038" s="18">
        <v>2005</v>
      </c>
      <c r="E12038" t="s">
        <v>22</v>
      </c>
      <c r="F12038" t="s">
        <v>752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 s="16">
        <v>12039</v>
      </c>
      <c r="B12039" t="s">
        <v>6441</v>
      </c>
      <c r="C12039" t="s">
        <v>131</v>
      </c>
      <c r="D12039" s="18">
        <v>2007</v>
      </c>
      <c r="E12039" t="s">
        <v>28</v>
      </c>
      <c r="F12039" t="s">
        <v>3194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 s="16">
        <v>12040</v>
      </c>
      <c r="B12040" t="s">
        <v>8648</v>
      </c>
      <c r="C12040" t="s">
        <v>12</v>
      </c>
      <c r="D12040" s="18">
        <v>2008</v>
      </c>
      <c r="E12040" t="s">
        <v>31</v>
      </c>
      <c r="F12040" t="s">
        <v>185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 s="16">
        <v>12041</v>
      </c>
      <c r="B12041" t="s">
        <v>1618</v>
      </c>
      <c r="C12041" t="s">
        <v>47</v>
      </c>
      <c r="D12041" s="18">
        <v>2006</v>
      </c>
      <c r="E12041" t="s">
        <v>33</v>
      </c>
      <c r="F12041" t="s">
        <v>185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 s="16">
        <v>12042</v>
      </c>
      <c r="B12042" t="s">
        <v>8649</v>
      </c>
      <c r="C12042" t="s">
        <v>56</v>
      </c>
      <c r="D12042" s="18">
        <v>2006</v>
      </c>
      <c r="E12042" t="s">
        <v>44</v>
      </c>
      <c r="F12042" t="s">
        <v>970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 s="16">
        <v>12043</v>
      </c>
      <c r="B12043" t="s">
        <v>8650</v>
      </c>
      <c r="C12043" t="s">
        <v>47</v>
      </c>
      <c r="D12043" s="18">
        <v>2005</v>
      </c>
      <c r="E12043" t="s">
        <v>18</v>
      </c>
      <c r="F12043" t="s">
        <v>386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 s="16">
        <v>12044</v>
      </c>
      <c r="B12044" t="s">
        <v>4308</v>
      </c>
      <c r="C12044" t="s">
        <v>47</v>
      </c>
      <c r="D12044" s="18">
        <v>2008</v>
      </c>
      <c r="E12044" t="s">
        <v>28</v>
      </c>
      <c r="F12044" t="s">
        <v>62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 s="16">
        <v>12045</v>
      </c>
      <c r="B12045" t="s">
        <v>8651</v>
      </c>
      <c r="C12045" t="s">
        <v>26</v>
      </c>
      <c r="D12045" s="18">
        <v>2005</v>
      </c>
      <c r="E12045" t="s">
        <v>213</v>
      </c>
      <c r="F12045" t="s">
        <v>297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 s="16">
        <v>12046</v>
      </c>
      <c r="B12046" t="s">
        <v>8652</v>
      </c>
      <c r="C12046" t="s">
        <v>12</v>
      </c>
      <c r="D12046" s="18">
        <v>2009</v>
      </c>
      <c r="E12046" t="s">
        <v>28</v>
      </c>
      <c r="F12046" t="s">
        <v>1318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 s="16">
        <v>12047</v>
      </c>
      <c r="B12047" t="s">
        <v>8653</v>
      </c>
      <c r="C12047" t="s">
        <v>47</v>
      </c>
      <c r="D12047" s="18">
        <v>2000</v>
      </c>
      <c r="E12047" t="s">
        <v>31</v>
      </c>
      <c r="F12047" t="s">
        <v>6687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 s="16">
        <v>12048</v>
      </c>
      <c r="B12048" t="s">
        <v>8654</v>
      </c>
      <c r="C12048" t="s">
        <v>42</v>
      </c>
      <c r="D12048" s="18">
        <v>2014</v>
      </c>
      <c r="E12048" t="s">
        <v>31</v>
      </c>
      <c r="F12048" t="s">
        <v>1521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 s="16">
        <v>12049</v>
      </c>
      <c r="B12049" t="s">
        <v>1255</v>
      </c>
      <c r="C12049" t="s">
        <v>119</v>
      </c>
      <c r="D12049" s="18">
        <v>2015</v>
      </c>
      <c r="E12049" t="s">
        <v>44</v>
      </c>
      <c r="F12049" t="s">
        <v>93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 s="16">
        <v>12050</v>
      </c>
      <c r="B12050" t="s">
        <v>8655</v>
      </c>
      <c r="C12050" t="s">
        <v>12</v>
      </c>
      <c r="D12050" s="18">
        <v>2011</v>
      </c>
      <c r="E12050" t="s">
        <v>13</v>
      </c>
      <c r="F12050" t="s">
        <v>2436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 s="16">
        <v>12051</v>
      </c>
      <c r="B12051" t="s">
        <v>5277</v>
      </c>
      <c r="C12051" t="s">
        <v>148</v>
      </c>
      <c r="D12051" s="18">
        <v>2005</v>
      </c>
      <c r="E12051" t="s">
        <v>44</v>
      </c>
      <c r="F12051" t="s">
        <v>122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 s="16">
        <v>12052</v>
      </c>
      <c r="B12052" t="s">
        <v>5569</v>
      </c>
      <c r="C12052" t="s">
        <v>114</v>
      </c>
      <c r="D12052" s="18">
        <v>2004</v>
      </c>
      <c r="E12052" t="s">
        <v>2</v>
      </c>
      <c r="F12052" t="s">
        <v>62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 s="16">
        <v>12053</v>
      </c>
      <c r="B12053" t="s">
        <v>8656</v>
      </c>
      <c r="C12053" t="s">
        <v>87</v>
      </c>
      <c r="D12053" s="18">
        <v>1997</v>
      </c>
      <c r="E12053" t="s">
        <v>44</v>
      </c>
      <c r="F12053" t="s">
        <v>418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 s="16">
        <v>12054</v>
      </c>
      <c r="B12054" t="s">
        <v>8657</v>
      </c>
      <c r="C12054" t="s">
        <v>47</v>
      </c>
      <c r="D12054" s="18">
        <v>2007</v>
      </c>
      <c r="E12054" t="s">
        <v>84</v>
      </c>
      <c r="F12054" t="s">
        <v>1430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 s="16">
        <v>12055</v>
      </c>
      <c r="B12055" t="s">
        <v>8658</v>
      </c>
      <c r="C12055" t="s">
        <v>12</v>
      </c>
      <c r="D12055" s="18">
        <v>2010</v>
      </c>
      <c r="E12055" t="s">
        <v>73</v>
      </c>
      <c r="F12055" t="s">
        <v>122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 s="16">
        <v>12056</v>
      </c>
      <c r="B12056" t="s">
        <v>8659</v>
      </c>
      <c r="C12056" t="s">
        <v>39</v>
      </c>
      <c r="D12056" s="18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 s="16">
        <v>12057</v>
      </c>
      <c r="B12057" t="s">
        <v>8660</v>
      </c>
      <c r="C12057" t="s">
        <v>56</v>
      </c>
      <c r="D12057" s="18">
        <v>2004</v>
      </c>
      <c r="E12057" t="s">
        <v>44</v>
      </c>
      <c r="F12057" t="s">
        <v>1250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 s="16">
        <v>12058</v>
      </c>
      <c r="B12058" t="s">
        <v>8661</v>
      </c>
      <c r="C12058" t="s">
        <v>26</v>
      </c>
      <c r="D12058" s="18">
        <v>2008</v>
      </c>
      <c r="E12058" t="s">
        <v>213</v>
      </c>
      <c r="F12058" t="s">
        <v>122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 s="16">
        <v>12059</v>
      </c>
      <c r="B12059" t="s">
        <v>7716</v>
      </c>
      <c r="C12059" t="s">
        <v>26</v>
      </c>
      <c r="D12059" s="18">
        <v>2011</v>
      </c>
      <c r="E12059" t="s">
        <v>44</v>
      </c>
      <c r="F12059" t="s">
        <v>62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 s="16">
        <v>12060</v>
      </c>
      <c r="B12060" t="s">
        <v>5892</v>
      </c>
      <c r="C12060" t="s">
        <v>142</v>
      </c>
      <c r="D12060" s="18">
        <v>2014</v>
      </c>
      <c r="E12060" t="s">
        <v>44</v>
      </c>
      <c r="F12060" t="s">
        <v>752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 s="16">
        <v>12061</v>
      </c>
      <c r="B12061" t="s">
        <v>8662</v>
      </c>
      <c r="C12061" t="s">
        <v>131</v>
      </c>
      <c r="D12061" s="18">
        <v>2012</v>
      </c>
      <c r="E12061" t="s">
        <v>44</v>
      </c>
      <c r="F12061" t="s">
        <v>879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 s="16">
        <v>12062</v>
      </c>
      <c r="B12062" t="s">
        <v>8663</v>
      </c>
      <c r="C12062" t="s">
        <v>87</v>
      </c>
      <c r="D12062" s="18">
        <v>1996</v>
      </c>
      <c r="E12062" t="s">
        <v>33</v>
      </c>
      <c r="F12062" t="s">
        <v>8664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 s="16">
        <v>12063</v>
      </c>
      <c r="B12063" t="s">
        <v>8665</v>
      </c>
      <c r="C12063" t="s">
        <v>635</v>
      </c>
      <c r="D12063" s="18">
        <v>2001</v>
      </c>
      <c r="E12063" t="s">
        <v>18</v>
      </c>
      <c r="F12063" t="s">
        <v>122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 s="16">
        <v>12064</v>
      </c>
      <c r="B12064" t="s">
        <v>8371</v>
      </c>
      <c r="C12064" t="s">
        <v>49</v>
      </c>
      <c r="D12064" s="18">
        <v>1992</v>
      </c>
      <c r="E12064" t="s">
        <v>22</v>
      </c>
      <c r="F12064" t="s">
        <v>3320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 s="16">
        <v>12065</v>
      </c>
      <c r="B12065" t="s">
        <v>8666</v>
      </c>
      <c r="C12065" t="s">
        <v>150</v>
      </c>
      <c r="D12065" s="18">
        <v>2012</v>
      </c>
      <c r="E12065" t="s">
        <v>44</v>
      </c>
      <c r="F12065" t="s">
        <v>297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 s="16">
        <v>12066</v>
      </c>
      <c r="B12066" t="s">
        <v>8667</v>
      </c>
      <c r="C12066" t="s">
        <v>26</v>
      </c>
      <c r="D12066" s="18">
        <v>2008</v>
      </c>
      <c r="E12066" t="s">
        <v>13</v>
      </c>
      <c r="F12066" t="s">
        <v>129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 s="16">
        <v>12067</v>
      </c>
      <c r="B12067" t="s">
        <v>8668</v>
      </c>
      <c r="C12067" t="s">
        <v>187</v>
      </c>
      <c r="D12067" s="18">
        <v>1993</v>
      </c>
      <c r="E12067" t="s">
        <v>44</v>
      </c>
      <c r="F12067" t="s">
        <v>177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 s="16">
        <v>12068</v>
      </c>
      <c r="B12068" t="s">
        <v>3467</v>
      </c>
      <c r="C12068" t="s">
        <v>119</v>
      </c>
      <c r="D12068" s="18">
        <v>2007</v>
      </c>
      <c r="E12068" t="s">
        <v>213</v>
      </c>
      <c r="F12068" t="s">
        <v>111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 s="16">
        <v>12069</v>
      </c>
      <c r="B12069" t="s">
        <v>4838</v>
      </c>
      <c r="C12069" t="s">
        <v>148</v>
      </c>
      <c r="D12069" s="18">
        <v>2003</v>
      </c>
      <c r="E12069" t="s">
        <v>73</v>
      </c>
      <c r="F12069" t="s">
        <v>4273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 s="16">
        <v>12070</v>
      </c>
      <c r="B12070" t="s">
        <v>8669</v>
      </c>
      <c r="C12070" t="s">
        <v>26</v>
      </c>
      <c r="D12070" s="18">
        <v>2010</v>
      </c>
      <c r="E12070" t="s">
        <v>22</v>
      </c>
      <c r="F12070" t="s">
        <v>297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 s="16">
        <v>12071</v>
      </c>
      <c r="B12071" t="s">
        <v>8670</v>
      </c>
      <c r="C12071" t="s">
        <v>56</v>
      </c>
      <c r="D12071" s="18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 s="16">
        <v>12072</v>
      </c>
      <c r="B12072" t="s">
        <v>8671</v>
      </c>
      <c r="C12072" t="s">
        <v>66</v>
      </c>
      <c r="D12072" s="18">
        <v>2014</v>
      </c>
      <c r="E12072" t="s">
        <v>44</v>
      </c>
      <c r="F12072" t="s">
        <v>4663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 s="16">
        <v>12073</v>
      </c>
      <c r="B12073" t="s">
        <v>4691</v>
      </c>
      <c r="C12073" t="s">
        <v>142</v>
      </c>
      <c r="D12073" s="18">
        <v>2015</v>
      </c>
      <c r="E12073" t="s">
        <v>22</v>
      </c>
      <c r="F12073" t="s">
        <v>1413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 s="16">
        <v>12074</v>
      </c>
      <c r="B12074" t="s">
        <v>8672</v>
      </c>
      <c r="C12074" t="s">
        <v>12</v>
      </c>
      <c r="D12074" s="18">
        <v>2009</v>
      </c>
      <c r="E12074" t="s">
        <v>84</v>
      </c>
      <c r="F12074" t="s">
        <v>2851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 s="16">
        <v>12075</v>
      </c>
      <c r="B12075" t="s">
        <v>8673</v>
      </c>
      <c r="C12075" t="s">
        <v>26</v>
      </c>
      <c r="D12075" s="18">
        <v>2005</v>
      </c>
      <c r="E12075" t="s">
        <v>28</v>
      </c>
      <c r="F12075" t="s">
        <v>160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 s="16">
        <v>12076</v>
      </c>
      <c r="B12076" t="s">
        <v>8674</v>
      </c>
      <c r="C12076" t="s">
        <v>26</v>
      </c>
      <c r="D12076" s="18">
        <v>2008</v>
      </c>
      <c r="E12076" t="s">
        <v>44</v>
      </c>
      <c r="F12076" t="s">
        <v>1529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 s="16">
        <v>12077</v>
      </c>
      <c r="B12077" t="s">
        <v>8675</v>
      </c>
      <c r="C12077" t="s">
        <v>87</v>
      </c>
      <c r="D12077" s="18">
        <v>1995</v>
      </c>
      <c r="E12077" t="s">
        <v>31</v>
      </c>
      <c r="F12077" t="s">
        <v>111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 s="16">
        <v>12078</v>
      </c>
      <c r="B12078" t="s">
        <v>8676</v>
      </c>
      <c r="C12078" t="s">
        <v>68</v>
      </c>
      <c r="D12078" s="18">
        <v>2015</v>
      </c>
      <c r="E12078" t="s">
        <v>44</v>
      </c>
      <c r="F12078" t="s">
        <v>93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 s="16">
        <v>12079</v>
      </c>
      <c r="B12079" t="s">
        <v>8677</v>
      </c>
      <c r="C12079" t="s">
        <v>47</v>
      </c>
      <c r="D12079" s="18">
        <v>2002</v>
      </c>
      <c r="E12079" t="s">
        <v>44</v>
      </c>
      <c r="F12079" t="s">
        <v>277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 s="16">
        <v>12080</v>
      </c>
      <c r="B12080" t="s">
        <v>8678</v>
      </c>
      <c r="C12080" t="s">
        <v>87</v>
      </c>
      <c r="D12080" s="18">
        <v>1994</v>
      </c>
      <c r="E12080" t="s">
        <v>18</v>
      </c>
      <c r="F12080" t="s">
        <v>60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 s="16">
        <v>12081</v>
      </c>
      <c r="B12081" t="s">
        <v>8679</v>
      </c>
      <c r="C12081" t="s">
        <v>26</v>
      </c>
      <c r="D12081" s="18">
        <v>2005</v>
      </c>
      <c r="E12081" t="s">
        <v>213</v>
      </c>
      <c r="F12081" t="s">
        <v>511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 s="16">
        <v>12082</v>
      </c>
      <c r="B12082" t="s">
        <v>6841</v>
      </c>
      <c r="C12082" t="s">
        <v>42</v>
      </c>
      <c r="D12082" s="18">
        <v>2010</v>
      </c>
      <c r="E12082" t="s">
        <v>22</v>
      </c>
      <c r="F12082" t="s">
        <v>6608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 s="16">
        <v>12083</v>
      </c>
      <c r="B12083" t="s">
        <v>8680</v>
      </c>
      <c r="C12083" t="s">
        <v>87</v>
      </c>
      <c r="D12083" s="18">
        <v>2002</v>
      </c>
      <c r="E12083" t="s">
        <v>84</v>
      </c>
      <c r="F12083" t="s">
        <v>185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 s="16">
        <v>12084</v>
      </c>
      <c r="B12084" t="s">
        <v>8681</v>
      </c>
      <c r="C12084" t="s">
        <v>42</v>
      </c>
      <c r="D12084" s="18">
        <v>2014</v>
      </c>
      <c r="E12084" t="s">
        <v>44</v>
      </c>
      <c r="F12084" t="s">
        <v>297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 s="16">
        <v>12085</v>
      </c>
      <c r="B12085" t="s">
        <v>8682</v>
      </c>
      <c r="C12085" t="s">
        <v>26</v>
      </c>
      <c r="D12085" s="18">
        <v>2007</v>
      </c>
      <c r="E12085" t="s">
        <v>44</v>
      </c>
      <c r="F12085" t="s">
        <v>752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 s="16">
        <v>12086</v>
      </c>
      <c r="B12086" t="s">
        <v>3661</v>
      </c>
      <c r="C12086" t="s">
        <v>4963</v>
      </c>
      <c r="D12086" s="18">
        <v>1993</v>
      </c>
      <c r="E12086" t="s">
        <v>73</v>
      </c>
      <c r="F12086" t="s">
        <v>4964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 s="16">
        <v>12087</v>
      </c>
      <c r="B12087" t="s">
        <v>8683</v>
      </c>
      <c r="C12087" t="s">
        <v>87</v>
      </c>
      <c r="D12087" s="18">
        <v>1998</v>
      </c>
      <c r="E12087" t="s">
        <v>44</v>
      </c>
      <c r="F12087" t="s">
        <v>8684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 s="16">
        <v>12088</v>
      </c>
      <c r="B12088" t="s">
        <v>8685</v>
      </c>
      <c r="C12088" t="s">
        <v>47</v>
      </c>
      <c r="D12088" s="18">
        <v>2002</v>
      </c>
      <c r="E12088" t="s">
        <v>73</v>
      </c>
      <c r="F12088" t="s">
        <v>2880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 s="16">
        <v>12089</v>
      </c>
      <c r="B12089" t="s">
        <v>8686</v>
      </c>
      <c r="C12089" t="s">
        <v>47</v>
      </c>
      <c r="D12089" s="18">
        <v>2003</v>
      </c>
      <c r="E12089" t="s">
        <v>84</v>
      </c>
      <c r="F12089" t="s">
        <v>60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 s="16">
        <v>12090</v>
      </c>
      <c r="B12090" t="s">
        <v>8687</v>
      </c>
      <c r="C12090" t="s">
        <v>87</v>
      </c>
      <c r="D12090" s="18">
        <v>1999</v>
      </c>
      <c r="E12090" t="s">
        <v>22</v>
      </c>
      <c r="F12090" t="s">
        <v>60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 s="16">
        <v>12091</v>
      </c>
      <c r="B12091" t="s">
        <v>8688</v>
      </c>
      <c r="C12091" t="s">
        <v>47</v>
      </c>
      <c r="D12091" s="18">
        <v>2002</v>
      </c>
      <c r="E12091" t="s">
        <v>22</v>
      </c>
      <c r="F12091" t="s">
        <v>4957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 s="16">
        <v>12092</v>
      </c>
      <c r="B12092" t="s">
        <v>3337</v>
      </c>
      <c r="C12092" t="s">
        <v>148</v>
      </c>
      <c r="D12092" s="18">
        <v>2004</v>
      </c>
      <c r="E12092" t="s">
        <v>13</v>
      </c>
      <c r="F12092" t="s">
        <v>111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 s="16">
        <v>12093</v>
      </c>
      <c r="B12093" t="s">
        <v>6235</v>
      </c>
      <c r="C12093" t="s">
        <v>148</v>
      </c>
      <c r="D12093" s="18">
        <v>2005</v>
      </c>
      <c r="E12093" t="s">
        <v>28</v>
      </c>
      <c r="F12093" t="s">
        <v>609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 s="16">
        <v>12094</v>
      </c>
      <c r="B12094" t="s">
        <v>6535</v>
      </c>
      <c r="C12094" t="s">
        <v>66</v>
      </c>
      <c r="D12094" s="18">
        <v>2013</v>
      </c>
      <c r="E12094" t="s">
        <v>44</v>
      </c>
      <c r="F12094" t="s">
        <v>62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 s="16">
        <v>12095</v>
      </c>
      <c r="B12095" t="s">
        <v>8689</v>
      </c>
      <c r="C12095" t="s">
        <v>47</v>
      </c>
      <c r="D12095" s="18">
        <v>2004</v>
      </c>
      <c r="E12095" t="s">
        <v>44</v>
      </c>
      <c r="F12095" t="s">
        <v>185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 s="16">
        <v>12096</v>
      </c>
      <c r="B12096" t="s">
        <v>240</v>
      </c>
      <c r="C12096" t="s">
        <v>119</v>
      </c>
      <c r="D12096" s="18">
        <v>2009</v>
      </c>
      <c r="E12096" t="s">
        <v>44</v>
      </c>
      <c r="F12096" t="s">
        <v>177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 s="16">
        <v>12097</v>
      </c>
      <c r="B12097" t="s">
        <v>8690</v>
      </c>
      <c r="C12097" t="s">
        <v>12</v>
      </c>
      <c r="D12097" s="18">
        <v>2008</v>
      </c>
      <c r="E12097" t="s">
        <v>84</v>
      </c>
      <c r="F12097" t="s">
        <v>1831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 s="16">
        <v>12098</v>
      </c>
      <c r="B12098" t="s">
        <v>8691</v>
      </c>
      <c r="C12098" t="s">
        <v>26</v>
      </c>
      <c r="D12098" s="18">
        <v>2008</v>
      </c>
      <c r="E12098" t="s">
        <v>84</v>
      </c>
      <c r="F12098" t="s">
        <v>752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 s="16">
        <v>12099</v>
      </c>
      <c r="B12099" t="s">
        <v>6688</v>
      </c>
      <c r="C12099" t="s">
        <v>694</v>
      </c>
      <c r="D12099" s="18">
        <v>2014</v>
      </c>
      <c r="E12099" t="s">
        <v>13</v>
      </c>
      <c r="F12099" t="s">
        <v>185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 s="16">
        <v>12100</v>
      </c>
      <c r="B12100" t="s">
        <v>1710</v>
      </c>
      <c r="C12100" t="s">
        <v>835</v>
      </c>
      <c r="D12100" s="18">
        <v>1997</v>
      </c>
      <c r="E12100" t="s">
        <v>44</v>
      </c>
      <c r="F12100" t="s">
        <v>177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 s="16">
        <v>12101</v>
      </c>
      <c r="B12101" t="s">
        <v>8692</v>
      </c>
      <c r="C12101" t="s">
        <v>12</v>
      </c>
      <c r="D12101" s="18">
        <v>2010</v>
      </c>
      <c r="E12101" t="s">
        <v>13</v>
      </c>
      <c r="F12101" t="s">
        <v>297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 s="16">
        <v>12102</v>
      </c>
      <c r="B12102" t="s">
        <v>3697</v>
      </c>
      <c r="C12102" t="s">
        <v>119</v>
      </c>
      <c r="D12102" s="18">
        <v>2013</v>
      </c>
      <c r="E12102" t="s">
        <v>18</v>
      </c>
      <c r="F12102" t="s">
        <v>515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 s="16">
        <v>12103</v>
      </c>
      <c r="B12103" t="s">
        <v>8693</v>
      </c>
      <c r="C12103" t="s">
        <v>21</v>
      </c>
      <c r="D12103" s="18">
        <v>1998</v>
      </c>
      <c r="E12103" t="s">
        <v>13</v>
      </c>
      <c r="F12103" t="s">
        <v>185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 s="16">
        <v>12104</v>
      </c>
      <c r="B12104" t="s">
        <v>8694</v>
      </c>
      <c r="C12104" t="s">
        <v>56</v>
      </c>
      <c r="D12104" s="18">
        <v>2006</v>
      </c>
      <c r="E12104" t="s">
        <v>24</v>
      </c>
      <c r="F12104" t="s">
        <v>45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 s="16">
        <v>12105</v>
      </c>
      <c r="B12105" t="s">
        <v>8695</v>
      </c>
      <c r="C12105" t="s">
        <v>68</v>
      </c>
      <c r="D12105" s="18">
        <v>2015</v>
      </c>
      <c r="E12105" t="s">
        <v>213</v>
      </c>
      <c r="F12105" t="s">
        <v>3907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 s="16">
        <v>12106</v>
      </c>
      <c r="B12106" t="s">
        <v>8696</v>
      </c>
      <c r="C12106" t="s">
        <v>87</v>
      </c>
      <c r="D12106" s="18">
        <v>2001</v>
      </c>
      <c r="E12106" t="s">
        <v>13</v>
      </c>
      <c r="F12106" t="s">
        <v>972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 s="16">
        <v>12107</v>
      </c>
      <c r="B12107" t="s">
        <v>8697</v>
      </c>
      <c r="C12107" t="s">
        <v>42</v>
      </c>
      <c r="D12107" s="18">
        <v>2015</v>
      </c>
      <c r="E12107" t="s">
        <v>44</v>
      </c>
      <c r="F12107" t="s">
        <v>4673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 s="16">
        <v>12108</v>
      </c>
      <c r="B12108" t="s">
        <v>3324</v>
      </c>
      <c r="C12108" t="s">
        <v>148</v>
      </c>
      <c r="D12108" s="18">
        <v>2002</v>
      </c>
      <c r="E12108" t="s">
        <v>44</v>
      </c>
      <c r="F12108" t="s">
        <v>3325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 s="16">
        <v>12109</v>
      </c>
      <c r="B12109" t="s">
        <v>8698</v>
      </c>
      <c r="C12109" t="s">
        <v>835</v>
      </c>
      <c r="D12109" s="18">
        <v>1995</v>
      </c>
      <c r="E12109" t="s">
        <v>28</v>
      </c>
      <c r="F12109" t="s">
        <v>5469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 s="16">
        <v>12110</v>
      </c>
      <c r="B12110" t="s">
        <v>1278</v>
      </c>
      <c r="C12110" t="s">
        <v>119</v>
      </c>
      <c r="D12110" s="18">
        <v>2012</v>
      </c>
      <c r="E12110" t="s">
        <v>44</v>
      </c>
      <c r="F12110" t="s">
        <v>2164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 s="16">
        <v>12111</v>
      </c>
      <c r="B12111" t="s">
        <v>8699</v>
      </c>
      <c r="C12111" t="s">
        <v>49</v>
      </c>
      <c r="D12111" s="18">
        <v>1993</v>
      </c>
      <c r="E12111" t="s">
        <v>44</v>
      </c>
      <c r="F12111" t="s">
        <v>1877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 s="16">
        <v>12112</v>
      </c>
      <c r="B12112" t="s">
        <v>7355</v>
      </c>
      <c r="C12112" t="s">
        <v>148</v>
      </c>
      <c r="D12112" s="18">
        <v>2004</v>
      </c>
      <c r="E12112" t="s">
        <v>213</v>
      </c>
      <c r="F12112" t="s">
        <v>1060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 s="16">
        <v>12113</v>
      </c>
      <c r="B12113" t="s">
        <v>8700</v>
      </c>
      <c r="C12113" t="s">
        <v>26</v>
      </c>
      <c r="D12113" s="18">
        <v>2007</v>
      </c>
      <c r="E12113" t="s">
        <v>22</v>
      </c>
      <c r="F12113" t="s">
        <v>1148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 s="16">
        <v>12114</v>
      </c>
      <c r="B12114" t="s">
        <v>8701</v>
      </c>
      <c r="C12114" t="s">
        <v>12</v>
      </c>
      <c r="D12114" s="18">
        <v>2010</v>
      </c>
      <c r="E12114" t="s">
        <v>13</v>
      </c>
      <c r="F12114" t="s">
        <v>1318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 s="16">
        <v>12115</v>
      </c>
      <c r="B12115" t="s">
        <v>8702</v>
      </c>
      <c r="C12115" t="s">
        <v>131</v>
      </c>
      <c r="D12115" s="18">
        <v>2007</v>
      </c>
      <c r="E12115" t="s">
        <v>22</v>
      </c>
      <c r="F12115" t="s">
        <v>752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 s="16">
        <v>12116</v>
      </c>
      <c r="B12116" t="s">
        <v>8703</v>
      </c>
      <c r="C12116" t="s">
        <v>87</v>
      </c>
      <c r="D12116" s="18">
        <v>1997</v>
      </c>
      <c r="E12116" t="s">
        <v>33</v>
      </c>
      <c r="F12116" t="s">
        <v>180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 s="16">
        <v>12117</v>
      </c>
      <c r="B12117" t="s">
        <v>8704</v>
      </c>
      <c r="C12117" t="s">
        <v>66</v>
      </c>
      <c r="D12117" s="18">
        <v>2015</v>
      </c>
      <c r="E12117" t="s">
        <v>44</v>
      </c>
      <c r="F12117" t="s">
        <v>297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 s="16">
        <v>12118</v>
      </c>
      <c r="B12118" t="s">
        <v>8705</v>
      </c>
      <c r="C12118" t="s">
        <v>87</v>
      </c>
      <c r="D12118" s="18">
        <v>1997</v>
      </c>
      <c r="E12118" t="s">
        <v>44</v>
      </c>
      <c r="F12118" t="s">
        <v>2068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 s="16">
        <v>12119</v>
      </c>
      <c r="B12119" t="s">
        <v>8310</v>
      </c>
      <c r="C12119" t="s">
        <v>142</v>
      </c>
      <c r="D12119" s="18">
        <v>2015</v>
      </c>
      <c r="E12119" t="s">
        <v>44</v>
      </c>
      <c r="F12119" t="s">
        <v>93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 s="16">
        <v>12120</v>
      </c>
      <c r="B12120" t="s">
        <v>8706</v>
      </c>
      <c r="C12120" t="s">
        <v>26</v>
      </c>
      <c r="D12120" s="18">
        <v>2007</v>
      </c>
      <c r="E12120" t="s">
        <v>2</v>
      </c>
      <c r="F12120" t="s">
        <v>129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 s="16">
        <v>12121</v>
      </c>
      <c r="B12121" t="s">
        <v>7121</v>
      </c>
      <c r="C12121" t="s">
        <v>148</v>
      </c>
      <c r="D12121" s="18">
        <v>2002</v>
      </c>
      <c r="E12121" t="s">
        <v>13</v>
      </c>
      <c r="F12121" t="s">
        <v>122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 s="16">
        <v>12122</v>
      </c>
      <c r="B12122" t="s">
        <v>8707</v>
      </c>
      <c r="C12122" t="s">
        <v>47</v>
      </c>
      <c r="D12122" s="18">
        <v>2004</v>
      </c>
      <c r="E12122" t="s">
        <v>84</v>
      </c>
      <c r="F12122" t="s">
        <v>7583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 s="16">
        <v>12123</v>
      </c>
      <c r="B12123" t="s">
        <v>8708</v>
      </c>
      <c r="C12123" t="s">
        <v>26</v>
      </c>
      <c r="D12123" s="18">
        <v>2008</v>
      </c>
      <c r="E12123" t="s">
        <v>22</v>
      </c>
      <c r="F12123" t="s">
        <v>3837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 s="16">
        <v>12124</v>
      </c>
      <c r="B12124" t="s">
        <v>8709</v>
      </c>
      <c r="C12124" t="s">
        <v>26</v>
      </c>
      <c r="D12124" s="18">
        <v>2007</v>
      </c>
      <c r="E12124" t="s">
        <v>44</v>
      </c>
      <c r="F12124" t="s">
        <v>2851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 s="16">
        <v>12125</v>
      </c>
      <c r="B12125" t="s">
        <v>671</v>
      </c>
      <c r="C12125" t="s">
        <v>12</v>
      </c>
      <c r="D12125" s="18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 s="16">
        <v>12126</v>
      </c>
      <c r="B12126" t="s">
        <v>8087</v>
      </c>
      <c r="C12126" t="s">
        <v>42</v>
      </c>
      <c r="D12126" s="18">
        <v>2011</v>
      </c>
      <c r="E12126" t="s">
        <v>73</v>
      </c>
      <c r="F12126" t="s">
        <v>1138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 s="16">
        <v>12127</v>
      </c>
      <c r="B12127" t="s">
        <v>8710</v>
      </c>
      <c r="C12127" t="s">
        <v>87</v>
      </c>
      <c r="D12127" s="18">
        <v>1995</v>
      </c>
      <c r="E12127" t="s">
        <v>31</v>
      </c>
      <c r="F12127" t="s">
        <v>1505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 s="16">
        <v>12128</v>
      </c>
      <c r="B12128" t="s">
        <v>8711</v>
      </c>
      <c r="C12128" t="s">
        <v>26</v>
      </c>
      <c r="D12128" s="18">
        <v>2007</v>
      </c>
      <c r="E12128" t="s">
        <v>84</v>
      </c>
      <c r="F12128" t="s">
        <v>185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5">
      <c r="A12129" s="16">
        <v>12129</v>
      </c>
      <c r="B12129" t="s">
        <v>8712</v>
      </c>
      <c r="C12129" t="s">
        <v>12</v>
      </c>
      <c r="D12129" s="18"/>
      <c r="E12129" t="s">
        <v>28</v>
      </c>
      <c r="F12129" t="s">
        <v>879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 s="16">
        <v>12130</v>
      </c>
      <c r="B12130" t="s">
        <v>8713</v>
      </c>
      <c r="C12130" t="s">
        <v>47</v>
      </c>
      <c r="D12130" s="18">
        <v>2008</v>
      </c>
      <c r="E12130" t="s">
        <v>44</v>
      </c>
      <c r="F12130" t="s">
        <v>62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5">
      <c r="A12131" s="16">
        <v>12131</v>
      </c>
      <c r="B12131" t="s">
        <v>8714</v>
      </c>
      <c r="C12131" t="s">
        <v>26</v>
      </c>
      <c r="D12131" s="18"/>
      <c r="E12131" t="s">
        <v>44</v>
      </c>
      <c r="F12131" t="s">
        <v>386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 s="16">
        <v>12132</v>
      </c>
      <c r="B12132" t="s">
        <v>8715</v>
      </c>
      <c r="C12132" t="s">
        <v>26</v>
      </c>
      <c r="D12132" s="18">
        <v>2006</v>
      </c>
      <c r="E12132" t="s">
        <v>44</v>
      </c>
      <c r="F12132" t="s">
        <v>160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 s="16">
        <v>12133</v>
      </c>
      <c r="B12133" t="s">
        <v>8716</v>
      </c>
      <c r="C12133" t="s">
        <v>26</v>
      </c>
      <c r="D12133" s="18">
        <v>2008</v>
      </c>
      <c r="E12133" t="s">
        <v>24</v>
      </c>
      <c r="F12133" t="s">
        <v>177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 s="16">
        <v>12134</v>
      </c>
      <c r="B12134" t="s">
        <v>8717</v>
      </c>
      <c r="C12134" t="s">
        <v>47</v>
      </c>
      <c r="D12134" s="18">
        <v>2002</v>
      </c>
      <c r="E12134" t="s">
        <v>13</v>
      </c>
      <c r="F12134" t="s">
        <v>125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 s="16">
        <v>12135</v>
      </c>
      <c r="B12135" t="s">
        <v>455</v>
      </c>
      <c r="C12135" t="s">
        <v>68</v>
      </c>
      <c r="D12135" s="18">
        <v>2016</v>
      </c>
      <c r="E12135" t="s">
        <v>31</v>
      </c>
      <c r="F12135" t="s">
        <v>177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 s="16">
        <v>12136</v>
      </c>
      <c r="B12136" t="s">
        <v>8718</v>
      </c>
      <c r="C12136" t="s">
        <v>131</v>
      </c>
      <c r="D12136" s="18">
        <v>2008</v>
      </c>
      <c r="E12136" t="s">
        <v>44</v>
      </c>
      <c r="F12136" t="s">
        <v>8617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5">
      <c r="A12137" s="16">
        <v>12137</v>
      </c>
      <c r="B12137" t="s">
        <v>8719</v>
      </c>
      <c r="C12137" t="s">
        <v>39</v>
      </c>
      <c r="D12137" s="18"/>
      <c r="E12137" t="s">
        <v>28</v>
      </c>
      <c r="F12137" t="s">
        <v>879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 s="16">
        <v>12138</v>
      </c>
      <c r="B12138" t="s">
        <v>3396</v>
      </c>
      <c r="C12138" t="s">
        <v>148</v>
      </c>
      <c r="D12138" s="18">
        <v>2003</v>
      </c>
      <c r="E12138" t="s">
        <v>44</v>
      </c>
      <c r="F12138" t="s">
        <v>111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 s="16">
        <v>12139</v>
      </c>
      <c r="B12139" t="s">
        <v>8720</v>
      </c>
      <c r="C12139" t="s">
        <v>47</v>
      </c>
      <c r="D12139" s="18">
        <v>2006</v>
      </c>
      <c r="E12139" t="s">
        <v>44</v>
      </c>
      <c r="F12139" t="s">
        <v>177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 s="16">
        <v>12140</v>
      </c>
      <c r="B12140" t="s">
        <v>8721</v>
      </c>
      <c r="C12140" t="s">
        <v>12</v>
      </c>
      <c r="D12140" s="18">
        <v>2006</v>
      </c>
      <c r="E12140" t="s">
        <v>44</v>
      </c>
      <c r="F12140" t="s">
        <v>160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 s="16">
        <v>12141</v>
      </c>
      <c r="B12141" t="s">
        <v>7930</v>
      </c>
      <c r="C12141" t="s">
        <v>12</v>
      </c>
      <c r="D12141" s="18">
        <v>2010</v>
      </c>
      <c r="E12141" t="s">
        <v>24</v>
      </c>
      <c r="F12141" t="s">
        <v>7207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 s="16">
        <v>12142</v>
      </c>
      <c r="B12142" t="s">
        <v>4003</v>
      </c>
      <c r="C12142" t="s">
        <v>26</v>
      </c>
      <c r="D12142" s="18">
        <v>2008</v>
      </c>
      <c r="E12142" t="s">
        <v>2</v>
      </c>
      <c r="F12142" t="s">
        <v>4004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 s="16">
        <v>12143</v>
      </c>
      <c r="B12143" t="s">
        <v>4117</v>
      </c>
      <c r="C12143" t="s">
        <v>56</v>
      </c>
      <c r="D12143" s="18">
        <v>2002</v>
      </c>
      <c r="E12143" t="s">
        <v>73</v>
      </c>
      <c r="F12143" t="s">
        <v>418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 s="16">
        <v>12144</v>
      </c>
      <c r="B12144" t="s">
        <v>5618</v>
      </c>
      <c r="C12144" t="s">
        <v>39</v>
      </c>
      <c r="D12144" s="18">
        <v>2015</v>
      </c>
      <c r="E12144" t="s">
        <v>13</v>
      </c>
      <c r="F12144" t="s">
        <v>62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 s="16">
        <v>12145</v>
      </c>
      <c r="B12145" t="s">
        <v>8722</v>
      </c>
      <c r="C12145" t="s">
        <v>47</v>
      </c>
      <c r="D12145" s="18">
        <v>2007</v>
      </c>
      <c r="E12145" t="s">
        <v>73</v>
      </c>
      <c r="F12145" t="s">
        <v>4585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 s="16">
        <v>12146</v>
      </c>
      <c r="B12146" t="s">
        <v>4759</v>
      </c>
      <c r="C12146" t="s">
        <v>114</v>
      </c>
      <c r="D12146" s="18">
        <v>2003</v>
      </c>
      <c r="E12146" t="s">
        <v>33</v>
      </c>
      <c r="F12146" t="s">
        <v>185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 s="16">
        <v>12147</v>
      </c>
      <c r="B12147" t="s">
        <v>8723</v>
      </c>
      <c r="C12147" t="s">
        <v>66</v>
      </c>
      <c r="D12147" s="18">
        <v>2014</v>
      </c>
      <c r="E12147" t="s">
        <v>22</v>
      </c>
      <c r="F12147" t="s">
        <v>62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 s="16">
        <v>12148</v>
      </c>
      <c r="B12148" t="s">
        <v>8724</v>
      </c>
      <c r="C12148" t="s">
        <v>12</v>
      </c>
      <c r="D12148" s="18">
        <v>2008</v>
      </c>
      <c r="E12148" t="s">
        <v>84</v>
      </c>
      <c r="F12148" t="s">
        <v>511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 s="16">
        <v>12149</v>
      </c>
      <c r="B12149" t="s">
        <v>8725</v>
      </c>
      <c r="C12149" t="s">
        <v>131</v>
      </c>
      <c r="D12149" s="18">
        <v>2011</v>
      </c>
      <c r="E12149" t="s">
        <v>22</v>
      </c>
      <c r="F12149" t="s">
        <v>1132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 s="16">
        <v>12150</v>
      </c>
      <c r="B12150" t="s">
        <v>301</v>
      </c>
      <c r="C12150" t="s">
        <v>56</v>
      </c>
      <c r="D12150" s="18">
        <v>2005</v>
      </c>
      <c r="E12150" t="s">
        <v>13</v>
      </c>
      <c r="F12150" t="s">
        <v>111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 s="16">
        <v>12151</v>
      </c>
      <c r="B12151" t="s">
        <v>8726</v>
      </c>
      <c r="C12151" t="s">
        <v>47</v>
      </c>
      <c r="D12151" s="18">
        <v>2002</v>
      </c>
      <c r="E12151" t="s">
        <v>13</v>
      </c>
      <c r="F12151" t="s">
        <v>609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 s="16">
        <v>12152</v>
      </c>
      <c r="B12152" t="s">
        <v>2303</v>
      </c>
      <c r="C12152" t="s">
        <v>26</v>
      </c>
      <c r="D12152" s="18">
        <v>2010</v>
      </c>
      <c r="E12152" t="s">
        <v>31</v>
      </c>
      <c r="F12152" t="s">
        <v>62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 s="16">
        <v>12153</v>
      </c>
      <c r="B12153" t="s">
        <v>8727</v>
      </c>
      <c r="C12153" t="s">
        <v>26</v>
      </c>
      <c r="D12153" s="18">
        <v>2008</v>
      </c>
      <c r="E12153" t="s">
        <v>33</v>
      </c>
      <c r="F12153" t="s">
        <v>93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 s="16">
        <v>12154</v>
      </c>
      <c r="B12154" t="s">
        <v>8728</v>
      </c>
      <c r="C12154" t="s">
        <v>26</v>
      </c>
      <c r="D12154" s="18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 s="16">
        <v>12155</v>
      </c>
      <c r="B12155" t="s">
        <v>8729</v>
      </c>
      <c r="C12155" t="s">
        <v>47</v>
      </c>
      <c r="D12155" s="18">
        <v>2004</v>
      </c>
      <c r="E12155" t="s">
        <v>213</v>
      </c>
      <c r="F12155" t="s">
        <v>1138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 s="16">
        <v>12156</v>
      </c>
      <c r="B12156" t="s">
        <v>4611</v>
      </c>
      <c r="C12156" t="s">
        <v>114</v>
      </c>
      <c r="D12156" s="18">
        <v>2006</v>
      </c>
      <c r="E12156" t="s">
        <v>18</v>
      </c>
      <c r="F12156" t="s">
        <v>129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 s="16">
        <v>12157</v>
      </c>
      <c r="B12157" t="s">
        <v>8730</v>
      </c>
      <c r="C12157" t="s">
        <v>119</v>
      </c>
      <c r="D12157" s="18">
        <v>2011</v>
      </c>
      <c r="E12157" t="s">
        <v>213</v>
      </c>
      <c r="F12157" t="s">
        <v>1413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 s="16">
        <v>12158</v>
      </c>
      <c r="B12158" t="s">
        <v>6622</v>
      </c>
      <c r="C12158" t="s">
        <v>131</v>
      </c>
      <c r="D12158" s="18">
        <v>2008</v>
      </c>
      <c r="E12158" t="s">
        <v>24</v>
      </c>
      <c r="F12158" t="s">
        <v>1529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 s="16">
        <v>12159</v>
      </c>
      <c r="B12159" t="s">
        <v>8731</v>
      </c>
      <c r="C12159" t="s">
        <v>56</v>
      </c>
      <c r="D12159" s="18">
        <v>2005</v>
      </c>
      <c r="E12159" t="s">
        <v>84</v>
      </c>
      <c r="F12159" t="s">
        <v>386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 s="16">
        <v>12160</v>
      </c>
      <c r="B12160" t="s">
        <v>8732</v>
      </c>
      <c r="C12160" t="s">
        <v>131</v>
      </c>
      <c r="D12160" s="18">
        <v>2012</v>
      </c>
      <c r="E12160" t="s">
        <v>22</v>
      </c>
      <c r="F12160" t="s">
        <v>297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 s="16">
        <v>12161</v>
      </c>
      <c r="B12161" t="s">
        <v>8733</v>
      </c>
      <c r="C12161" t="s">
        <v>26</v>
      </c>
      <c r="D12161" s="18">
        <v>2008</v>
      </c>
      <c r="E12161" t="s">
        <v>44</v>
      </c>
      <c r="F12161" t="s">
        <v>93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 s="16">
        <v>12162</v>
      </c>
      <c r="B12162" t="s">
        <v>8734</v>
      </c>
      <c r="C12162" t="s">
        <v>26</v>
      </c>
      <c r="D12162" s="18">
        <v>2011</v>
      </c>
      <c r="E12162" t="s">
        <v>24</v>
      </c>
      <c r="F12162" t="s">
        <v>1521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 s="16">
        <v>12163</v>
      </c>
      <c r="B12163" t="s">
        <v>8735</v>
      </c>
      <c r="C12163" t="s">
        <v>68</v>
      </c>
      <c r="D12163" s="18">
        <v>2015</v>
      </c>
      <c r="E12163" t="s">
        <v>84</v>
      </c>
      <c r="F12163" t="s">
        <v>2164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 s="16">
        <v>12164</v>
      </c>
      <c r="B12164" t="s">
        <v>3973</v>
      </c>
      <c r="C12164" t="s">
        <v>56</v>
      </c>
      <c r="D12164" s="18">
        <v>2003</v>
      </c>
      <c r="E12164" t="s">
        <v>44</v>
      </c>
      <c r="F12164" t="s">
        <v>93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 s="16">
        <v>12165</v>
      </c>
      <c r="B12165" t="s">
        <v>8736</v>
      </c>
      <c r="C12165" t="s">
        <v>26</v>
      </c>
      <c r="D12165" s="18">
        <v>2006</v>
      </c>
      <c r="E12165" t="s">
        <v>28</v>
      </c>
      <c r="F12165" t="s">
        <v>2458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 s="16">
        <v>12166</v>
      </c>
      <c r="B12166" t="s">
        <v>8737</v>
      </c>
      <c r="C12166" t="s">
        <v>66</v>
      </c>
      <c r="D12166" s="18">
        <v>2015</v>
      </c>
      <c r="E12166" t="s">
        <v>44</v>
      </c>
      <c r="F12166" t="s">
        <v>4985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 s="16">
        <v>12167</v>
      </c>
      <c r="B12167" t="s">
        <v>8738</v>
      </c>
      <c r="C12167" t="s">
        <v>114</v>
      </c>
      <c r="D12167" s="18">
        <v>2003</v>
      </c>
      <c r="E12167" t="s">
        <v>18</v>
      </c>
      <c r="F12167" t="s">
        <v>1299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 s="16">
        <v>12168</v>
      </c>
      <c r="B12168" t="s">
        <v>3049</v>
      </c>
      <c r="C12168" t="s">
        <v>131</v>
      </c>
      <c r="D12168" s="18">
        <v>2010</v>
      </c>
      <c r="E12168" t="s">
        <v>13</v>
      </c>
      <c r="F12168" t="s">
        <v>45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 s="16">
        <v>12169</v>
      </c>
      <c r="B12169" t="s">
        <v>8739</v>
      </c>
      <c r="C12169" t="s">
        <v>66</v>
      </c>
      <c r="D12169" s="18">
        <v>2014</v>
      </c>
      <c r="E12169" t="s">
        <v>44</v>
      </c>
      <c r="F12169" t="s">
        <v>297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 s="16">
        <v>12170</v>
      </c>
      <c r="B12170" t="s">
        <v>8740</v>
      </c>
      <c r="C12170" t="s">
        <v>56</v>
      </c>
      <c r="D12170" s="18">
        <v>2003</v>
      </c>
      <c r="E12170" t="s">
        <v>28</v>
      </c>
      <c r="F12170" t="s">
        <v>2136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 s="16">
        <v>12171</v>
      </c>
      <c r="B12171" t="s">
        <v>3684</v>
      </c>
      <c r="C12171" t="s">
        <v>131</v>
      </c>
      <c r="D12171" s="18">
        <v>2010</v>
      </c>
      <c r="E12171" t="s">
        <v>13</v>
      </c>
      <c r="F12171" t="s">
        <v>62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 s="16">
        <v>12172</v>
      </c>
      <c r="B12172" t="s">
        <v>3592</v>
      </c>
      <c r="C12172" t="s">
        <v>56</v>
      </c>
      <c r="D12172" s="18">
        <v>2006</v>
      </c>
      <c r="E12172" t="s">
        <v>44</v>
      </c>
      <c r="F12172" t="s">
        <v>62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 s="16">
        <v>12173</v>
      </c>
      <c r="B12173" t="s">
        <v>8741</v>
      </c>
      <c r="C12173" t="s">
        <v>26</v>
      </c>
      <c r="D12173" s="18">
        <v>2009</v>
      </c>
      <c r="E12173" t="s">
        <v>28</v>
      </c>
      <c r="F12173" t="s">
        <v>8742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 s="16">
        <v>12174</v>
      </c>
      <c r="B12174" t="s">
        <v>8743</v>
      </c>
      <c r="C12174" t="s">
        <v>87</v>
      </c>
      <c r="D12174" s="18">
        <v>2000</v>
      </c>
      <c r="E12174" t="s">
        <v>28</v>
      </c>
      <c r="F12174" t="s">
        <v>972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 s="16">
        <v>12175</v>
      </c>
      <c r="B12175" t="s">
        <v>8744</v>
      </c>
      <c r="C12175" t="s">
        <v>26</v>
      </c>
      <c r="D12175" s="18">
        <v>2010</v>
      </c>
      <c r="E12175" t="s">
        <v>28</v>
      </c>
      <c r="F12175" t="s">
        <v>2063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 s="16">
        <v>12176</v>
      </c>
      <c r="B12176" t="s">
        <v>8745</v>
      </c>
      <c r="C12176" t="s">
        <v>87</v>
      </c>
      <c r="D12176" s="18">
        <v>1997</v>
      </c>
      <c r="E12176" t="s">
        <v>18</v>
      </c>
      <c r="F12176" t="s">
        <v>177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 s="16">
        <v>12177</v>
      </c>
      <c r="B12177" t="s">
        <v>8746</v>
      </c>
      <c r="C12177" t="s">
        <v>42</v>
      </c>
      <c r="D12177" s="18">
        <v>2010</v>
      </c>
      <c r="E12177" t="s">
        <v>13</v>
      </c>
      <c r="F12177" t="s">
        <v>752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 s="16">
        <v>12178</v>
      </c>
      <c r="B12178" t="s">
        <v>8747</v>
      </c>
      <c r="C12178" t="s">
        <v>131</v>
      </c>
      <c r="D12178" s="18">
        <v>2007</v>
      </c>
      <c r="E12178" t="s">
        <v>213</v>
      </c>
      <c r="F12178" t="s">
        <v>1204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 s="16">
        <v>12179</v>
      </c>
      <c r="B12179" t="s">
        <v>8748</v>
      </c>
      <c r="C12179" t="s">
        <v>119</v>
      </c>
      <c r="D12179" s="18">
        <v>2007</v>
      </c>
      <c r="E12179" t="s">
        <v>213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 s="16">
        <v>12180</v>
      </c>
      <c r="B12180" t="s">
        <v>8749</v>
      </c>
      <c r="C12180" t="s">
        <v>87</v>
      </c>
      <c r="D12180" s="18">
        <v>1998</v>
      </c>
      <c r="E12180" t="s">
        <v>73</v>
      </c>
      <c r="F12180" t="s">
        <v>60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 s="16">
        <v>12181</v>
      </c>
      <c r="B12181" t="s">
        <v>8750</v>
      </c>
      <c r="C12181" t="s">
        <v>131</v>
      </c>
      <c r="D12181" s="18">
        <v>2007</v>
      </c>
      <c r="E12181" t="s">
        <v>22</v>
      </c>
      <c r="F12181" t="s">
        <v>8751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 s="16">
        <v>12182</v>
      </c>
      <c r="B12182" t="s">
        <v>8752</v>
      </c>
      <c r="C12182" t="s">
        <v>87</v>
      </c>
      <c r="D12182" s="18">
        <v>1996</v>
      </c>
      <c r="E12182" t="s">
        <v>13</v>
      </c>
      <c r="F12182" t="s">
        <v>185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 s="16">
        <v>12183</v>
      </c>
      <c r="B12183" t="s">
        <v>8753</v>
      </c>
      <c r="C12183" t="s">
        <v>42</v>
      </c>
      <c r="D12183" s="18">
        <v>2011</v>
      </c>
      <c r="E12183" t="s">
        <v>213</v>
      </c>
      <c r="F12183" t="s">
        <v>752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 s="16">
        <v>12184</v>
      </c>
      <c r="B12184" t="s">
        <v>5446</v>
      </c>
      <c r="C12184" t="s">
        <v>150</v>
      </c>
      <c r="D12184" s="18">
        <v>2014</v>
      </c>
      <c r="E12184" t="s">
        <v>44</v>
      </c>
      <c r="F12184" t="s">
        <v>62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 s="16">
        <v>12185</v>
      </c>
      <c r="B12185" t="s">
        <v>8754</v>
      </c>
      <c r="C12185" t="s">
        <v>131</v>
      </c>
      <c r="D12185" s="18">
        <v>2006</v>
      </c>
      <c r="E12185" t="s">
        <v>28</v>
      </c>
      <c r="F12185" t="s">
        <v>8755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5">
      <c r="A12186" s="16">
        <v>12186</v>
      </c>
      <c r="B12186" t="s">
        <v>2663</v>
      </c>
      <c r="C12186" t="s">
        <v>114</v>
      </c>
      <c r="D12186" s="18"/>
      <c r="E12186" t="s">
        <v>18</v>
      </c>
      <c r="F12186" t="s">
        <v>879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 s="16">
        <v>12187</v>
      </c>
      <c r="B12187" t="s">
        <v>8756</v>
      </c>
      <c r="C12187" t="s">
        <v>26</v>
      </c>
      <c r="D12187" s="18">
        <v>2008</v>
      </c>
      <c r="E12187" t="s">
        <v>28</v>
      </c>
      <c r="F12187" t="s">
        <v>111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 s="16">
        <v>12188</v>
      </c>
      <c r="B12188" t="s">
        <v>8757</v>
      </c>
      <c r="C12188" t="s">
        <v>131</v>
      </c>
      <c r="D12188" s="18">
        <v>2009</v>
      </c>
      <c r="E12188" t="s">
        <v>33</v>
      </c>
      <c r="F12188" t="s">
        <v>93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 s="16">
        <v>12189</v>
      </c>
      <c r="B12189" t="s">
        <v>8758</v>
      </c>
      <c r="C12189" t="s">
        <v>47</v>
      </c>
      <c r="D12189" s="18">
        <v>2005</v>
      </c>
      <c r="E12189" t="s">
        <v>73</v>
      </c>
      <c r="F12189" t="s">
        <v>4964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 s="16">
        <v>12190</v>
      </c>
      <c r="B12190" t="s">
        <v>8759</v>
      </c>
      <c r="C12190" t="s">
        <v>12</v>
      </c>
      <c r="D12190" s="18">
        <v>2009</v>
      </c>
      <c r="E12190" t="s">
        <v>73</v>
      </c>
      <c r="F12190" t="s">
        <v>972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 s="16">
        <v>12191</v>
      </c>
      <c r="B12191" t="s">
        <v>6837</v>
      </c>
      <c r="C12191" t="s">
        <v>87</v>
      </c>
      <c r="D12191" s="18">
        <v>2001</v>
      </c>
      <c r="E12191" t="s">
        <v>44</v>
      </c>
      <c r="F12191" t="s">
        <v>1352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 s="16">
        <v>12192</v>
      </c>
      <c r="B12192" t="s">
        <v>8760</v>
      </c>
      <c r="C12192" t="s">
        <v>56</v>
      </c>
      <c r="D12192" s="18">
        <v>2005</v>
      </c>
      <c r="E12192" t="s">
        <v>28</v>
      </c>
      <c r="F12192" t="s">
        <v>1500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 s="16">
        <v>12193</v>
      </c>
      <c r="B12193" t="s">
        <v>8761</v>
      </c>
      <c r="C12193" t="s">
        <v>47</v>
      </c>
      <c r="D12193" s="18">
        <v>2010</v>
      </c>
      <c r="E12193" t="s">
        <v>84</v>
      </c>
      <c r="F12193" t="s">
        <v>7504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 s="16">
        <v>12194</v>
      </c>
      <c r="B12194" t="s">
        <v>898</v>
      </c>
      <c r="C12194" t="s">
        <v>42</v>
      </c>
      <c r="D12194" s="18">
        <v>2010</v>
      </c>
      <c r="E12194" t="s">
        <v>2</v>
      </c>
      <c r="F12194" t="s">
        <v>60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 s="16">
        <v>12195</v>
      </c>
      <c r="B12195" t="s">
        <v>6180</v>
      </c>
      <c r="C12195" t="s">
        <v>694</v>
      </c>
      <c r="D12195" s="18">
        <v>2014</v>
      </c>
      <c r="E12195" t="s">
        <v>22</v>
      </c>
      <c r="F12195" t="s">
        <v>5642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 s="16">
        <v>12196</v>
      </c>
      <c r="B12196" t="s">
        <v>8762</v>
      </c>
      <c r="C12196" t="s">
        <v>47</v>
      </c>
      <c r="D12196" s="18">
        <v>2004</v>
      </c>
      <c r="E12196" t="s">
        <v>33</v>
      </c>
      <c r="F12196" t="s">
        <v>160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 s="16">
        <v>12197</v>
      </c>
      <c r="B12197" t="s">
        <v>8763</v>
      </c>
      <c r="C12197" t="s">
        <v>26</v>
      </c>
      <c r="D12197" s="18">
        <v>2007</v>
      </c>
      <c r="E12197" t="s">
        <v>22</v>
      </c>
      <c r="F12197" t="s">
        <v>122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 s="16">
        <v>12198</v>
      </c>
      <c r="B12198" t="s">
        <v>6598</v>
      </c>
      <c r="C12198" t="s">
        <v>39</v>
      </c>
      <c r="D12198" s="18">
        <v>2011</v>
      </c>
      <c r="E12198" t="s">
        <v>18</v>
      </c>
      <c r="F12198" t="s">
        <v>3778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 s="16">
        <v>12199</v>
      </c>
      <c r="B12199" t="s">
        <v>8764</v>
      </c>
      <c r="C12199" t="s">
        <v>68</v>
      </c>
      <c r="D12199" s="18">
        <v>2015</v>
      </c>
      <c r="E12199" t="s">
        <v>22</v>
      </c>
      <c r="F12199" t="s">
        <v>6012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 s="16">
        <v>12200</v>
      </c>
      <c r="B12200" t="s">
        <v>2809</v>
      </c>
      <c r="C12200" t="s">
        <v>148</v>
      </c>
      <c r="D12200" s="18">
        <v>2004</v>
      </c>
      <c r="E12200" t="s">
        <v>13</v>
      </c>
      <c r="F12200" t="s">
        <v>62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 s="16">
        <v>12201</v>
      </c>
      <c r="B12201" t="s">
        <v>7021</v>
      </c>
      <c r="C12201" t="s">
        <v>148</v>
      </c>
      <c r="D12201" s="18">
        <v>2003</v>
      </c>
      <c r="E12201" t="s">
        <v>213</v>
      </c>
      <c r="F12201" t="s">
        <v>122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 s="16">
        <v>12202</v>
      </c>
      <c r="B12202" t="s">
        <v>8765</v>
      </c>
      <c r="C12202" t="s">
        <v>12</v>
      </c>
      <c r="D12202" s="18">
        <v>2009</v>
      </c>
      <c r="E12202" t="s">
        <v>33</v>
      </c>
      <c r="F12202" t="s">
        <v>2868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 s="16">
        <v>12203</v>
      </c>
      <c r="B12203" t="s">
        <v>8766</v>
      </c>
      <c r="C12203" t="s">
        <v>26</v>
      </c>
      <c r="D12203" s="18">
        <v>2011</v>
      </c>
      <c r="E12203" t="s">
        <v>2</v>
      </c>
      <c r="F12203" t="s">
        <v>511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 s="16">
        <v>12204</v>
      </c>
      <c r="B12204" t="s">
        <v>8767</v>
      </c>
      <c r="C12204" t="s">
        <v>131</v>
      </c>
      <c r="D12204" s="18">
        <v>2005</v>
      </c>
      <c r="E12204" t="s">
        <v>2</v>
      </c>
      <c r="F12204" t="s">
        <v>45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 s="16">
        <v>12205</v>
      </c>
      <c r="B12205" t="s">
        <v>3484</v>
      </c>
      <c r="C12205" t="s">
        <v>119</v>
      </c>
      <c r="D12205" s="18">
        <v>2010</v>
      </c>
      <c r="E12205" t="s">
        <v>44</v>
      </c>
      <c r="F12205" t="s">
        <v>452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 s="16">
        <v>12206</v>
      </c>
      <c r="B12206" t="s">
        <v>8768</v>
      </c>
      <c r="C12206" t="s">
        <v>47</v>
      </c>
      <c r="D12206" s="18">
        <v>2001</v>
      </c>
      <c r="E12206" t="s">
        <v>84</v>
      </c>
      <c r="F12206" t="s">
        <v>8769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 s="16">
        <v>12207</v>
      </c>
      <c r="B12207" t="s">
        <v>8770</v>
      </c>
      <c r="C12207" t="s">
        <v>42</v>
      </c>
      <c r="D12207" s="18">
        <v>2013</v>
      </c>
      <c r="E12207" t="s">
        <v>22</v>
      </c>
      <c r="F12207" t="s">
        <v>2321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 s="16">
        <v>12208</v>
      </c>
      <c r="B12208" t="s">
        <v>8771</v>
      </c>
      <c r="C12208" t="s">
        <v>47</v>
      </c>
      <c r="D12208" s="18">
        <v>2006</v>
      </c>
      <c r="E12208" t="s">
        <v>22</v>
      </c>
      <c r="F12208" t="s">
        <v>60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 s="16">
        <v>12209</v>
      </c>
      <c r="B12209" t="s">
        <v>4368</v>
      </c>
      <c r="C12209" t="s">
        <v>114</v>
      </c>
      <c r="D12209" s="18">
        <v>2005</v>
      </c>
      <c r="E12209" t="s">
        <v>28</v>
      </c>
      <c r="F12209" t="s">
        <v>185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 s="16">
        <v>12210</v>
      </c>
      <c r="B12210" t="s">
        <v>8772</v>
      </c>
      <c r="C12210" t="s">
        <v>12</v>
      </c>
      <c r="D12210" s="18">
        <v>2009</v>
      </c>
      <c r="E12210" t="s">
        <v>28</v>
      </c>
      <c r="F12210" t="s">
        <v>1318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 s="16">
        <v>12211</v>
      </c>
      <c r="B12211" t="s">
        <v>8773</v>
      </c>
      <c r="C12211" t="s">
        <v>47</v>
      </c>
      <c r="D12211" s="18">
        <v>2006</v>
      </c>
      <c r="E12211" t="s">
        <v>84</v>
      </c>
      <c r="F12211" t="s">
        <v>8774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 s="16">
        <v>12212</v>
      </c>
      <c r="B12212" t="s">
        <v>8775</v>
      </c>
      <c r="C12212" t="s">
        <v>87</v>
      </c>
      <c r="D12212" s="18">
        <v>1997</v>
      </c>
      <c r="E12212" t="s">
        <v>2</v>
      </c>
      <c r="F12212" t="s">
        <v>2741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 s="16">
        <v>12213</v>
      </c>
      <c r="B12213" t="s">
        <v>8776</v>
      </c>
      <c r="C12213" t="s">
        <v>694</v>
      </c>
      <c r="D12213" s="18">
        <v>2012</v>
      </c>
      <c r="E12213" t="s">
        <v>18</v>
      </c>
      <c r="F12213" t="s">
        <v>60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5">
      <c r="A12214" s="16">
        <v>12214</v>
      </c>
      <c r="B12214" t="s">
        <v>7444</v>
      </c>
      <c r="C12214" t="s">
        <v>39</v>
      </c>
      <c r="D12214" s="18"/>
      <c r="E12214" t="s">
        <v>28</v>
      </c>
      <c r="F12214" t="s">
        <v>879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 s="16">
        <v>12215</v>
      </c>
      <c r="B12215" t="s">
        <v>8777</v>
      </c>
      <c r="C12215" t="s">
        <v>47</v>
      </c>
      <c r="D12215" s="18">
        <v>2004</v>
      </c>
      <c r="E12215" t="s">
        <v>22</v>
      </c>
      <c r="F12215" t="s">
        <v>6178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 s="16">
        <v>12216</v>
      </c>
      <c r="B12216" t="s">
        <v>8778</v>
      </c>
      <c r="C12216" t="s">
        <v>26</v>
      </c>
      <c r="D12216" s="18">
        <v>2010</v>
      </c>
      <c r="E12216" t="s">
        <v>28</v>
      </c>
      <c r="F12216" t="s">
        <v>7207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 s="16">
        <v>12217</v>
      </c>
      <c r="B12217" t="s">
        <v>8779</v>
      </c>
      <c r="C12217" t="s">
        <v>39</v>
      </c>
      <c r="D12217" s="18">
        <v>2011</v>
      </c>
      <c r="E12217" t="s">
        <v>18</v>
      </c>
      <c r="F12217" t="s">
        <v>7820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 s="16">
        <v>12218</v>
      </c>
      <c r="B12218" t="s">
        <v>3762</v>
      </c>
      <c r="C12218" t="s">
        <v>150</v>
      </c>
      <c r="D12218" s="18">
        <v>2014</v>
      </c>
      <c r="E12218" t="s">
        <v>44</v>
      </c>
      <c r="F12218" t="s">
        <v>297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 s="16">
        <v>12219</v>
      </c>
      <c r="B12219" t="s">
        <v>8780</v>
      </c>
      <c r="C12219" t="s">
        <v>49</v>
      </c>
      <c r="D12219" s="18">
        <v>1996</v>
      </c>
      <c r="E12219" t="s">
        <v>28</v>
      </c>
      <c r="F12219" t="s">
        <v>5699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 s="16">
        <v>12220</v>
      </c>
      <c r="B12220" t="s">
        <v>8781</v>
      </c>
      <c r="C12220" t="s">
        <v>66</v>
      </c>
      <c r="D12220" s="18">
        <v>2014</v>
      </c>
      <c r="E12220" t="s">
        <v>213</v>
      </c>
      <c r="F12220" t="s">
        <v>297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 s="16">
        <v>12221</v>
      </c>
      <c r="B12221" t="s">
        <v>8782</v>
      </c>
      <c r="C12221" t="s">
        <v>42</v>
      </c>
      <c r="D12221" s="18">
        <v>2011</v>
      </c>
      <c r="E12221" t="s">
        <v>33</v>
      </c>
      <c r="F12221" t="s">
        <v>160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 s="16">
        <v>12222</v>
      </c>
      <c r="B12222" t="s">
        <v>8783</v>
      </c>
      <c r="C12222" t="s">
        <v>56</v>
      </c>
      <c r="D12222" s="18">
        <v>2005</v>
      </c>
      <c r="E12222" t="s">
        <v>31</v>
      </c>
      <c r="F12222" t="s">
        <v>122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 s="16">
        <v>12223</v>
      </c>
      <c r="B12223" t="s">
        <v>8784</v>
      </c>
      <c r="C12223" t="s">
        <v>26</v>
      </c>
      <c r="D12223" s="18">
        <v>2008</v>
      </c>
      <c r="E12223" t="s">
        <v>44</v>
      </c>
      <c r="F12223" t="s">
        <v>8785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 s="16">
        <v>12224</v>
      </c>
      <c r="B12224" t="s">
        <v>8786</v>
      </c>
      <c r="C12224" t="s">
        <v>87</v>
      </c>
      <c r="D12224" s="18">
        <v>1998</v>
      </c>
      <c r="E12224" t="s">
        <v>31</v>
      </c>
      <c r="F12224" t="s">
        <v>185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 s="16">
        <v>12225</v>
      </c>
      <c r="B12225" t="s">
        <v>8787</v>
      </c>
      <c r="C12225" t="s">
        <v>26</v>
      </c>
      <c r="D12225" s="18">
        <v>2007</v>
      </c>
      <c r="E12225" t="s">
        <v>28</v>
      </c>
      <c r="F12225" t="s">
        <v>8788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 s="16">
        <v>12226</v>
      </c>
      <c r="B12226" t="s">
        <v>8789</v>
      </c>
      <c r="C12226" t="s">
        <v>56</v>
      </c>
      <c r="D12226" s="18">
        <v>2002</v>
      </c>
      <c r="E12226" t="s">
        <v>44</v>
      </c>
      <c r="F12226" t="s">
        <v>185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 s="16">
        <v>12227</v>
      </c>
      <c r="B12227" t="s">
        <v>7364</v>
      </c>
      <c r="C12227" t="s">
        <v>114</v>
      </c>
      <c r="D12227" s="18">
        <v>2004</v>
      </c>
      <c r="E12227" t="s">
        <v>213</v>
      </c>
      <c r="F12227" t="s">
        <v>122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 s="16">
        <v>12228</v>
      </c>
      <c r="B12228" t="s">
        <v>8790</v>
      </c>
      <c r="C12228" t="s">
        <v>39</v>
      </c>
      <c r="D12228" s="18">
        <v>2009</v>
      </c>
      <c r="E12228" t="s">
        <v>33</v>
      </c>
      <c r="F12228" t="s">
        <v>972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 s="16">
        <v>12229</v>
      </c>
      <c r="B12229" t="s">
        <v>2212</v>
      </c>
      <c r="C12229" t="s">
        <v>119</v>
      </c>
      <c r="D12229" s="18">
        <v>2014</v>
      </c>
      <c r="E12229" t="s">
        <v>13</v>
      </c>
      <c r="F12229" t="s">
        <v>185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 s="16">
        <v>12230</v>
      </c>
      <c r="B12230" t="s">
        <v>949</v>
      </c>
      <c r="C12230" t="s">
        <v>694</v>
      </c>
      <c r="D12230" s="18">
        <v>2013</v>
      </c>
      <c r="E12230" t="s">
        <v>44</v>
      </c>
      <c r="F12230" t="s">
        <v>452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 s="16">
        <v>12231</v>
      </c>
      <c r="B12231" t="s">
        <v>8791</v>
      </c>
      <c r="C12231" t="s">
        <v>56</v>
      </c>
      <c r="D12231" s="18">
        <v>2001</v>
      </c>
      <c r="E12231" t="s">
        <v>31</v>
      </c>
      <c r="F12231" t="s">
        <v>8792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 s="16">
        <v>12232</v>
      </c>
      <c r="B12232" t="s">
        <v>8793</v>
      </c>
      <c r="C12232" t="s">
        <v>47</v>
      </c>
      <c r="D12232" s="18">
        <v>2006</v>
      </c>
      <c r="E12232" t="s">
        <v>213</v>
      </c>
      <c r="F12232" t="s">
        <v>386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 s="16">
        <v>12233</v>
      </c>
      <c r="B12233" t="s">
        <v>8794</v>
      </c>
      <c r="C12233" t="s">
        <v>187</v>
      </c>
      <c r="D12233" s="18">
        <v>1993</v>
      </c>
      <c r="E12233" t="s">
        <v>44</v>
      </c>
      <c r="F12233" t="s">
        <v>122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 s="16">
        <v>12234</v>
      </c>
      <c r="B12234" t="s">
        <v>8795</v>
      </c>
      <c r="C12234" t="s">
        <v>26</v>
      </c>
      <c r="D12234" s="18">
        <v>2010</v>
      </c>
      <c r="E12234" t="s">
        <v>28</v>
      </c>
      <c r="F12234" t="s">
        <v>1318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 s="16">
        <v>12235</v>
      </c>
      <c r="B12235" t="s">
        <v>8796</v>
      </c>
      <c r="C12235" t="s">
        <v>26</v>
      </c>
      <c r="D12235" s="18">
        <v>2010</v>
      </c>
      <c r="E12235" t="s">
        <v>28</v>
      </c>
      <c r="F12235" t="s">
        <v>3636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 s="16">
        <v>12236</v>
      </c>
      <c r="B12236" t="s">
        <v>2943</v>
      </c>
      <c r="C12236" t="s">
        <v>66</v>
      </c>
      <c r="D12236" s="18">
        <v>2016</v>
      </c>
      <c r="E12236" t="s">
        <v>44</v>
      </c>
      <c r="F12236" t="s">
        <v>207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 s="16">
        <v>12237</v>
      </c>
      <c r="B12237" t="s">
        <v>8797</v>
      </c>
      <c r="C12237" t="s">
        <v>66</v>
      </c>
      <c r="D12237" s="18">
        <v>2014</v>
      </c>
      <c r="E12237" t="s">
        <v>84</v>
      </c>
      <c r="F12237" t="s">
        <v>8798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 s="16">
        <v>12238</v>
      </c>
      <c r="B12238" t="s">
        <v>4139</v>
      </c>
      <c r="C12238" t="s">
        <v>26</v>
      </c>
      <c r="D12238" s="18">
        <v>2007</v>
      </c>
      <c r="E12238" t="s">
        <v>213</v>
      </c>
      <c r="F12238" t="s">
        <v>386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 s="16">
        <v>12239</v>
      </c>
      <c r="B12239" t="s">
        <v>7235</v>
      </c>
      <c r="C12239" t="s">
        <v>39</v>
      </c>
      <c r="D12239" s="18">
        <v>2011</v>
      </c>
      <c r="E12239" t="s">
        <v>28</v>
      </c>
      <c r="F12239" t="s">
        <v>111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5">
      <c r="A12240" s="16">
        <v>12240</v>
      </c>
      <c r="B12240" t="s">
        <v>8641</v>
      </c>
      <c r="C12240" t="s">
        <v>39</v>
      </c>
      <c r="D12240" s="18"/>
      <c r="E12240" t="s">
        <v>33</v>
      </c>
      <c r="F12240" t="s">
        <v>3907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 s="16">
        <v>12241</v>
      </c>
      <c r="B12241" t="s">
        <v>5817</v>
      </c>
      <c r="C12241" t="s">
        <v>42</v>
      </c>
      <c r="D12241" s="18">
        <v>2007</v>
      </c>
      <c r="E12241" t="s">
        <v>13</v>
      </c>
      <c r="F12241" t="s">
        <v>185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 s="16">
        <v>12242</v>
      </c>
      <c r="B12242" t="s">
        <v>8799</v>
      </c>
      <c r="C12242" t="s">
        <v>87</v>
      </c>
      <c r="D12242" s="18">
        <v>1996</v>
      </c>
      <c r="E12242" t="s">
        <v>18</v>
      </c>
      <c r="F12242" t="s">
        <v>1735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 s="16">
        <v>12243</v>
      </c>
      <c r="B12243" t="s">
        <v>5745</v>
      </c>
      <c r="C12243" t="s">
        <v>114</v>
      </c>
      <c r="D12243" s="18">
        <v>2003</v>
      </c>
      <c r="E12243" t="s">
        <v>13</v>
      </c>
      <c r="F12243" t="s">
        <v>609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 s="16">
        <v>12244</v>
      </c>
      <c r="B12244" t="s">
        <v>8800</v>
      </c>
      <c r="C12244" t="s">
        <v>26</v>
      </c>
      <c r="D12244" s="18">
        <v>2007</v>
      </c>
      <c r="E12244" t="s">
        <v>2</v>
      </c>
      <c r="F12244" t="s">
        <v>452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 s="16">
        <v>12245</v>
      </c>
      <c r="B12245" t="s">
        <v>8801</v>
      </c>
      <c r="C12245" t="s">
        <v>66</v>
      </c>
      <c r="D12245" s="18">
        <v>2014</v>
      </c>
      <c r="E12245" t="s">
        <v>28</v>
      </c>
      <c r="F12245" t="s">
        <v>4985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 s="16">
        <v>12246</v>
      </c>
      <c r="B12246" t="s">
        <v>8802</v>
      </c>
      <c r="C12246" t="s">
        <v>26</v>
      </c>
      <c r="D12246" s="18">
        <v>2011</v>
      </c>
      <c r="E12246" t="s">
        <v>24</v>
      </c>
      <c r="F12246" t="s">
        <v>8803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 s="16">
        <v>12247</v>
      </c>
      <c r="B12247" t="s">
        <v>5061</v>
      </c>
      <c r="C12247" t="s">
        <v>694</v>
      </c>
      <c r="D12247" s="18">
        <v>2013</v>
      </c>
      <c r="E12247" t="s">
        <v>22</v>
      </c>
      <c r="F12247" t="s">
        <v>4957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 s="16">
        <v>12248</v>
      </c>
      <c r="B12248" t="s">
        <v>8804</v>
      </c>
      <c r="C12248" t="s">
        <v>56</v>
      </c>
      <c r="D12248" s="18">
        <v>2001</v>
      </c>
      <c r="E12248" t="s">
        <v>18</v>
      </c>
      <c r="F12248" t="s">
        <v>386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 s="16">
        <v>12249</v>
      </c>
      <c r="B12249" t="s">
        <v>8805</v>
      </c>
      <c r="C12249" t="s">
        <v>87</v>
      </c>
      <c r="D12249" s="18">
        <v>1998</v>
      </c>
      <c r="E12249" t="s">
        <v>213</v>
      </c>
      <c r="F12249" t="s">
        <v>8806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5">
      <c r="A12250" s="16">
        <v>12250</v>
      </c>
      <c r="B12250" t="s">
        <v>8807</v>
      </c>
      <c r="C12250" t="s">
        <v>26</v>
      </c>
      <c r="D12250" s="18"/>
      <c r="E12250" t="s">
        <v>24</v>
      </c>
      <c r="F12250" t="s">
        <v>3752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 s="16">
        <v>12251</v>
      </c>
      <c r="B12251" t="s">
        <v>8808</v>
      </c>
      <c r="C12251" t="s">
        <v>12</v>
      </c>
      <c r="D12251" s="18">
        <v>2008</v>
      </c>
      <c r="E12251" t="s">
        <v>18</v>
      </c>
      <c r="F12251" t="s">
        <v>1318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 s="16">
        <v>12252</v>
      </c>
      <c r="B12252" t="s">
        <v>8809</v>
      </c>
      <c r="C12252" t="s">
        <v>114</v>
      </c>
      <c r="D12252" s="18">
        <v>2004</v>
      </c>
      <c r="E12252" t="s">
        <v>33</v>
      </c>
      <c r="F12252" t="s">
        <v>45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 s="16">
        <v>12253</v>
      </c>
      <c r="B12253" t="s">
        <v>8810</v>
      </c>
      <c r="C12253" t="s">
        <v>26</v>
      </c>
      <c r="D12253" s="18">
        <v>2009</v>
      </c>
      <c r="E12253" t="s">
        <v>28</v>
      </c>
      <c r="F12253" t="s">
        <v>93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 s="16">
        <v>12254</v>
      </c>
      <c r="B12254" t="s">
        <v>8811</v>
      </c>
      <c r="C12254" t="s">
        <v>26</v>
      </c>
      <c r="D12254" s="18">
        <v>2007</v>
      </c>
      <c r="E12254" t="s">
        <v>22</v>
      </c>
      <c r="F12254" t="s">
        <v>111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 s="16">
        <v>12255</v>
      </c>
      <c r="B12255" t="s">
        <v>6476</v>
      </c>
      <c r="C12255" t="s">
        <v>114</v>
      </c>
      <c r="D12255" s="18">
        <v>2005</v>
      </c>
      <c r="E12255" t="s">
        <v>18</v>
      </c>
      <c r="F12255" t="s">
        <v>93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 s="16">
        <v>12256</v>
      </c>
      <c r="B12256" t="s">
        <v>8812</v>
      </c>
      <c r="C12256" t="s">
        <v>47</v>
      </c>
      <c r="D12256" s="18">
        <v>2004</v>
      </c>
      <c r="E12256" t="s">
        <v>22</v>
      </c>
      <c r="F12256" t="s">
        <v>2880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 s="16">
        <v>12257</v>
      </c>
      <c r="B12257" t="s">
        <v>8184</v>
      </c>
      <c r="C12257" t="s">
        <v>148</v>
      </c>
      <c r="D12257" s="18">
        <v>2005</v>
      </c>
      <c r="E12257" t="s">
        <v>73</v>
      </c>
      <c r="F12257" t="s">
        <v>297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 s="16">
        <v>12258</v>
      </c>
      <c r="B12258" t="s">
        <v>8813</v>
      </c>
      <c r="C12258" t="s">
        <v>39</v>
      </c>
      <c r="D12258" s="18">
        <v>2011</v>
      </c>
      <c r="E12258" t="s">
        <v>28</v>
      </c>
      <c r="F12258" t="s">
        <v>160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 s="16">
        <v>12259</v>
      </c>
      <c r="B12259" t="s">
        <v>8814</v>
      </c>
      <c r="C12259" t="s">
        <v>694</v>
      </c>
      <c r="D12259" s="18">
        <v>2013</v>
      </c>
      <c r="E12259" t="s">
        <v>213</v>
      </c>
      <c r="F12259" t="s">
        <v>5772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 s="16">
        <v>12260</v>
      </c>
      <c r="B12260" t="s">
        <v>8815</v>
      </c>
      <c r="C12260" t="s">
        <v>56</v>
      </c>
      <c r="D12260" s="18">
        <v>2002</v>
      </c>
      <c r="E12260" t="s">
        <v>33</v>
      </c>
      <c r="F12260" t="s">
        <v>111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 s="16">
        <v>12261</v>
      </c>
      <c r="B12261" t="s">
        <v>8816</v>
      </c>
      <c r="C12261" t="s">
        <v>114</v>
      </c>
      <c r="D12261" s="18">
        <v>2001</v>
      </c>
      <c r="E12261" t="s">
        <v>44</v>
      </c>
      <c r="F12261" t="s">
        <v>1902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 s="16">
        <v>12262</v>
      </c>
      <c r="B12262" t="s">
        <v>8817</v>
      </c>
      <c r="C12262" t="s">
        <v>131</v>
      </c>
      <c r="D12262" s="18">
        <v>2006</v>
      </c>
      <c r="E12262" t="s">
        <v>31</v>
      </c>
      <c r="F12262" t="s">
        <v>185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 s="16">
        <v>12263</v>
      </c>
      <c r="B12263" t="s">
        <v>7493</v>
      </c>
      <c r="C12263" t="s">
        <v>26</v>
      </c>
      <c r="D12263" s="18">
        <v>2006</v>
      </c>
      <c r="E12263" t="s">
        <v>31</v>
      </c>
      <c r="F12263" t="s">
        <v>452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 s="16">
        <v>12264</v>
      </c>
      <c r="B12264" t="s">
        <v>2368</v>
      </c>
      <c r="C12264" t="s">
        <v>26</v>
      </c>
      <c r="D12264" s="18">
        <v>2009</v>
      </c>
      <c r="E12264" t="s">
        <v>33</v>
      </c>
      <c r="F12264" t="s">
        <v>160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 s="16">
        <v>12265</v>
      </c>
      <c r="B12265" t="s">
        <v>8818</v>
      </c>
      <c r="C12265" t="s">
        <v>87</v>
      </c>
      <c r="D12265" s="18">
        <v>1994</v>
      </c>
      <c r="E12265" t="s">
        <v>84</v>
      </c>
      <c r="F12265" t="s">
        <v>1505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 s="16">
        <v>12266</v>
      </c>
      <c r="B12266" t="s">
        <v>1305</v>
      </c>
      <c r="C12266" t="s">
        <v>119</v>
      </c>
      <c r="D12266" s="18">
        <v>2014</v>
      </c>
      <c r="E12266" t="s">
        <v>44</v>
      </c>
      <c r="F12266" t="s">
        <v>207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 s="16">
        <v>12267</v>
      </c>
      <c r="B12267" t="s">
        <v>8819</v>
      </c>
      <c r="C12267" t="s">
        <v>12</v>
      </c>
      <c r="D12267" s="18">
        <v>2006</v>
      </c>
      <c r="E12267" t="s">
        <v>44</v>
      </c>
      <c r="F12267" t="s">
        <v>224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 s="16">
        <v>12268</v>
      </c>
      <c r="B12268" t="s">
        <v>5432</v>
      </c>
      <c r="C12268" t="s">
        <v>114</v>
      </c>
      <c r="D12268" s="18">
        <v>2005</v>
      </c>
      <c r="E12268" t="s">
        <v>28</v>
      </c>
      <c r="F12268" t="s">
        <v>45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 s="16">
        <v>12269</v>
      </c>
      <c r="B12269" t="s">
        <v>6627</v>
      </c>
      <c r="C12269" t="s">
        <v>114</v>
      </c>
      <c r="D12269" s="18">
        <v>2002</v>
      </c>
      <c r="E12269" t="s">
        <v>84</v>
      </c>
      <c r="F12269" t="s">
        <v>111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 s="16">
        <v>12270</v>
      </c>
      <c r="B12270" t="s">
        <v>8820</v>
      </c>
      <c r="C12270" t="s">
        <v>26</v>
      </c>
      <c r="D12270" s="18">
        <v>2009</v>
      </c>
      <c r="E12270" t="s">
        <v>213</v>
      </c>
      <c r="F12270" t="s">
        <v>651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 s="16">
        <v>12271</v>
      </c>
      <c r="B12271" t="s">
        <v>8821</v>
      </c>
      <c r="C12271" t="s">
        <v>635</v>
      </c>
      <c r="D12271" s="18">
        <v>1998</v>
      </c>
      <c r="E12271" t="s">
        <v>84</v>
      </c>
      <c r="F12271" t="s">
        <v>8822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 s="16">
        <v>12272</v>
      </c>
      <c r="B12272" t="s">
        <v>8823</v>
      </c>
      <c r="C12272" t="s">
        <v>56</v>
      </c>
      <c r="D12272" s="18">
        <v>2000</v>
      </c>
      <c r="E12272" t="s">
        <v>13</v>
      </c>
      <c r="F12272" t="s">
        <v>185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 s="16">
        <v>12273</v>
      </c>
      <c r="B12273" t="s">
        <v>8824</v>
      </c>
      <c r="C12273" t="s">
        <v>12</v>
      </c>
      <c r="D12273" s="18">
        <v>2008</v>
      </c>
      <c r="E12273" t="s">
        <v>73</v>
      </c>
      <c r="F12273" t="s">
        <v>122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 s="16">
        <v>12274</v>
      </c>
      <c r="B12274" t="s">
        <v>8825</v>
      </c>
      <c r="C12274" t="s">
        <v>635</v>
      </c>
      <c r="D12274" s="18">
        <v>2000</v>
      </c>
      <c r="E12274" t="s">
        <v>84</v>
      </c>
      <c r="F12274" t="s">
        <v>4983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 s="16">
        <v>12275</v>
      </c>
      <c r="B12275" t="s">
        <v>8826</v>
      </c>
      <c r="C12275" t="s">
        <v>47</v>
      </c>
      <c r="D12275" s="18">
        <v>2005</v>
      </c>
      <c r="E12275" t="s">
        <v>44</v>
      </c>
      <c r="F12275" t="s">
        <v>185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 s="16">
        <v>12276</v>
      </c>
      <c r="B12276" t="s">
        <v>3455</v>
      </c>
      <c r="C12276" t="s">
        <v>114</v>
      </c>
      <c r="D12276" s="18">
        <v>2003</v>
      </c>
      <c r="E12276" t="s">
        <v>44</v>
      </c>
      <c r="F12276" t="s">
        <v>111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 s="16">
        <v>12277</v>
      </c>
      <c r="B12277" t="s">
        <v>8827</v>
      </c>
      <c r="C12277" t="s">
        <v>26</v>
      </c>
      <c r="D12277" s="18">
        <v>2008</v>
      </c>
      <c r="E12277" t="s">
        <v>33</v>
      </c>
      <c r="F12277" t="s">
        <v>193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 s="16">
        <v>12278</v>
      </c>
      <c r="B12278" t="s">
        <v>8828</v>
      </c>
      <c r="C12278" t="s">
        <v>47</v>
      </c>
      <c r="D12278" s="18">
        <v>2000</v>
      </c>
      <c r="E12278" t="s">
        <v>33</v>
      </c>
      <c r="F12278" t="s">
        <v>185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 s="16">
        <v>12279</v>
      </c>
      <c r="B12279" t="s">
        <v>8829</v>
      </c>
      <c r="C12279" t="s">
        <v>131</v>
      </c>
      <c r="D12279" s="18">
        <v>2006</v>
      </c>
      <c r="E12279" t="s">
        <v>31</v>
      </c>
      <c r="F12279" t="s">
        <v>62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 s="16">
        <v>12280</v>
      </c>
      <c r="B12280" t="s">
        <v>8462</v>
      </c>
      <c r="C12280" t="s">
        <v>12</v>
      </c>
      <c r="D12280" s="18">
        <v>2011</v>
      </c>
      <c r="E12280" t="s">
        <v>24</v>
      </c>
      <c r="F12280" t="s">
        <v>1138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 s="16">
        <v>12281</v>
      </c>
      <c r="B12281" t="s">
        <v>6526</v>
      </c>
      <c r="C12281" t="s">
        <v>148</v>
      </c>
      <c r="D12281" s="18">
        <v>2002</v>
      </c>
      <c r="E12281" t="s">
        <v>13</v>
      </c>
      <c r="F12281" t="s">
        <v>418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 s="16">
        <v>12282</v>
      </c>
      <c r="B12282" t="s">
        <v>8830</v>
      </c>
      <c r="C12282" t="s">
        <v>68</v>
      </c>
      <c r="D12282" s="18">
        <v>2015</v>
      </c>
      <c r="E12282" t="s">
        <v>84</v>
      </c>
      <c r="F12282" t="s">
        <v>8831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 s="16">
        <v>12283</v>
      </c>
      <c r="B12283" t="s">
        <v>8832</v>
      </c>
      <c r="C12283" t="s">
        <v>56</v>
      </c>
      <c r="D12283" s="18">
        <v>2003</v>
      </c>
      <c r="E12283" t="s">
        <v>44</v>
      </c>
      <c r="F12283" t="s">
        <v>177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 s="16">
        <v>12284</v>
      </c>
      <c r="B12284" t="s">
        <v>4005</v>
      </c>
      <c r="C12284" t="s">
        <v>114</v>
      </c>
      <c r="D12284" s="18">
        <v>2002</v>
      </c>
      <c r="E12284" t="s">
        <v>13</v>
      </c>
      <c r="F12284" t="s">
        <v>418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 s="16">
        <v>12285</v>
      </c>
      <c r="B12285" t="s">
        <v>8833</v>
      </c>
      <c r="C12285" t="s">
        <v>26</v>
      </c>
      <c r="D12285" s="18">
        <v>2010</v>
      </c>
      <c r="E12285" t="s">
        <v>33</v>
      </c>
      <c r="F12285" t="s">
        <v>2868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 s="16">
        <v>12286</v>
      </c>
      <c r="B12286" t="s">
        <v>8834</v>
      </c>
      <c r="C12286" t="s">
        <v>26</v>
      </c>
      <c r="D12286" s="18">
        <v>2010</v>
      </c>
      <c r="E12286" t="s">
        <v>33</v>
      </c>
      <c r="F12286" t="s">
        <v>160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 s="16">
        <v>12287</v>
      </c>
      <c r="B12287" t="s">
        <v>7409</v>
      </c>
      <c r="C12287" t="s">
        <v>26</v>
      </c>
      <c r="D12287" s="18">
        <v>2005</v>
      </c>
      <c r="E12287" t="s">
        <v>2</v>
      </c>
      <c r="F12287" t="s">
        <v>185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 s="16">
        <v>12288</v>
      </c>
      <c r="B12288" t="s">
        <v>8835</v>
      </c>
      <c r="C12288" t="s">
        <v>131</v>
      </c>
      <c r="D12288" s="18">
        <v>2010</v>
      </c>
      <c r="E12288" t="s">
        <v>44</v>
      </c>
      <c r="F12288" t="s">
        <v>4337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 s="16">
        <v>12289</v>
      </c>
      <c r="B12289" t="s">
        <v>8836</v>
      </c>
      <c r="C12289" t="s">
        <v>694</v>
      </c>
      <c r="D12289" s="18">
        <v>2014</v>
      </c>
      <c r="E12289" t="s">
        <v>44</v>
      </c>
      <c r="F12289" t="s">
        <v>972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 s="16">
        <v>12290</v>
      </c>
      <c r="B12290" t="s">
        <v>8837</v>
      </c>
      <c r="C12290" t="s">
        <v>26</v>
      </c>
      <c r="D12290" s="18">
        <v>2011</v>
      </c>
      <c r="E12290" t="s">
        <v>33</v>
      </c>
      <c r="F12290" t="s">
        <v>386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 s="16">
        <v>12291</v>
      </c>
      <c r="B12291" t="s">
        <v>8838</v>
      </c>
      <c r="C12291" t="s">
        <v>49</v>
      </c>
      <c r="D12291" s="18">
        <v>1993</v>
      </c>
      <c r="E12291" t="s">
        <v>28</v>
      </c>
      <c r="F12291" t="s">
        <v>8839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 s="16">
        <v>12292</v>
      </c>
      <c r="B12292" t="s">
        <v>8840</v>
      </c>
      <c r="C12292" t="s">
        <v>47</v>
      </c>
      <c r="D12292" s="18">
        <v>2003</v>
      </c>
      <c r="E12292" t="s">
        <v>18</v>
      </c>
      <c r="F12292" t="s">
        <v>418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 s="16">
        <v>12293</v>
      </c>
      <c r="B12293" t="s">
        <v>4668</v>
      </c>
      <c r="C12293" t="s">
        <v>12</v>
      </c>
      <c r="D12293" s="18">
        <v>2008</v>
      </c>
      <c r="E12293" t="s">
        <v>13</v>
      </c>
      <c r="F12293" t="s">
        <v>964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 s="16">
        <v>12294</v>
      </c>
      <c r="B12294" t="s">
        <v>8841</v>
      </c>
      <c r="C12294" t="s">
        <v>26</v>
      </c>
      <c r="D12294" s="18">
        <v>2007</v>
      </c>
      <c r="E12294" t="s">
        <v>44</v>
      </c>
      <c r="F12294" t="s">
        <v>297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 s="16">
        <v>12295</v>
      </c>
      <c r="B12295" t="s">
        <v>8842</v>
      </c>
      <c r="C12295" t="s">
        <v>131</v>
      </c>
      <c r="D12295" s="18">
        <v>2011</v>
      </c>
      <c r="E12295" t="s">
        <v>28</v>
      </c>
      <c r="F12295" t="s">
        <v>185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 s="16">
        <v>12296</v>
      </c>
      <c r="B12296" t="s">
        <v>4445</v>
      </c>
      <c r="C12296" t="s">
        <v>39</v>
      </c>
      <c r="D12296" s="18">
        <v>2012</v>
      </c>
      <c r="E12296" t="s">
        <v>73</v>
      </c>
      <c r="F12296" t="s">
        <v>752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 s="16">
        <v>12297</v>
      </c>
      <c r="B12297" t="s">
        <v>8843</v>
      </c>
      <c r="C12297" t="s">
        <v>26</v>
      </c>
      <c r="D12297" s="18">
        <v>2008</v>
      </c>
      <c r="E12297" t="s">
        <v>28</v>
      </c>
      <c r="F12297" t="s">
        <v>160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 s="16">
        <v>12298</v>
      </c>
      <c r="B12298" t="s">
        <v>8844</v>
      </c>
      <c r="C12298" t="s">
        <v>131</v>
      </c>
      <c r="D12298" s="18">
        <v>2010</v>
      </c>
      <c r="E12298" t="s">
        <v>73</v>
      </c>
      <c r="F12298" t="s">
        <v>5287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 s="16">
        <v>12299</v>
      </c>
      <c r="B12299" t="s">
        <v>8845</v>
      </c>
      <c r="C12299" t="s">
        <v>131</v>
      </c>
      <c r="D12299" s="18">
        <v>2006</v>
      </c>
      <c r="E12299" t="s">
        <v>73</v>
      </c>
      <c r="F12299" t="s">
        <v>297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 s="16">
        <v>12300</v>
      </c>
      <c r="B12300" t="s">
        <v>8846</v>
      </c>
      <c r="C12300" t="s">
        <v>26</v>
      </c>
      <c r="D12300" s="18">
        <v>2011</v>
      </c>
      <c r="E12300" t="s">
        <v>2</v>
      </c>
      <c r="F12300" t="s">
        <v>879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 s="16">
        <v>12301</v>
      </c>
      <c r="B12301" t="s">
        <v>8847</v>
      </c>
      <c r="C12301" t="s">
        <v>12</v>
      </c>
      <c r="D12301" s="18">
        <v>2007</v>
      </c>
      <c r="E12301" t="s">
        <v>73</v>
      </c>
      <c r="F12301" t="s">
        <v>1867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 s="16">
        <v>12302</v>
      </c>
      <c r="B12302" t="s">
        <v>8848</v>
      </c>
      <c r="C12302" t="s">
        <v>26</v>
      </c>
      <c r="D12302" s="18">
        <v>2008</v>
      </c>
      <c r="E12302" t="s">
        <v>84</v>
      </c>
      <c r="F12302" t="s">
        <v>4337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 s="16">
        <v>12303</v>
      </c>
      <c r="B12303" t="s">
        <v>8849</v>
      </c>
      <c r="C12303" t="s">
        <v>87</v>
      </c>
      <c r="D12303" s="18">
        <v>1997</v>
      </c>
      <c r="E12303" t="s">
        <v>18</v>
      </c>
      <c r="F12303" t="s">
        <v>60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 s="16">
        <v>12304</v>
      </c>
      <c r="B12304" t="s">
        <v>8850</v>
      </c>
      <c r="C12304" t="s">
        <v>42</v>
      </c>
      <c r="D12304" s="18">
        <v>2008</v>
      </c>
      <c r="E12304" t="s">
        <v>31</v>
      </c>
      <c r="F12304" t="s">
        <v>1452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 s="16">
        <v>12305</v>
      </c>
      <c r="B12305" t="s">
        <v>8851</v>
      </c>
      <c r="C12305" t="s">
        <v>26</v>
      </c>
      <c r="D12305" s="18">
        <v>2004</v>
      </c>
      <c r="E12305" t="s">
        <v>84</v>
      </c>
      <c r="F12305" t="s">
        <v>93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 s="16">
        <v>12306</v>
      </c>
      <c r="B12306" t="s">
        <v>8852</v>
      </c>
      <c r="C12306" t="s">
        <v>47</v>
      </c>
      <c r="D12306" s="18">
        <v>2009</v>
      </c>
      <c r="E12306" t="s">
        <v>28</v>
      </c>
      <c r="F12306" t="s">
        <v>972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 s="16">
        <v>12307</v>
      </c>
      <c r="B12307" t="s">
        <v>8853</v>
      </c>
      <c r="C12307" t="s">
        <v>26</v>
      </c>
      <c r="D12307" s="18">
        <v>2010</v>
      </c>
      <c r="E12307" t="s">
        <v>28</v>
      </c>
      <c r="F12307" t="s">
        <v>1430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 s="16">
        <v>12308</v>
      </c>
      <c r="B12308" t="s">
        <v>6834</v>
      </c>
      <c r="C12308" t="s">
        <v>694</v>
      </c>
      <c r="D12308" s="18">
        <v>2015</v>
      </c>
      <c r="E12308" t="s">
        <v>13</v>
      </c>
      <c r="F12308" t="s">
        <v>6835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 s="16">
        <v>12309</v>
      </c>
      <c r="B12309" t="s">
        <v>8854</v>
      </c>
      <c r="C12309" t="s">
        <v>56</v>
      </c>
      <c r="D12309" s="18">
        <v>2002</v>
      </c>
      <c r="E12309" t="s">
        <v>24</v>
      </c>
      <c r="F12309" t="s">
        <v>879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 s="16">
        <v>12310</v>
      </c>
      <c r="B12310" t="s">
        <v>8855</v>
      </c>
      <c r="C12310" t="s">
        <v>47</v>
      </c>
      <c r="D12310" s="18">
        <v>2007</v>
      </c>
      <c r="E12310" t="s">
        <v>22</v>
      </c>
      <c r="F12310" t="s">
        <v>752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 s="16">
        <v>12311</v>
      </c>
      <c r="B12311" t="s">
        <v>6562</v>
      </c>
      <c r="C12311" t="s">
        <v>12</v>
      </c>
      <c r="D12311" s="18">
        <v>2009</v>
      </c>
      <c r="E12311" t="s">
        <v>33</v>
      </c>
      <c r="F12311" t="s">
        <v>2195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 s="16">
        <v>12312</v>
      </c>
      <c r="B12312" t="s">
        <v>8400</v>
      </c>
      <c r="C12312" t="s">
        <v>694</v>
      </c>
      <c r="D12312" s="18">
        <v>2014</v>
      </c>
      <c r="E12312" t="s">
        <v>44</v>
      </c>
      <c r="F12312" t="s">
        <v>752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 s="16">
        <v>12313</v>
      </c>
      <c r="B12313" t="s">
        <v>8856</v>
      </c>
      <c r="C12313" t="s">
        <v>66</v>
      </c>
      <c r="D12313" s="18">
        <v>2012</v>
      </c>
      <c r="E12313" t="s">
        <v>44</v>
      </c>
      <c r="F12313" t="s">
        <v>4082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 s="16">
        <v>12314</v>
      </c>
      <c r="B12314" t="s">
        <v>8857</v>
      </c>
      <c r="C12314" t="s">
        <v>12</v>
      </c>
      <c r="D12314" s="18">
        <v>2009</v>
      </c>
      <c r="E12314" t="s">
        <v>84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 s="16">
        <v>12315</v>
      </c>
      <c r="B12315" t="s">
        <v>8858</v>
      </c>
      <c r="C12315" t="s">
        <v>47</v>
      </c>
      <c r="D12315" s="18">
        <v>2004</v>
      </c>
      <c r="E12315" t="s">
        <v>13</v>
      </c>
      <c r="F12315" t="s">
        <v>1500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 s="16">
        <v>12316</v>
      </c>
      <c r="B12316" t="s">
        <v>8859</v>
      </c>
      <c r="C12316" t="s">
        <v>56</v>
      </c>
      <c r="D12316" s="18">
        <v>2005</v>
      </c>
      <c r="E12316" t="s">
        <v>2</v>
      </c>
      <c r="F12316" t="s">
        <v>93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 s="16">
        <v>12317</v>
      </c>
      <c r="B12317" t="s">
        <v>8860</v>
      </c>
      <c r="C12317" t="s">
        <v>47</v>
      </c>
      <c r="D12317" s="18">
        <v>2000</v>
      </c>
      <c r="E12317" t="s">
        <v>22</v>
      </c>
      <c r="F12317" t="s">
        <v>8628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 s="16">
        <v>12318</v>
      </c>
      <c r="B12318" t="s">
        <v>8861</v>
      </c>
      <c r="C12318" t="s">
        <v>47</v>
      </c>
      <c r="D12318" s="18">
        <v>2004</v>
      </c>
      <c r="E12318" t="s">
        <v>31</v>
      </c>
      <c r="F12318" t="s">
        <v>297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 s="16">
        <v>12319</v>
      </c>
      <c r="B12319" t="s">
        <v>8862</v>
      </c>
      <c r="C12319" t="s">
        <v>119</v>
      </c>
      <c r="D12319" s="18">
        <v>2011</v>
      </c>
      <c r="E12319" t="s">
        <v>44</v>
      </c>
      <c r="F12319" t="s">
        <v>8863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 s="16">
        <v>12320</v>
      </c>
      <c r="B12320" t="s">
        <v>8864</v>
      </c>
      <c r="C12320" t="s">
        <v>12</v>
      </c>
      <c r="D12320" s="18">
        <v>2007</v>
      </c>
      <c r="E12320" t="s">
        <v>24</v>
      </c>
      <c r="F12320" t="s">
        <v>3033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 s="16">
        <v>12321</v>
      </c>
      <c r="B12321" t="s">
        <v>6449</v>
      </c>
      <c r="C12321" t="s">
        <v>114</v>
      </c>
      <c r="D12321" s="18">
        <v>2001</v>
      </c>
      <c r="E12321" t="s">
        <v>18</v>
      </c>
      <c r="F12321" t="s">
        <v>111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 s="16">
        <v>12322</v>
      </c>
      <c r="B12322" t="s">
        <v>8865</v>
      </c>
      <c r="C12322" t="s">
        <v>12</v>
      </c>
      <c r="D12322" s="18">
        <v>2007</v>
      </c>
      <c r="E12322" t="s">
        <v>13</v>
      </c>
      <c r="F12322" t="s">
        <v>185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 s="16">
        <v>12323</v>
      </c>
      <c r="B12323" t="s">
        <v>8866</v>
      </c>
      <c r="C12323" t="s">
        <v>131</v>
      </c>
      <c r="D12323" s="18">
        <v>2009</v>
      </c>
      <c r="E12323" t="s">
        <v>22</v>
      </c>
      <c r="F12323" t="s">
        <v>752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 s="16">
        <v>12324</v>
      </c>
      <c r="B12324" t="s">
        <v>8867</v>
      </c>
      <c r="C12324" t="s">
        <v>26</v>
      </c>
      <c r="D12324" s="18">
        <v>2007</v>
      </c>
      <c r="E12324" t="s">
        <v>213</v>
      </c>
      <c r="F12324" t="s">
        <v>93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 s="16">
        <v>12325</v>
      </c>
      <c r="B12325" t="s">
        <v>8868</v>
      </c>
      <c r="C12325" t="s">
        <v>148</v>
      </c>
      <c r="D12325" s="18">
        <v>2003</v>
      </c>
      <c r="E12325" t="s">
        <v>44</v>
      </c>
      <c r="F12325" t="s">
        <v>1299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 s="16">
        <v>12326</v>
      </c>
      <c r="B12326" t="s">
        <v>8869</v>
      </c>
      <c r="C12326" t="s">
        <v>835</v>
      </c>
      <c r="D12326" s="18">
        <v>1998</v>
      </c>
      <c r="E12326" t="s">
        <v>33</v>
      </c>
      <c r="F12326" t="s">
        <v>3512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 s="16">
        <v>12327</v>
      </c>
      <c r="B12327" t="s">
        <v>8870</v>
      </c>
      <c r="C12327" t="s">
        <v>131</v>
      </c>
      <c r="D12327" s="18">
        <v>2008</v>
      </c>
      <c r="E12327" t="s">
        <v>22</v>
      </c>
      <c r="F12327" t="s">
        <v>122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 s="16">
        <v>12328</v>
      </c>
      <c r="B12328" t="s">
        <v>8871</v>
      </c>
      <c r="C12328" t="s">
        <v>68</v>
      </c>
      <c r="D12328" s="18">
        <v>2015</v>
      </c>
      <c r="E12328" t="s">
        <v>44</v>
      </c>
      <c r="F12328" t="s">
        <v>2164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 s="16">
        <v>12329</v>
      </c>
      <c r="B12329" t="s">
        <v>8872</v>
      </c>
      <c r="C12329" t="s">
        <v>42</v>
      </c>
      <c r="D12329" s="18">
        <v>2011</v>
      </c>
      <c r="E12329" t="s">
        <v>44</v>
      </c>
      <c r="F12329" t="s">
        <v>2422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 s="16">
        <v>12330</v>
      </c>
      <c r="B12330" t="s">
        <v>8873</v>
      </c>
      <c r="C12330" t="s">
        <v>131</v>
      </c>
      <c r="D12330" s="18">
        <v>2008</v>
      </c>
      <c r="E12330" t="s">
        <v>73</v>
      </c>
      <c r="F12330" t="s">
        <v>8617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 s="16">
        <v>12331</v>
      </c>
      <c r="B12331" t="s">
        <v>6119</v>
      </c>
      <c r="C12331" t="s">
        <v>131</v>
      </c>
      <c r="D12331" s="18">
        <v>2007</v>
      </c>
      <c r="E12331" t="s">
        <v>28</v>
      </c>
      <c r="F12331" t="s">
        <v>2136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 s="16">
        <v>12332</v>
      </c>
      <c r="B12332" t="s">
        <v>8874</v>
      </c>
      <c r="C12332" t="s">
        <v>12</v>
      </c>
      <c r="D12332" s="18">
        <v>2008</v>
      </c>
      <c r="E12332" t="s">
        <v>84</v>
      </c>
      <c r="F12332" t="s">
        <v>511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 s="16">
        <v>12333</v>
      </c>
      <c r="B12333" t="s">
        <v>7094</v>
      </c>
      <c r="C12333" t="s">
        <v>148</v>
      </c>
      <c r="D12333" s="18">
        <v>2002</v>
      </c>
      <c r="E12333" t="s">
        <v>18</v>
      </c>
      <c r="F12333" t="s">
        <v>111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 s="16">
        <v>12334</v>
      </c>
      <c r="B12334" t="s">
        <v>1840</v>
      </c>
      <c r="C12334" t="s">
        <v>119</v>
      </c>
      <c r="D12334" s="18">
        <v>2014</v>
      </c>
      <c r="E12334" t="s">
        <v>44</v>
      </c>
      <c r="F12334" t="s">
        <v>207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 s="16">
        <v>12335</v>
      </c>
      <c r="B12335" t="s">
        <v>8875</v>
      </c>
      <c r="C12335" t="s">
        <v>142</v>
      </c>
      <c r="D12335" s="18">
        <v>2013</v>
      </c>
      <c r="E12335" t="s">
        <v>73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 s="16">
        <v>12336</v>
      </c>
      <c r="B12336" t="s">
        <v>8876</v>
      </c>
      <c r="C12336" t="s">
        <v>56</v>
      </c>
      <c r="D12336" s="18">
        <v>2004</v>
      </c>
      <c r="E12336" t="s">
        <v>44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 s="16">
        <v>12337</v>
      </c>
      <c r="B12337" t="s">
        <v>8877</v>
      </c>
      <c r="C12337" t="s">
        <v>42</v>
      </c>
      <c r="D12337" s="18">
        <v>2013</v>
      </c>
      <c r="E12337" t="s">
        <v>84</v>
      </c>
      <c r="F12337" t="s">
        <v>7504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 s="16">
        <v>12338</v>
      </c>
      <c r="B12338" t="s">
        <v>8878</v>
      </c>
      <c r="C12338" t="s">
        <v>47</v>
      </c>
      <c r="D12338" s="18">
        <v>2007</v>
      </c>
      <c r="E12338" t="s">
        <v>33</v>
      </c>
      <c r="F12338" t="s">
        <v>122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 s="16">
        <v>12339</v>
      </c>
      <c r="B12339" t="s">
        <v>8879</v>
      </c>
      <c r="C12339" t="s">
        <v>26</v>
      </c>
      <c r="D12339" s="18">
        <v>2008</v>
      </c>
      <c r="E12339" t="s">
        <v>44</v>
      </c>
      <c r="F12339" t="s">
        <v>297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 s="16">
        <v>12340</v>
      </c>
      <c r="B12340" t="s">
        <v>7385</v>
      </c>
      <c r="C12340" t="s">
        <v>26</v>
      </c>
      <c r="D12340" s="18">
        <v>2006</v>
      </c>
      <c r="E12340" t="s">
        <v>31</v>
      </c>
      <c r="F12340" t="s">
        <v>224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 s="16">
        <v>12341</v>
      </c>
      <c r="B12341" t="s">
        <v>2284</v>
      </c>
      <c r="C12341" t="s">
        <v>694</v>
      </c>
      <c r="D12341" s="18">
        <v>2014</v>
      </c>
      <c r="E12341" t="s">
        <v>44</v>
      </c>
      <c r="F12341" t="s">
        <v>60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 s="16">
        <v>12342</v>
      </c>
      <c r="B12342" t="s">
        <v>8880</v>
      </c>
      <c r="C12342" t="s">
        <v>56</v>
      </c>
      <c r="D12342" s="18">
        <v>2002</v>
      </c>
      <c r="E12342" t="s">
        <v>28</v>
      </c>
      <c r="F12342" t="s">
        <v>122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 s="16">
        <v>12343</v>
      </c>
      <c r="B12343" t="s">
        <v>8881</v>
      </c>
      <c r="C12343" t="s">
        <v>131</v>
      </c>
      <c r="D12343" s="18">
        <v>2011</v>
      </c>
      <c r="E12343" t="s">
        <v>22</v>
      </c>
      <c r="F12343" t="s">
        <v>1250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 s="16">
        <v>12344</v>
      </c>
      <c r="B12344" t="s">
        <v>8882</v>
      </c>
      <c r="C12344" t="s">
        <v>47</v>
      </c>
      <c r="D12344" s="18">
        <v>2004</v>
      </c>
      <c r="E12344" t="s">
        <v>22</v>
      </c>
      <c r="F12344" t="s">
        <v>60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 s="16">
        <v>12345</v>
      </c>
      <c r="B12345" t="s">
        <v>1165</v>
      </c>
      <c r="C12345" t="s">
        <v>56</v>
      </c>
      <c r="D12345" s="18">
        <v>2004</v>
      </c>
      <c r="E12345" t="s">
        <v>44</v>
      </c>
      <c r="F12345" t="s">
        <v>93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 s="16">
        <v>12346</v>
      </c>
      <c r="B12346" t="s">
        <v>8883</v>
      </c>
      <c r="C12346" t="s">
        <v>47</v>
      </c>
      <c r="D12346" s="18">
        <v>2003</v>
      </c>
      <c r="E12346" t="s">
        <v>18</v>
      </c>
      <c r="F12346" t="s">
        <v>122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 s="16">
        <v>12347</v>
      </c>
      <c r="B12347" t="s">
        <v>4722</v>
      </c>
      <c r="C12347" t="s">
        <v>39</v>
      </c>
      <c r="D12347" s="18">
        <v>2014</v>
      </c>
      <c r="E12347" t="s">
        <v>84</v>
      </c>
      <c r="F12347" t="s">
        <v>1413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 s="16">
        <v>12348</v>
      </c>
      <c r="B12348" t="s">
        <v>8884</v>
      </c>
      <c r="C12348" t="s">
        <v>87</v>
      </c>
      <c r="D12348" s="18">
        <v>1995</v>
      </c>
      <c r="E12348" t="s">
        <v>24</v>
      </c>
      <c r="F12348" t="s">
        <v>418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 s="16">
        <v>12349</v>
      </c>
      <c r="B12349" t="s">
        <v>6256</v>
      </c>
      <c r="C12349" t="s">
        <v>148</v>
      </c>
      <c r="D12349" s="18">
        <v>2004</v>
      </c>
      <c r="E12349" t="s">
        <v>28</v>
      </c>
      <c r="F12349" t="s">
        <v>1138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 s="16">
        <v>12350</v>
      </c>
      <c r="B12350" t="s">
        <v>1260</v>
      </c>
      <c r="C12350" t="s">
        <v>119</v>
      </c>
      <c r="D12350" s="18">
        <v>2005</v>
      </c>
      <c r="E12350" t="s">
        <v>22</v>
      </c>
      <c r="F12350" t="s">
        <v>197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 s="16">
        <v>12351</v>
      </c>
      <c r="B12351" t="s">
        <v>8885</v>
      </c>
      <c r="C12351" t="s">
        <v>26</v>
      </c>
      <c r="D12351" s="18">
        <v>2007</v>
      </c>
      <c r="E12351" t="s">
        <v>213</v>
      </c>
      <c r="F12351" t="s">
        <v>8886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 s="16">
        <v>12352</v>
      </c>
      <c r="B12352" t="s">
        <v>5627</v>
      </c>
      <c r="C12352" t="s">
        <v>694</v>
      </c>
      <c r="D12352" s="18">
        <v>2013</v>
      </c>
      <c r="E12352" t="s">
        <v>13</v>
      </c>
      <c r="F12352" t="s">
        <v>185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 s="16">
        <v>12353</v>
      </c>
      <c r="B12353" t="s">
        <v>8887</v>
      </c>
      <c r="C12353" t="s">
        <v>835</v>
      </c>
      <c r="D12353" s="18">
        <v>1994</v>
      </c>
      <c r="E12353" t="s">
        <v>31</v>
      </c>
      <c r="F12353" t="s">
        <v>122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 s="16">
        <v>12354</v>
      </c>
      <c r="B12354" t="s">
        <v>8888</v>
      </c>
      <c r="C12354" t="s">
        <v>114</v>
      </c>
      <c r="D12354" s="18">
        <v>2002</v>
      </c>
      <c r="E12354" t="s">
        <v>13</v>
      </c>
      <c r="F12354" t="s">
        <v>93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 s="16">
        <v>12355</v>
      </c>
      <c r="B12355" t="s">
        <v>8889</v>
      </c>
      <c r="C12355" t="s">
        <v>114</v>
      </c>
      <c r="D12355" s="18">
        <v>2005</v>
      </c>
      <c r="E12355" t="s">
        <v>31</v>
      </c>
      <c r="F12355" t="s">
        <v>8890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 s="16">
        <v>12356</v>
      </c>
      <c r="B12356" t="s">
        <v>8891</v>
      </c>
      <c r="C12356" t="s">
        <v>87</v>
      </c>
      <c r="D12356" s="18">
        <v>1998</v>
      </c>
      <c r="E12356" t="s">
        <v>31</v>
      </c>
      <c r="F12356" t="s">
        <v>199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 s="16">
        <v>12357</v>
      </c>
      <c r="B12357" t="s">
        <v>8892</v>
      </c>
      <c r="C12357" t="s">
        <v>87</v>
      </c>
      <c r="D12357" s="18">
        <v>1995</v>
      </c>
      <c r="E12357" t="s">
        <v>31</v>
      </c>
      <c r="F12357" t="s">
        <v>6953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 s="16">
        <v>12358</v>
      </c>
      <c r="B12358" t="s">
        <v>8893</v>
      </c>
      <c r="C12358" t="s">
        <v>26</v>
      </c>
      <c r="D12358" s="18">
        <v>2008</v>
      </c>
      <c r="E12358" t="s">
        <v>28</v>
      </c>
      <c r="F12358" t="s">
        <v>7704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 s="16">
        <v>12359</v>
      </c>
      <c r="B12359" t="s">
        <v>8894</v>
      </c>
      <c r="C12359" t="s">
        <v>26</v>
      </c>
      <c r="D12359" s="18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 s="16">
        <v>12360</v>
      </c>
      <c r="B12360" t="s">
        <v>8895</v>
      </c>
      <c r="C12360" t="s">
        <v>131</v>
      </c>
      <c r="D12360" s="18">
        <v>2009</v>
      </c>
      <c r="E12360" t="s">
        <v>73</v>
      </c>
      <c r="F12360" t="s">
        <v>193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 s="16">
        <v>12361</v>
      </c>
      <c r="B12361" t="s">
        <v>8896</v>
      </c>
      <c r="C12361" t="s">
        <v>66</v>
      </c>
      <c r="D12361" s="18">
        <v>2014</v>
      </c>
      <c r="E12361" t="s">
        <v>44</v>
      </c>
      <c r="F12361" t="s">
        <v>297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 s="16">
        <v>12362</v>
      </c>
      <c r="B12362" t="s">
        <v>8897</v>
      </c>
      <c r="C12362" t="s">
        <v>119</v>
      </c>
      <c r="D12362" s="18">
        <v>2011</v>
      </c>
      <c r="E12362" t="s">
        <v>213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 s="16">
        <v>12363</v>
      </c>
      <c r="B12363" t="s">
        <v>8335</v>
      </c>
      <c r="C12363" t="s">
        <v>12</v>
      </c>
      <c r="D12363" s="18">
        <v>2007</v>
      </c>
      <c r="E12363" t="s">
        <v>22</v>
      </c>
      <c r="F12363" t="s">
        <v>122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 s="16">
        <v>12364</v>
      </c>
      <c r="B12364" t="s">
        <v>8898</v>
      </c>
      <c r="C12364" t="s">
        <v>26</v>
      </c>
      <c r="D12364" s="18">
        <v>2011</v>
      </c>
      <c r="E12364" t="s">
        <v>84</v>
      </c>
      <c r="F12364" t="s">
        <v>297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 s="16">
        <v>12365</v>
      </c>
      <c r="B12365" t="s">
        <v>8899</v>
      </c>
      <c r="C12365" t="s">
        <v>131</v>
      </c>
      <c r="D12365" s="18">
        <v>2007</v>
      </c>
      <c r="E12365" t="s">
        <v>22</v>
      </c>
      <c r="F12365" t="s">
        <v>5287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 s="16">
        <v>12366</v>
      </c>
      <c r="B12366" t="s">
        <v>8900</v>
      </c>
      <c r="C12366" t="s">
        <v>26</v>
      </c>
      <c r="D12366" s="18">
        <v>2009</v>
      </c>
      <c r="E12366" t="s">
        <v>24</v>
      </c>
      <c r="F12366" t="s">
        <v>984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 s="16">
        <v>12367</v>
      </c>
      <c r="B12367" t="s">
        <v>8871</v>
      </c>
      <c r="C12367" t="s">
        <v>26</v>
      </c>
      <c r="D12367" s="18">
        <v>2010</v>
      </c>
      <c r="E12367" t="s">
        <v>44</v>
      </c>
      <c r="F12367" t="s">
        <v>5452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 s="16">
        <v>12368</v>
      </c>
      <c r="B12368" t="s">
        <v>7994</v>
      </c>
      <c r="C12368" t="s">
        <v>47</v>
      </c>
      <c r="D12368" s="18">
        <v>2002</v>
      </c>
      <c r="E12368" t="s">
        <v>44</v>
      </c>
      <c r="F12368" t="s">
        <v>752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 s="16">
        <v>12369</v>
      </c>
      <c r="B12369" t="s">
        <v>8901</v>
      </c>
      <c r="C12369" t="s">
        <v>26</v>
      </c>
      <c r="D12369" s="18">
        <v>2008</v>
      </c>
      <c r="E12369" t="s">
        <v>22</v>
      </c>
      <c r="F12369" t="s">
        <v>2195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 s="16">
        <v>12370</v>
      </c>
      <c r="B12370" t="s">
        <v>2885</v>
      </c>
      <c r="C12370" t="s">
        <v>66</v>
      </c>
      <c r="D12370" s="18">
        <v>2014</v>
      </c>
      <c r="E12370" t="s">
        <v>44</v>
      </c>
      <c r="F12370" t="s">
        <v>62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 s="16">
        <v>12371</v>
      </c>
      <c r="B12371" t="s">
        <v>8902</v>
      </c>
      <c r="C12371" t="s">
        <v>56</v>
      </c>
      <c r="D12371" s="18">
        <v>2004</v>
      </c>
      <c r="E12371" t="s">
        <v>44</v>
      </c>
      <c r="F12371" t="s">
        <v>452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 s="16">
        <v>12372</v>
      </c>
      <c r="B12372" t="s">
        <v>6443</v>
      </c>
      <c r="C12372" t="s">
        <v>12</v>
      </c>
      <c r="D12372" s="18">
        <v>2008</v>
      </c>
      <c r="E12372" t="s">
        <v>73</v>
      </c>
      <c r="F12372" t="s">
        <v>2833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 s="16">
        <v>12373</v>
      </c>
      <c r="B12373" t="s">
        <v>8903</v>
      </c>
      <c r="C12373" t="s">
        <v>131</v>
      </c>
      <c r="D12373" s="18">
        <v>2011</v>
      </c>
      <c r="E12373" t="s">
        <v>28</v>
      </c>
      <c r="F12373" t="s">
        <v>60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 s="16">
        <v>12374</v>
      </c>
      <c r="B12374" t="s">
        <v>8904</v>
      </c>
      <c r="C12374" t="s">
        <v>56</v>
      </c>
      <c r="D12374" s="18">
        <v>2001</v>
      </c>
      <c r="E12374" t="s">
        <v>33</v>
      </c>
      <c r="F12374" t="s">
        <v>185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 s="16">
        <v>12375</v>
      </c>
      <c r="B12375" t="s">
        <v>8905</v>
      </c>
      <c r="C12375" t="s">
        <v>66</v>
      </c>
      <c r="D12375" s="18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 s="16">
        <v>12376</v>
      </c>
      <c r="B12376" t="s">
        <v>8906</v>
      </c>
      <c r="C12376" t="s">
        <v>131</v>
      </c>
      <c r="D12376" s="18">
        <v>2011</v>
      </c>
      <c r="E12376" t="s">
        <v>22</v>
      </c>
      <c r="F12376" t="s">
        <v>4985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 s="16">
        <v>12377</v>
      </c>
      <c r="B12377" t="s">
        <v>8907</v>
      </c>
      <c r="C12377" t="s">
        <v>131</v>
      </c>
      <c r="D12377" s="18">
        <v>2011</v>
      </c>
      <c r="E12377" t="s">
        <v>73</v>
      </c>
      <c r="F12377" t="s">
        <v>297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 s="16">
        <v>12378</v>
      </c>
      <c r="B12378" t="s">
        <v>8908</v>
      </c>
      <c r="C12378" t="s">
        <v>26</v>
      </c>
      <c r="D12378" s="18">
        <v>2008</v>
      </c>
      <c r="E12378" t="s">
        <v>22</v>
      </c>
      <c r="F12378" t="s">
        <v>1867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 s="16">
        <v>12379</v>
      </c>
      <c r="B12379" t="s">
        <v>8909</v>
      </c>
      <c r="C12379" t="s">
        <v>26</v>
      </c>
      <c r="D12379" s="18">
        <v>2006</v>
      </c>
      <c r="E12379" t="s">
        <v>213</v>
      </c>
      <c r="F12379" t="s">
        <v>93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 s="16">
        <v>12380</v>
      </c>
      <c r="B12380" t="s">
        <v>8536</v>
      </c>
      <c r="C12380" t="s">
        <v>47</v>
      </c>
      <c r="D12380" s="18">
        <v>2008</v>
      </c>
      <c r="E12380" t="s">
        <v>84</v>
      </c>
      <c r="F12380" t="s">
        <v>297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 s="16">
        <v>12381</v>
      </c>
      <c r="B12381" t="s">
        <v>8910</v>
      </c>
      <c r="C12381" t="s">
        <v>131</v>
      </c>
      <c r="D12381" s="18">
        <v>2006</v>
      </c>
      <c r="E12381" t="s">
        <v>44</v>
      </c>
      <c r="F12381" t="s">
        <v>297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 s="16">
        <v>12382</v>
      </c>
      <c r="B12382" t="s">
        <v>8911</v>
      </c>
      <c r="C12382" t="s">
        <v>26</v>
      </c>
      <c r="D12382" s="18">
        <v>2009</v>
      </c>
      <c r="E12382" t="s">
        <v>24</v>
      </c>
      <c r="F12382" t="s">
        <v>6015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 s="16">
        <v>12383</v>
      </c>
      <c r="B12383" t="s">
        <v>8912</v>
      </c>
      <c r="C12383" t="s">
        <v>56</v>
      </c>
      <c r="D12383" s="18">
        <v>2001</v>
      </c>
      <c r="E12383" t="s">
        <v>2</v>
      </c>
      <c r="F12383" t="s">
        <v>2334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 s="16">
        <v>12384</v>
      </c>
      <c r="B12384" t="s">
        <v>8913</v>
      </c>
      <c r="C12384" t="s">
        <v>87</v>
      </c>
      <c r="D12384" s="18">
        <v>2000</v>
      </c>
      <c r="E12384" t="s">
        <v>44</v>
      </c>
      <c r="F12384" t="s">
        <v>643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 s="16">
        <v>12385</v>
      </c>
      <c r="B12385" t="s">
        <v>2257</v>
      </c>
      <c r="C12385" t="s">
        <v>119</v>
      </c>
      <c r="D12385" s="18">
        <v>2010</v>
      </c>
      <c r="E12385" t="s">
        <v>18</v>
      </c>
      <c r="F12385" t="s">
        <v>62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 s="16">
        <v>12386</v>
      </c>
      <c r="B12386" t="s">
        <v>7716</v>
      </c>
      <c r="C12386" t="s">
        <v>39</v>
      </c>
      <c r="D12386" s="18">
        <v>2011</v>
      </c>
      <c r="E12386" t="s">
        <v>44</v>
      </c>
      <c r="F12386" t="s">
        <v>62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 s="16">
        <v>12387</v>
      </c>
      <c r="B12387" t="s">
        <v>8914</v>
      </c>
      <c r="C12387" t="s">
        <v>49</v>
      </c>
      <c r="D12387" s="18">
        <v>1995</v>
      </c>
      <c r="E12387" t="s">
        <v>33</v>
      </c>
      <c r="F12387" t="s">
        <v>8915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 s="16">
        <v>12388</v>
      </c>
      <c r="B12388" t="s">
        <v>8916</v>
      </c>
      <c r="C12388" t="s">
        <v>12</v>
      </c>
      <c r="D12388" s="18">
        <v>2007</v>
      </c>
      <c r="E12388" t="s">
        <v>31</v>
      </c>
      <c r="F12388" t="s">
        <v>8788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 s="16">
        <v>12389</v>
      </c>
      <c r="B12389" t="s">
        <v>2598</v>
      </c>
      <c r="C12389" t="s">
        <v>148</v>
      </c>
      <c r="D12389" s="18">
        <v>2005</v>
      </c>
      <c r="E12389" t="s">
        <v>13</v>
      </c>
      <c r="F12389" t="s">
        <v>1138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 s="16">
        <v>12390</v>
      </c>
      <c r="B12390" t="s">
        <v>8917</v>
      </c>
      <c r="C12390" t="s">
        <v>68</v>
      </c>
      <c r="D12390" s="18">
        <v>2016</v>
      </c>
      <c r="E12390" t="s">
        <v>44</v>
      </c>
      <c r="F12390" t="s">
        <v>8918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 s="16">
        <v>12391</v>
      </c>
      <c r="B12391" t="s">
        <v>8919</v>
      </c>
      <c r="C12391" t="s">
        <v>694</v>
      </c>
      <c r="D12391" s="18">
        <v>2012</v>
      </c>
      <c r="E12391" t="s">
        <v>44</v>
      </c>
      <c r="F12391" t="s">
        <v>972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 s="16">
        <v>12392</v>
      </c>
      <c r="B12392" t="s">
        <v>8920</v>
      </c>
      <c r="C12392" t="s">
        <v>47</v>
      </c>
      <c r="D12392" s="18">
        <v>2005</v>
      </c>
      <c r="E12392" t="s">
        <v>22</v>
      </c>
      <c r="F12392" t="s">
        <v>752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 s="16">
        <v>12393</v>
      </c>
      <c r="B12393" t="s">
        <v>8921</v>
      </c>
      <c r="C12393" t="s">
        <v>87</v>
      </c>
      <c r="D12393" s="18">
        <v>2002</v>
      </c>
      <c r="E12393" t="s">
        <v>33</v>
      </c>
      <c r="F12393" t="s">
        <v>788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 s="16">
        <v>12394</v>
      </c>
      <c r="B12394" t="s">
        <v>8922</v>
      </c>
      <c r="C12394" t="s">
        <v>26</v>
      </c>
      <c r="D12394" s="18">
        <v>2011</v>
      </c>
      <c r="E12394" t="s">
        <v>28</v>
      </c>
      <c r="F12394" t="s">
        <v>129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 s="16">
        <v>12395</v>
      </c>
      <c r="B12395" t="s">
        <v>8923</v>
      </c>
      <c r="C12395" t="s">
        <v>26</v>
      </c>
      <c r="D12395" s="18">
        <v>2010</v>
      </c>
      <c r="E12395" t="s">
        <v>28</v>
      </c>
      <c r="F12395" t="s">
        <v>5959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 s="16">
        <v>12396</v>
      </c>
      <c r="B12396" t="s">
        <v>8924</v>
      </c>
      <c r="C12396" t="s">
        <v>87</v>
      </c>
      <c r="D12396" s="18">
        <v>1998</v>
      </c>
      <c r="E12396" t="s">
        <v>28</v>
      </c>
      <c r="F12396" t="s">
        <v>185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 s="16">
        <v>12397</v>
      </c>
      <c r="B12397" t="s">
        <v>8925</v>
      </c>
      <c r="C12397" t="s">
        <v>87</v>
      </c>
      <c r="D12397" s="18">
        <v>2000</v>
      </c>
      <c r="E12397" t="s">
        <v>13</v>
      </c>
      <c r="F12397" t="s">
        <v>2452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 s="16">
        <v>12398</v>
      </c>
      <c r="B12398" t="s">
        <v>2425</v>
      </c>
      <c r="C12398" t="s">
        <v>119</v>
      </c>
      <c r="D12398" s="18">
        <v>2007</v>
      </c>
      <c r="E12398" t="s">
        <v>31</v>
      </c>
      <c r="F12398" t="s">
        <v>609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 s="16">
        <v>12399</v>
      </c>
      <c r="B12399" t="s">
        <v>8926</v>
      </c>
      <c r="C12399" t="s">
        <v>114</v>
      </c>
      <c r="D12399" s="18">
        <v>2004</v>
      </c>
      <c r="E12399" t="s">
        <v>213</v>
      </c>
      <c r="F12399" t="s">
        <v>964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 s="16">
        <v>12400</v>
      </c>
      <c r="B12400" t="s">
        <v>8927</v>
      </c>
      <c r="C12400" t="s">
        <v>150</v>
      </c>
      <c r="D12400" s="18">
        <v>2015</v>
      </c>
      <c r="E12400" t="s">
        <v>28</v>
      </c>
      <c r="F12400" t="s">
        <v>297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 s="16">
        <v>12401</v>
      </c>
      <c r="B12401" t="s">
        <v>8928</v>
      </c>
      <c r="C12401" t="s">
        <v>119</v>
      </c>
      <c r="D12401" s="18">
        <v>2011</v>
      </c>
      <c r="E12401" t="s">
        <v>84</v>
      </c>
      <c r="F12401" t="s">
        <v>1413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 s="16">
        <v>12402</v>
      </c>
      <c r="B12402" t="s">
        <v>8929</v>
      </c>
      <c r="C12402" t="s">
        <v>114</v>
      </c>
      <c r="D12402" s="18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 s="16">
        <v>12403</v>
      </c>
      <c r="B12403" t="s">
        <v>8930</v>
      </c>
      <c r="C12403" t="s">
        <v>56</v>
      </c>
      <c r="D12403" s="18">
        <v>2005</v>
      </c>
      <c r="E12403" t="s">
        <v>28</v>
      </c>
      <c r="F12403" t="s">
        <v>122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 s="16">
        <v>12404</v>
      </c>
      <c r="B12404" t="s">
        <v>8931</v>
      </c>
      <c r="C12404" t="s">
        <v>68</v>
      </c>
      <c r="D12404" s="18">
        <v>2016</v>
      </c>
      <c r="E12404" t="s">
        <v>18</v>
      </c>
      <c r="F12404" t="s">
        <v>297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 s="16">
        <v>12405</v>
      </c>
      <c r="B12405" t="s">
        <v>6005</v>
      </c>
      <c r="C12405" t="s">
        <v>39</v>
      </c>
      <c r="D12405" s="18">
        <v>2011</v>
      </c>
      <c r="E12405" t="s">
        <v>84</v>
      </c>
      <c r="F12405" t="s">
        <v>62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 s="16">
        <v>12406</v>
      </c>
      <c r="B12406" t="s">
        <v>8932</v>
      </c>
      <c r="C12406" t="s">
        <v>47</v>
      </c>
      <c r="D12406" s="18">
        <v>2001</v>
      </c>
      <c r="E12406" t="s">
        <v>28</v>
      </c>
      <c r="F12406" t="s">
        <v>224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 s="16">
        <v>12407</v>
      </c>
      <c r="B12407" t="s">
        <v>8933</v>
      </c>
      <c r="C12407" t="s">
        <v>66</v>
      </c>
      <c r="D12407" s="18">
        <v>2014</v>
      </c>
      <c r="E12407" t="s">
        <v>33</v>
      </c>
      <c r="F12407" t="s">
        <v>4936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 s="16">
        <v>12408</v>
      </c>
      <c r="B12408" t="s">
        <v>8934</v>
      </c>
      <c r="C12408" t="s">
        <v>47</v>
      </c>
      <c r="D12408" s="18">
        <v>2001</v>
      </c>
      <c r="E12408" t="s">
        <v>33</v>
      </c>
      <c r="F12408" t="s">
        <v>1625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 s="16">
        <v>12409</v>
      </c>
      <c r="B12409" t="s">
        <v>8935</v>
      </c>
      <c r="C12409" t="s">
        <v>47</v>
      </c>
      <c r="D12409" s="18">
        <v>2006</v>
      </c>
      <c r="E12409" t="s">
        <v>18</v>
      </c>
      <c r="F12409" t="s">
        <v>1867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 s="16">
        <v>12410</v>
      </c>
      <c r="B12410" t="s">
        <v>801</v>
      </c>
      <c r="C12410" t="s">
        <v>119</v>
      </c>
      <c r="D12410" s="18">
        <v>2005</v>
      </c>
      <c r="E12410" t="s">
        <v>31</v>
      </c>
      <c r="F12410" t="s">
        <v>62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 s="16">
        <v>12411</v>
      </c>
      <c r="B12411" t="s">
        <v>8936</v>
      </c>
      <c r="C12411" t="s">
        <v>26</v>
      </c>
      <c r="D12411" s="18">
        <v>2011</v>
      </c>
      <c r="E12411" t="s">
        <v>33</v>
      </c>
      <c r="F12411" t="s">
        <v>386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 s="16">
        <v>12412</v>
      </c>
      <c r="B12412" t="s">
        <v>8937</v>
      </c>
      <c r="C12412" t="s">
        <v>131</v>
      </c>
      <c r="D12412" s="18">
        <v>2006</v>
      </c>
      <c r="E12412" t="s">
        <v>28</v>
      </c>
      <c r="F12412" t="s">
        <v>7314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 s="16">
        <v>12413</v>
      </c>
      <c r="B12413" t="s">
        <v>8938</v>
      </c>
      <c r="C12413" t="s">
        <v>66</v>
      </c>
      <c r="D12413" s="18">
        <v>2013</v>
      </c>
      <c r="E12413" t="s">
        <v>31</v>
      </c>
      <c r="F12413" t="s">
        <v>62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 s="16">
        <v>12414</v>
      </c>
      <c r="B12414" t="s">
        <v>4582</v>
      </c>
      <c r="C12414" t="s">
        <v>42</v>
      </c>
      <c r="D12414" s="18">
        <v>2016</v>
      </c>
      <c r="E12414" t="s">
        <v>13</v>
      </c>
      <c r="F12414" t="s">
        <v>185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 s="16">
        <v>12415</v>
      </c>
      <c r="B12415" t="s">
        <v>8939</v>
      </c>
      <c r="C12415" t="s">
        <v>47</v>
      </c>
      <c r="D12415" s="18">
        <v>2001</v>
      </c>
      <c r="E12415" t="s">
        <v>31</v>
      </c>
      <c r="F12415" t="s">
        <v>2068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 s="16">
        <v>12416</v>
      </c>
      <c r="B12416" t="s">
        <v>5403</v>
      </c>
      <c r="C12416" t="s">
        <v>39</v>
      </c>
      <c r="D12416" s="18">
        <v>2009</v>
      </c>
      <c r="E12416" t="s">
        <v>84</v>
      </c>
      <c r="F12416" t="s">
        <v>7504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 s="16">
        <v>12417</v>
      </c>
      <c r="B12417" t="s">
        <v>8940</v>
      </c>
      <c r="C12417" t="s">
        <v>119</v>
      </c>
      <c r="D12417" s="18">
        <v>2010</v>
      </c>
      <c r="E12417" t="s">
        <v>84</v>
      </c>
      <c r="F12417" t="s">
        <v>651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 s="16">
        <v>12418</v>
      </c>
      <c r="B12418" t="s">
        <v>6008</v>
      </c>
      <c r="C12418" t="s">
        <v>39</v>
      </c>
      <c r="D12418" s="18">
        <v>2011</v>
      </c>
      <c r="E12418" t="s">
        <v>18</v>
      </c>
      <c r="F12418" t="s">
        <v>177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 s="16">
        <v>12419</v>
      </c>
      <c r="B12419" t="s">
        <v>3140</v>
      </c>
      <c r="C12419" t="s">
        <v>47</v>
      </c>
      <c r="D12419" s="18">
        <v>2008</v>
      </c>
      <c r="E12419" t="s">
        <v>84</v>
      </c>
      <c r="F12419" t="s">
        <v>129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 s="16">
        <v>12420</v>
      </c>
      <c r="B12420" t="s">
        <v>8102</v>
      </c>
      <c r="C12420" t="s">
        <v>47</v>
      </c>
      <c r="D12420" s="18">
        <v>2008</v>
      </c>
      <c r="E12420" t="s">
        <v>73</v>
      </c>
      <c r="F12420" t="s">
        <v>2753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 s="16">
        <v>12421</v>
      </c>
      <c r="B12421" t="s">
        <v>8941</v>
      </c>
      <c r="C12421" t="s">
        <v>47</v>
      </c>
      <c r="D12421" s="18">
        <v>2003</v>
      </c>
      <c r="E12421" t="s">
        <v>28</v>
      </c>
      <c r="F12421" t="s">
        <v>1299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 s="16">
        <v>12422</v>
      </c>
      <c r="B12422" t="s">
        <v>8942</v>
      </c>
      <c r="C12422" t="s">
        <v>131</v>
      </c>
      <c r="D12422" s="18">
        <v>2008</v>
      </c>
      <c r="E12422" t="s">
        <v>84</v>
      </c>
      <c r="F12422" t="s">
        <v>1430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 s="16">
        <v>12423</v>
      </c>
      <c r="B12423" t="s">
        <v>8943</v>
      </c>
      <c r="C12423" t="s">
        <v>66</v>
      </c>
      <c r="D12423" s="18">
        <v>2014</v>
      </c>
      <c r="E12423" t="s">
        <v>84</v>
      </c>
      <c r="F12423" t="s">
        <v>297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 s="16">
        <v>12424</v>
      </c>
      <c r="B12424" t="s">
        <v>6807</v>
      </c>
      <c r="C12424" t="s">
        <v>148</v>
      </c>
      <c r="D12424" s="18">
        <v>2005</v>
      </c>
      <c r="E12424" t="s">
        <v>73</v>
      </c>
      <c r="F12424" t="s">
        <v>297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 s="16">
        <v>12425</v>
      </c>
      <c r="B12425" t="s">
        <v>3137</v>
      </c>
      <c r="C12425" t="s">
        <v>114</v>
      </c>
      <c r="D12425" s="18">
        <v>2003</v>
      </c>
      <c r="E12425" t="s">
        <v>13</v>
      </c>
      <c r="F12425" t="s">
        <v>261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 s="16">
        <v>12426</v>
      </c>
      <c r="B12426" t="s">
        <v>8944</v>
      </c>
      <c r="C12426" t="s">
        <v>26</v>
      </c>
      <c r="D12426" s="18">
        <v>2006</v>
      </c>
      <c r="E12426" t="s">
        <v>44</v>
      </c>
      <c r="F12426" t="s">
        <v>185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 s="16">
        <v>12427</v>
      </c>
      <c r="B12427" t="s">
        <v>8945</v>
      </c>
      <c r="C12427" t="s">
        <v>87</v>
      </c>
      <c r="D12427" s="18">
        <v>2001</v>
      </c>
      <c r="E12427" t="s">
        <v>13</v>
      </c>
      <c r="F12427" t="s">
        <v>418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 s="16">
        <v>12428</v>
      </c>
      <c r="B12428" t="s">
        <v>8946</v>
      </c>
      <c r="C12428" t="s">
        <v>150</v>
      </c>
      <c r="D12428" s="18">
        <v>2015</v>
      </c>
      <c r="E12428" t="s">
        <v>44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 s="16">
        <v>12429</v>
      </c>
      <c r="B12429" t="s">
        <v>6474</v>
      </c>
      <c r="C12429" t="s">
        <v>39</v>
      </c>
      <c r="D12429" s="18">
        <v>2011</v>
      </c>
      <c r="E12429" t="s">
        <v>18</v>
      </c>
      <c r="F12429" t="s">
        <v>62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 s="16">
        <v>12430</v>
      </c>
      <c r="B12430" t="s">
        <v>8947</v>
      </c>
      <c r="C12430" t="s">
        <v>26</v>
      </c>
      <c r="D12430" s="18">
        <v>2007</v>
      </c>
      <c r="E12430" t="s">
        <v>24</v>
      </c>
      <c r="F12430" t="s">
        <v>193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 s="16">
        <v>12431</v>
      </c>
      <c r="B12431" t="s">
        <v>8948</v>
      </c>
      <c r="C12431" t="s">
        <v>47</v>
      </c>
      <c r="D12431" s="18">
        <v>2001</v>
      </c>
      <c r="E12431" t="s">
        <v>44</v>
      </c>
      <c r="F12431" t="s">
        <v>2836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 s="16">
        <v>12432</v>
      </c>
      <c r="B12432" t="s">
        <v>6080</v>
      </c>
      <c r="C12432" t="s">
        <v>47</v>
      </c>
      <c r="D12432" s="18">
        <v>2009</v>
      </c>
      <c r="E12432" t="s">
        <v>13</v>
      </c>
      <c r="F12432" t="s">
        <v>129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 s="16">
        <v>12433</v>
      </c>
      <c r="B12433" t="s">
        <v>8949</v>
      </c>
      <c r="C12433" t="s">
        <v>12</v>
      </c>
      <c r="D12433" s="18">
        <v>2015</v>
      </c>
      <c r="E12433" t="s">
        <v>44</v>
      </c>
      <c r="F12433" t="s">
        <v>297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 s="16">
        <v>12434</v>
      </c>
      <c r="B12434" t="s">
        <v>8950</v>
      </c>
      <c r="C12434" t="s">
        <v>66</v>
      </c>
      <c r="D12434" s="18">
        <v>2016</v>
      </c>
      <c r="E12434" t="s">
        <v>84</v>
      </c>
      <c r="F12434" t="s">
        <v>7211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 s="16">
        <v>12435</v>
      </c>
      <c r="B12435" t="s">
        <v>8951</v>
      </c>
      <c r="C12435" t="s">
        <v>56</v>
      </c>
      <c r="D12435" s="18">
        <v>2005</v>
      </c>
      <c r="E12435" t="s">
        <v>44</v>
      </c>
      <c r="F12435" t="s">
        <v>185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 s="16">
        <v>12436</v>
      </c>
      <c r="B12436" t="s">
        <v>8952</v>
      </c>
      <c r="C12436" t="s">
        <v>56</v>
      </c>
      <c r="D12436" s="18">
        <v>2002</v>
      </c>
      <c r="E12436" t="s">
        <v>24</v>
      </c>
      <c r="F12436" t="s">
        <v>1529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 s="16">
        <v>12437</v>
      </c>
      <c r="B12437" t="s">
        <v>1772</v>
      </c>
      <c r="C12437" t="s">
        <v>12</v>
      </c>
      <c r="D12437" s="18">
        <v>2008</v>
      </c>
      <c r="E12437" t="s">
        <v>24</v>
      </c>
      <c r="F12437" t="s">
        <v>93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 s="16">
        <v>12438</v>
      </c>
      <c r="B12438" t="s">
        <v>8953</v>
      </c>
      <c r="C12438" t="s">
        <v>12</v>
      </c>
      <c r="D12438" s="18">
        <v>2010</v>
      </c>
      <c r="E12438" t="s">
        <v>73</v>
      </c>
      <c r="F12438" t="s">
        <v>3837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 s="16">
        <v>12439</v>
      </c>
      <c r="B12439" t="s">
        <v>8954</v>
      </c>
      <c r="C12439" t="s">
        <v>42</v>
      </c>
      <c r="D12439" s="18">
        <v>2012</v>
      </c>
      <c r="E12439" t="s">
        <v>44</v>
      </c>
      <c r="F12439" t="s">
        <v>122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 s="16">
        <v>12440</v>
      </c>
      <c r="B12440" t="s">
        <v>8955</v>
      </c>
      <c r="C12440" t="s">
        <v>39</v>
      </c>
      <c r="D12440" s="18">
        <v>2011</v>
      </c>
      <c r="E12440" t="s">
        <v>31</v>
      </c>
      <c r="F12440" t="s">
        <v>7535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 s="16">
        <v>12441</v>
      </c>
      <c r="B12441" t="s">
        <v>8956</v>
      </c>
      <c r="C12441" t="s">
        <v>835</v>
      </c>
      <c r="D12441" s="18">
        <v>1995</v>
      </c>
      <c r="E12441" t="s">
        <v>84</v>
      </c>
      <c r="F12441" t="s">
        <v>5667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 s="16">
        <v>12442</v>
      </c>
      <c r="B12442" t="s">
        <v>2300</v>
      </c>
      <c r="C12442" t="s">
        <v>68</v>
      </c>
      <c r="D12442" s="18">
        <v>2014</v>
      </c>
      <c r="E12442" t="s">
        <v>44</v>
      </c>
      <c r="F12442" t="s">
        <v>160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 s="16">
        <v>12443</v>
      </c>
      <c r="B12443" t="s">
        <v>8957</v>
      </c>
      <c r="C12443" t="s">
        <v>66</v>
      </c>
      <c r="D12443" s="18">
        <v>2011</v>
      </c>
      <c r="E12443" t="s">
        <v>44</v>
      </c>
      <c r="F12443" t="s">
        <v>1430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 s="16">
        <v>12444</v>
      </c>
      <c r="B12444" t="s">
        <v>8958</v>
      </c>
      <c r="C12444" t="s">
        <v>47</v>
      </c>
      <c r="D12444" s="18">
        <v>2006</v>
      </c>
      <c r="E12444" t="s">
        <v>84</v>
      </c>
      <c r="F12444" t="s">
        <v>2880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 s="16">
        <v>12445</v>
      </c>
      <c r="B12445" t="s">
        <v>7308</v>
      </c>
      <c r="C12445" t="s">
        <v>114</v>
      </c>
      <c r="D12445" s="18">
        <v>2005</v>
      </c>
      <c r="E12445" t="s">
        <v>44</v>
      </c>
      <c r="F12445" t="s">
        <v>93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 s="16">
        <v>12446</v>
      </c>
      <c r="B12446" t="s">
        <v>8959</v>
      </c>
      <c r="C12446" t="s">
        <v>26</v>
      </c>
      <c r="D12446" s="18">
        <v>2009</v>
      </c>
      <c r="E12446" t="s">
        <v>13</v>
      </c>
      <c r="F12446" t="s">
        <v>3033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 s="16">
        <v>12447</v>
      </c>
      <c r="B12447" t="s">
        <v>8960</v>
      </c>
      <c r="C12447" t="s">
        <v>12</v>
      </c>
      <c r="D12447" s="18">
        <v>2010</v>
      </c>
      <c r="E12447" t="s">
        <v>18</v>
      </c>
      <c r="F12447" t="s">
        <v>4287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 s="16">
        <v>12448</v>
      </c>
      <c r="B12448" t="s">
        <v>8961</v>
      </c>
      <c r="C12448" t="s">
        <v>26</v>
      </c>
      <c r="D12448" s="18">
        <v>2009</v>
      </c>
      <c r="E12448" t="s">
        <v>33</v>
      </c>
      <c r="F12448" t="s">
        <v>93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 s="16">
        <v>12449</v>
      </c>
      <c r="B12449" t="s">
        <v>7588</v>
      </c>
      <c r="C12449" t="s">
        <v>68</v>
      </c>
      <c r="D12449" s="18">
        <v>2015</v>
      </c>
      <c r="E12449" t="s">
        <v>22</v>
      </c>
      <c r="F12449" t="s">
        <v>651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 s="16">
        <v>12450</v>
      </c>
      <c r="B12450" t="s">
        <v>8962</v>
      </c>
      <c r="C12450" t="s">
        <v>131</v>
      </c>
      <c r="D12450" s="18">
        <v>2010</v>
      </c>
      <c r="E12450" t="s">
        <v>28</v>
      </c>
      <c r="F12450" t="s">
        <v>972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 s="16">
        <v>12451</v>
      </c>
      <c r="B12451" t="s">
        <v>8073</v>
      </c>
      <c r="C12451" t="s">
        <v>26</v>
      </c>
      <c r="D12451" s="18">
        <v>2010</v>
      </c>
      <c r="E12451" t="s">
        <v>33</v>
      </c>
      <c r="F12451" t="s">
        <v>4673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 s="16">
        <v>12452</v>
      </c>
      <c r="B12452" t="s">
        <v>8950</v>
      </c>
      <c r="C12452" t="s">
        <v>694</v>
      </c>
      <c r="D12452" s="18">
        <v>2016</v>
      </c>
      <c r="E12452" t="s">
        <v>84</v>
      </c>
      <c r="F12452" t="s">
        <v>7211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 s="16">
        <v>12453</v>
      </c>
      <c r="B12453" t="s">
        <v>8963</v>
      </c>
      <c r="C12453" t="s">
        <v>26</v>
      </c>
      <c r="D12453" s="18">
        <v>2009</v>
      </c>
      <c r="E12453" t="s">
        <v>213</v>
      </c>
      <c r="F12453" t="s">
        <v>122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 s="16">
        <v>12454</v>
      </c>
      <c r="B12454" t="s">
        <v>8964</v>
      </c>
      <c r="C12454" t="s">
        <v>119</v>
      </c>
      <c r="D12454" s="18">
        <v>2009</v>
      </c>
      <c r="E12454" t="s">
        <v>31</v>
      </c>
      <c r="F12454" t="s">
        <v>297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 s="16">
        <v>12455</v>
      </c>
      <c r="B12455" t="s">
        <v>5449</v>
      </c>
      <c r="C12455" t="s">
        <v>39</v>
      </c>
      <c r="D12455" s="18">
        <v>2011</v>
      </c>
      <c r="E12455" t="s">
        <v>13</v>
      </c>
      <c r="F12455" t="s">
        <v>752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 s="16">
        <v>12456</v>
      </c>
      <c r="B12456" t="s">
        <v>8965</v>
      </c>
      <c r="C12456" t="s">
        <v>26</v>
      </c>
      <c r="D12456" s="18">
        <v>2007</v>
      </c>
      <c r="E12456" t="s">
        <v>2</v>
      </c>
      <c r="F12456" t="s">
        <v>452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 s="16">
        <v>12457</v>
      </c>
      <c r="B12457" t="s">
        <v>8966</v>
      </c>
      <c r="C12457" t="s">
        <v>26</v>
      </c>
      <c r="D12457" s="18">
        <v>2009</v>
      </c>
      <c r="E12457" t="s">
        <v>31</v>
      </c>
      <c r="F12457" t="s">
        <v>1452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 s="16">
        <v>12458</v>
      </c>
      <c r="B12458" t="s">
        <v>8967</v>
      </c>
      <c r="C12458" t="s">
        <v>12</v>
      </c>
      <c r="D12458" s="18">
        <v>2008</v>
      </c>
      <c r="E12458" t="s">
        <v>18</v>
      </c>
      <c r="F12458" t="s">
        <v>4683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 s="16">
        <v>12459</v>
      </c>
      <c r="B12459" t="s">
        <v>8968</v>
      </c>
      <c r="C12459" t="s">
        <v>47</v>
      </c>
      <c r="D12459" s="18">
        <v>2008</v>
      </c>
      <c r="E12459" t="s">
        <v>44</v>
      </c>
      <c r="F12459" t="s">
        <v>297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 s="16">
        <v>12460</v>
      </c>
      <c r="B12460" t="s">
        <v>8969</v>
      </c>
      <c r="C12460" t="s">
        <v>114</v>
      </c>
      <c r="D12460" s="18">
        <v>2005</v>
      </c>
      <c r="E12460" t="s">
        <v>84</v>
      </c>
      <c r="F12460" t="s">
        <v>45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 s="16">
        <v>12461</v>
      </c>
      <c r="B12461" t="s">
        <v>5681</v>
      </c>
      <c r="C12461" t="s">
        <v>114</v>
      </c>
      <c r="D12461" s="18">
        <v>2003</v>
      </c>
      <c r="E12461" t="s">
        <v>44</v>
      </c>
      <c r="F12461" t="s">
        <v>1988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 s="16">
        <v>12462</v>
      </c>
      <c r="B12462" t="s">
        <v>8970</v>
      </c>
      <c r="C12462" t="s">
        <v>131</v>
      </c>
      <c r="D12462" s="18">
        <v>2007</v>
      </c>
      <c r="E12462" t="s">
        <v>31</v>
      </c>
      <c r="F12462" t="s">
        <v>185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 s="16">
        <v>12463</v>
      </c>
      <c r="B12463" t="s">
        <v>4992</v>
      </c>
      <c r="C12463" t="s">
        <v>26</v>
      </c>
      <c r="D12463" s="18">
        <v>2011</v>
      </c>
      <c r="E12463" t="s">
        <v>44</v>
      </c>
      <c r="F12463" t="s">
        <v>62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 s="16">
        <v>12464</v>
      </c>
      <c r="B12464" t="s">
        <v>8971</v>
      </c>
      <c r="C12464" t="s">
        <v>47</v>
      </c>
      <c r="D12464" s="18">
        <v>2002</v>
      </c>
      <c r="E12464" t="s">
        <v>44</v>
      </c>
      <c r="F12464" t="s">
        <v>185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 s="16">
        <v>12465</v>
      </c>
      <c r="B12465" t="s">
        <v>8972</v>
      </c>
      <c r="C12465" t="s">
        <v>26</v>
      </c>
      <c r="D12465" s="18">
        <v>2006</v>
      </c>
      <c r="E12465" t="s">
        <v>28</v>
      </c>
      <c r="F12465" t="s">
        <v>5702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 s="16">
        <v>12466</v>
      </c>
      <c r="B12466" t="s">
        <v>8973</v>
      </c>
      <c r="C12466" t="s">
        <v>26</v>
      </c>
      <c r="D12466" s="18">
        <v>2007</v>
      </c>
      <c r="E12466" t="s">
        <v>44</v>
      </c>
      <c r="F12466" t="s">
        <v>3911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 s="16">
        <v>12467</v>
      </c>
      <c r="B12467" t="s">
        <v>8974</v>
      </c>
      <c r="C12467" t="s">
        <v>119</v>
      </c>
      <c r="D12467" s="18">
        <v>2007</v>
      </c>
      <c r="E12467" t="s">
        <v>22</v>
      </c>
      <c r="F12467" t="s">
        <v>129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 s="16">
        <v>12468</v>
      </c>
      <c r="B12468" t="s">
        <v>8975</v>
      </c>
      <c r="C12468" t="s">
        <v>635</v>
      </c>
      <c r="D12468" s="18">
        <v>1998</v>
      </c>
      <c r="E12468" t="s">
        <v>18</v>
      </c>
      <c r="F12468" t="s">
        <v>788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 s="16">
        <v>12469</v>
      </c>
      <c r="B12469" t="s">
        <v>8976</v>
      </c>
      <c r="C12469" t="s">
        <v>26</v>
      </c>
      <c r="D12469" s="18">
        <v>2008</v>
      </c>
      <c r="E12469" t="s">
        <v>33</v>
      </c>
      <c r="F12469" t="s">
        <v>185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 s="16">
        <v>12470</v>
      </c>
      <c r="B12470" t="s">
        <v>8977</v>
      </c>
      <c r="C12470" t="s">
        <v>12</v>
      </c>
      <c r="D12470" s="18">
        <v>2009</v>
      </c>
      <c r="E12470" t="s">
        <v>84</v>
      </c>
      <c r="F12470" t="s">
        <v>93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 s="16">
        <v>12471</v>
      </c>
      <c r="B12471" t="s">
        <v>6783</v>
      </c>
      <c r="C12471" t="s">
        <v>56</v>
      </c>
      <c r="D12471" s="18">
        <v>2002</v>
      </c>
      <c r="E12471" t="s">
        <v>13</v>
      </c>
      <c r="F12471" t="s">
        <v>93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 s="16">
        <v>12472</v>
      </c>
      <c r="B12472" t="s">
        <v>8978</v>
      </c>
      <c r="C12472" t="s">
        <v>26</v>
      </c>
      <c r="D12472" s="18">
        <v>2010</v>
      </c>
      <c r="E12472" t="s">
        <v>33</v>
      </c>
      <c r="F12472" t="s">
        <v>6757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 s="16">
        <v>12473</v>
      </c>
      <c r="B12473" t="s">
        <v>8979</v>
      </c>
      <c r="C12473" t="s">
        <v>131</v>
      </c>
      <c r="D12473" s="18">
        <v>2007</v>
      </c>
      <c r="E12473" t="s">
        <v>22</v>
      </c>
      <c r="F12473" t="s">
        <v>8584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 s="16">
        <v>12474</v>
      </c>
      <c r="B12474" t="s">
        <v>5049</v>
      </c>
      <c r="C12474" t="s">
        <v>148</v>
      </c>
      <c r="D12474" s="18">
        <v>2003</v>
      </c>
      <c r="E12474" t="s">
        <v>2</v>
      </c>
      <c r="F12474" t="s">
        <v>418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 s="16">
        <v>12475</v>
      </c>
      <c r="B12475" t="s">
        <v>8980</v>
      </c>
      <c r="C12475" t="s">
        <v>12</v>
      </c>
      <c r="D12475" s="18">
        <v>2009</v>
      </c>
      <c r="E12475" t="s">
        <v>44</v>
      </c>
      <c r="F12475" t="s">
        <v>4683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 s="16">
        <v>12476</v>
      </c>
      <c r="B12476" t="s">
        <v>8981</v>
      </c>
      <c r="C12476" t="s">
        <v>42</v>
      </c>
      <c r="D12476" s="18">
        <v>2014</v>
      </c>
      <c r="E12476" t="s">
        <v>213</v>
      </c>
      <c r="F12476" t="s">
        <v>297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 s="16">
        <v>12477</v>
      </c>
      <c r="B12477" t="s">
        <v>8982</v>
      </c>
      <c r="C12477" t="s">
        <v>131</v>
      </c>
      <c r="D12477" s="18">
        <v>2010</v>
      </c>
      <c r="E12477" t="s">
        <v>44</v>
      </c>
      <c r="F12477" t="s">
        <v>297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 s="16">
        <v>12478</v>
      </c>
      <c r="B12478" t="s">
        <v>3973</v>
      </c>
      <c r="C12478" t="s">
        <v>148</v>
      </c>
      <c r="D12478" s="18">
        <v>2003</v>
      </c>
      <c r="E12478" t="s">
        <v>44</v>
      </c>
      <c r="F12478" t="s">
        <v>93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 s="16">
        <v>12479</v>
      </c>
      <c r="B12479" t="s">
        <v>2589</v>
      </c>
      <c r="C12479" t="s">
        <v>119</v>
      </c>
      <c r="D12479" s="18">
        <v>2008</v>
      </c>
      <c r="E12479" t="s">
        <v>22</v>
      </c>
      <c r="F12479" t="s">
        <v>8983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 s="16">
        <v>12480</v>
      </c>
      <c r="B12480" t="s">
        <v>3612</v>
      </c>
      <c r="C12480" t="s">
        <v>26</v>
      </c>
      <c r="D12480" s="18">
        <v>2008</v>
      </c>
      <c r="E12480" t="s">
        <v>13</v>
      </c>
      <c r="F12480" t="s">
        <v>1384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 s="16">
        <v>12481</v>
      </c>
      <c r="B12481" t="s">
        <v>4164</v>
      </c>
      <c r="C12481" t="s">
        <v>119</v>
      </c>
      <c r="D12481" s="18">
        <v>2011</v>
      </c>
      <c r="E12481" t="s">
        <v>44</v>
      </c>
      <c r="F12481" t="s">
        <v>177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 s="16">
        <v>12482</v>
      </c>
      <c r="B12482" t="s">
        <v>5220</v>
      </c>
      <c r="C12482" t="s">
        <v>26</v>
      </c>
      <c r="D12482" s="18">
        <v>2007</v>
      </c>
      <c r="E12482" t="s">
        <v>28</v>
      </c>
      <c r="F12482" t="s">
        <v>62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 s="16">
        <v>12483</v>
      </c>
      <c r="B12483" t="s">
        <v>8984</v>
      </c>
      <c r="C12483" t="s">
        <v>26</v>
      </c>
      <c r="D12483" s="18">
        <v>2009</v>
      </c>
      <c r="E12483" t="s">
        <v>44</v>
      </c>
      <c r="F12483" t="s">
        <v>765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 s="16">
        <v>12484</v>
      </c>
      <c r="B12484" t="s">
        <v>8578</v>
      </c>
      <c r="C12484" t="s">
        <v>148</v>
      </c>
      <c r="D12484" s="18">
        <v>2002</v>
      </c>
      <c r="E12484" t="s">
        <v>13</v>
      </c>
      <c r="F12484" t="s">
        <v>185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 s="16">
        <v>12485</v>
      </c>
      <c r="B12485" t="s">
        <v>8985</v>
      </c>
      <c r="C12485" t="s">
        <v>26</v>
      </c>
      <c r="D12485" s="18">
        <v>2008</v>
      </c>
      <c r="E12485" t="s">
        <v>24</v>
      </c>
      <c r="F12485" t="s">
        <v>386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 s="16">
        <v>12486</v>
      </c>
      <c r="B12486" t="s">
        <v>8986</v>
      </c>
      <c r="C12486" t="s">
        <v>66</v>
      </c>
      <c r="D12486" s="18">
        <v>2014</v>
      </c>
      <c r="E12486" t="s">
        <v>44</v>
      </c>
      <c r="F12486" t="s">
        <v>297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 s="16">
        <v>12487</v>
      </c>
      <c r="B12487" t="s">
        <v>8598</v>
      </c>
      <c r="C12487" t="s">
        <v>39</v>
      </c>
      <c r="D12487" s="18">
        <v>2012</v>
      </c>
      <c r="E12487" t="s">
        <v>31</v>
      </c>
      <c r="F12487" t="s">
        <v>297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 s="16">
        <v>12488</v>
      </c>
      <c r="B12488" t="s">
        <v>8987</v>
      </c>
      <c r="C12488" t="s">
        <v>26</v>
      </c>
      <c r="D12488" s="18">
        <v>2008</v>
      </c>
      <c r="E12488" t="s">
        <v>22</v>
      </c>
      <c r="F12488" t="s">
        <v>297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5">
      <c r="A12489" s="16">
        <v>12489</v>
      </c>
      <c r="B12489" t="s">
        <v>8988</v>
      </c>
      <c r="C12489" t="s">
        <v>26</v>
      </c>
      <c r="D12489" s="18"/>
      <c r="E12489" t="s">
        <v>33</v>
      </c>
      <c r="F12489" t="s">
        <v>226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 s="16">
        <v>12490</v>
      </c>
      <c r="B12490" t="s">
        <v>5934</v>
      </c>
      <c r="C12490" t="s">
        <v>42</v>
      </c>
      <c r="D12490" s="18">
        <v>2016</v>
      </c>
      <c r="E12490" t="s">
        <v>22</v>
      </c>
      <c r="F12490" t="s">
        <v>2321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 s="16">
        <v>12491</v>
      </c>
      <c r="B12491" t="s">
        <v>716</v>
      </c>
      <c r="C12491" t="s">
        <v>47</v>
      </c>
      <c r="D12491" s="18">
        <v>2011</v>
      </c>
      <c r="E12491" t="s">
        <v>44</v>
      </c>
      <c r="F12491" t="s">
        <v>185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 s="16">
        <v>12492</v>
      </c>
      <c r="B12492" t="s">
        <v>6121</v>
      </c>
      <c r="C12492" t="s">
        <v>114</v>
      </c>
      <c r="D12492" s="18">
        <v>2004</v>
      </c>
      <c r="E12492" t="s">
        <v>31</v>
      </c>
      <c r="F12492" t="s">
        <v>129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 s="16">
        <v>12493</v>
      </c>
      <c r="B12493" t="s">
        <v>6735</v>
      </c>
      <c r="C12493" t="s">
        <v>12</v>
      </c>
      <c r="D12493" s="18">
        <v>2007</v>
      </c>
      <c r="E12493" t="s">
        <v>28</v>
      </c>
      <c r="F12493" t="s">
        <v>224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 s="16">
        <v>12494</v>
      </c>
      <c r="B12494" t="s">
        <v>8989</v>
      </c>
      <c r="C12494" t="s">
        <v>119</v>
      </c>
      <c r="D12494" s="18">
        <v>2011</v>
      </c>
      <c r="E12494" t="s">
        <v>22</v>
      </c>
      <c r="F12494" t="s">
        <v>1347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 s="16">
        <v>12495</v>
      </c>
      <c r="B12495" t="s">
        <v>8990</v>
      </c>
      <c r="C12495" t="s">
        <v>131</v>
      </c>
      <c r="D12495" s="18">
        <v>2012</v>
      </c>
      <c r="E12495" t="s">
        <v>44</v>
      </c>
      <c r="F12495" t="s">
        <v>297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 s="16">
        <v>12496</v>
      </c>
      <c r="B12496" t="s">
        <v>3435</v>
      </c>
      <c r="C12496" t="s">
        <v>79</v>
      </c>
      <c r="D12496" s="18">
        <v>1999</v>
      </c>
      <c r="E12496" t="s">
        <v>84</v>
      </c>
      <c r="F12496" t="s">
        <v>297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 s="16">
        <v>12497</v>
      </c>
      <c r="B12497" t="s">
        <v>8991</v>
      </c>
      <c r="C12497" t="s">
        <v>114</v>
      </c>
      <c r="D12497" s="18">
        <v>2005</v>
      </c>
      <c r="E12497" t="s">
        <v>31</v>
      </c>
      <c r="F12497" t="s">
        <v>45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 s="16">
        <v>12498</v>
      </c>
      <c r="B12498" t="s">
        <v>3966</v>
      </c>
      <c r="C12498" t="s">
        <v>119</v>
      </c>
      <c r="D12498" s="18">
        <v>2013</v>
      </c>
      <c r="E12498" t="s">
        <v>44</v>
      </c>
      <c r="F12498" t="s">
        <v>177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 s="16">
        <v>12499</v>
      </c>
      <c r="B12499" t="s">
        <v>3213</v>
      </c>
      <c r="C12499" t="s">
        <v>42</v>
      </c>
      <c r="D12499" s="18">
        <v>2011</v>
      </c>
      <c r="E12499" t="s">
        <v>44</v>
      </c>
      <c r="F12499" t="s">
        <v>60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 s="16">
        <v>12500</v>
      </c>
      <c r="B12500" t="s">
        <v>8992</v>
      </c>
      <c r="C12500" t="s">
        <v>47</v>
      </c>
      <c r="D12500" s="18">
        <v>2003</v>
      </c>
      <c r="E12500" t="s">
        <v>28</v>
      </c>
      <c r="F12500" t="s">
        <v>93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 s="16">
        <v>12501</v>
      </c>
      <c r="B12501" t="s">
        <v>8993</v>
      </c>
      <c r="C12501" t="s">
        <v>26</v>
      </c>
      <c r="D12501" s="18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 s="16">
        <v>12502</v>
      </c>
      <c r="B12502" t="s">
        <v>2779</v>
      </c>
      <c r="C12502" t="s">
        <v>87</v>
      </c>
      <c r="D12502" s="18">
        <v>1996</v>
      </c>
      <c r="E12502" t="s">
        <v>13</v>
      </c>
      <c r="F12502" t="s">
        <v>609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 s="16">
        <v>12503</v>
      </c>
      <c r="B12503" t="s">
        <v>2562</v>
      </c>
      <c r="C12503" t="s">
        <v>39</v>
      </c>
      <c r="D12503" s="18">
        <v>2007</v>
      </c>
      <c r="E12503" t="s">
        <v>13</v>
      </c>
      <c r="F12503" t="s">
        <v>964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 s="16">
        <v>12504</v>
      </c>
      <c r="B12504" t="s">
        <v>6655</v>
      </c>
      <c r="C12504" t="s">
        <v>12</v>
      </c>
      <c r="D12504" s="18">
        <v>2011</v>
      </c>
      <c r="E12504" t="s">
        <v>13</v>
      </c>
      <c r="F12504" t="s">
        <v>93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 s="16">
        <v>12505</v>
      </c>
      <c r="B12505" t="s">
        <v>8994</v>
      </c>
      <c r="C12505" t="s">
        <v>47</v>
      </c>
      <c r="D12505" s="18">
        <v>2008</v>
      </c>
      <c r="E12505" t="s">
        <v>84</v>
      </c>
      <c r="F12505" t="s">
        <v>2851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 s="16">
        <v>12506</v>
      </c>
      <c r="B12506" t="s">
        <v>8995</v>
      </c>
      <c r="C12506" t="s">
        <v>79</v>
      </c>
      <c r="D12506" s="18">
        <v>1999</v>
      </c>
      <c r="E12506" t="s">
        <v>18</v>
      </c>
      <c r="F12506" t="s">
        <v>3669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 s="16">
        <v>12507</v>
      </c>
      <c r="B12507" t="s">
        <v>5967</v>
      </c>
      <c r="C12507" t="s">
        <v>79</v>
      </c>
      <c r="D12507" s="18">
        <v>1999</v>
      </c>
      <c r="E12507" t="s">
        <v>13</v>
      </c>
      <c r="F12507" t="s">
        <v>386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 s="16">
        <v>12508</v>
      </c>
      <c r="B12508" t="s">
        <v>8996</v>
      </c>
      <c r="C12508" t="s">
        <v>79</v>
      </c>
      <c r="D12508" s="18">
        <v>1998</v>
      </c>
      <c r="E12508" t="s">
        <v>13</v>
      </c>
      <c r="F12508" t="s">
        <v>180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 s="16">
        <v>12509</v>
      </c>
      <c r="B12509" t="s">
        <v>2684</v>
      </c>
      <c r="C12509" t="s">
        <v>79</v>
      </c>
      <c r="D12509" s="18">
        <v>2000</v>
      </c>
      <c r="E12509" t="s">
        <v>13</v>
      </c>
      <c r="F12509" t="s">
        <v>111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 s="16">
        <v>12510</v>
      </c>
      <c r="B12510" t="s">
        <v>4976</v>
      </c>
      <c r="C12510" t="s">
        <v>79</v>
      </c>
      <c r="D12510" s="18">
        <v>1998</v>
      </c>
      <c r="E12510" t="s">
        <v>18</v>
      </c>
      <c r="F12510" t="s">
        <v>386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 s="16">
        <v>12511</v>
      </c>
      <c r="B12511" t="s">
        <v>8135</v>
      </c>
      <c r="C12511" t="s">
        <v>79</v>
      </c>
      <c r="D12511" s="18">
        <v>1998</v>
      </c>
      <c r="E12511" t="s">
        <v>18</v>
      </c>
      <c r="F12511" t="s">
        <v>93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 s="16">
        <v>12512</v>
      </c>
      <c r="B12512" t="s">
        <v>8997</v>
      </c>
      <c r="C12512" t="s">
        <v>79</v>
      </c>
      <c r="D12512" s="18">
        <v>1998</v>
      </c>
      <c r="E12512" t="s">
        <v>28</v>
      </c>
      <c r="F12512" t="s">
        <v>1877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 s="16">
        <v>12513</v>
      </c>
      <c r="B12513" t="s">
        <v>4036</v>
      </c>
      <c r="C12513" t="s">
        <v>835</v>
      </c>
      <c r="D12513" s="18">
        <v>1997</v>
      </c>
      <c r="E12513" t="s">
        <v>73</v>
      </c>
      <c r="F12513" t="s">
        <v>177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 s="16">
        <v>12514</v>
      </c>
      <c r="B12514" t="s">
        <v>8998</v>
      </c>
      <c r="C12514" t="s">
        <v>79</v>
      </c>
      <c r="D12514" s="18">
        <v>1998</v>
      </c>
      <c r="E12514" t="s">
        <v>13</v>
      </c>
      <c r="F12514" t="s">
        <v>180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 s="16">
        <v>12515</v>
      </c>
      <c r="B12515" t="s">
        <v>4188</v>
      </c>
      <c r="C12515" t="s">
        <v>79</v>
      </c>
      <c r="D12515" s="18">
        <v>1998</v>
      </c>
      <c r="E12515" t="s">
        <v>24</v>
      </c>
      <c r="F12515" t="s">
        <v>418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 s="16">
        <v>12516</v>
      </c>
      <c r="B12516" t="s">
        <v>8999</v>
      </c>
      <c r="C12516" t="s">
        <v>79</v>
      </c>
      <c r="D12516" s="18">
        <v>1998</v>
      </c>
      <c r="E12516" t="s">
        <v>31</v>
      </c>
      <c r="F12516" t="s">
        <v>2136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 s="16">
        <v>12517</v>
      </c>
      <c r="B12517" t="s">
        <v>6360</v>
      </c>
      <c r="C12517" t="s">
        <v>79</v>
      </c>
      <c r="D12517" s="18">
        <v>2000</v>
      </c>
      <c r="E12517" t="s">
        <v>18</v>
      </c>
      <c r="F12517" t="s">
        <v>6361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 s="16">
        <v>12518</v>
      </c>
      <c r="B12518" t="s">
        <v>9000</v>
      </c>
      <c r="C12518" t="s">
        <v>148</v>
      </c>
      <c r="D12518" s="18">
        <v>2002</v>
      </c>
      <c r="E12518" t="s">
        <v>24</v>
      </c>
      <c r="F12518" t="s">
        <v>93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5">
      <c r="A12519" s="16">
        <v>12519</v>
      </c>
      <c r="B12519" t="s">
        <v>9001</v>
      </c>
      <c r="C12519" t="s">
        <v>131</v>
      </c>
      <c r="D12519" s="18"/>
      <c r="E12519" t="s">
        <v>44</v>
      </c>
      <c r="F12519" t="s">
        <v>226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 s="16">
        <v>12520</v>
      </c>
      <c r="B12520" t="s">
        <v>5597</v>
      </c>
      <c r="C12520" t="s">
        <v>694</v>
      </c>
      <c r="D12520" s="18">
        <v>2014</v>
      </c>
      <c r="E12520" t="s">
        <v>22</v>
      </c>
      <c r="F12520" t="s">
        <v>4496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 s="16">
        <v>12521</v>
      </c>
      <c r="B12521" t="s">
        <v>6739</v>
      </c>
      <c r="C12521" t="s">
        <v>142</v>
      </c>
      <c r="D12521" s="18">
        <v>2015</v>
      </c>
      <c r="E12521" t="s">
        <v>44</v>
      </c>
      <c r="F12521" t="s">
        <v>2753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 s="16">
        <v>12522</v>
      </c>
      <c r="B12522" t="s">
        <v>9002</v>
      </c>
      <c r="C12522" t="s">
        <v>66</v>
      </c>
      <c r="D12522" s="18">
        <v>2012</v>
      </c>
      <c r="E12522" t="s">
        <v>44</v>
      </c>
      <c r="F12522" t="s">
        <v>297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 s="16">
        <v>12523</v>
      </c>
      <c r="B12523" t="s">
        <v>5735</v>
      </c>
      <c r="C12523" t="s">
        <v>114</v>
      </c>
      <c r="D12523" s="18">
        <v>2004</v>
      </c>
      <c r="E12523" t="s">
        <v>18</v>
      </c>
      <c r="F12523" t="s">
        <v>108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 s="16">
        <v>12524</v>
      </c>
      <c r="B12524" t="s">
        <v>9003</v>
      </c>
      <c r="C12524" t="s">
        <v>56</v>
      </c>
      <c r="D12524" s="18">
        <v>2005</v>
      </c>
      <c r="E12524" t="s">
        <v>18</v>
      </c>
      <c r="F12524" t="s">
        <v>1138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 s="16">
        <v>12525</v>
      </c>
      <c r="B12525" t="s">
        <v>9004</v>
      </c>
      <c r="C12525" t="s">
        <v>68</v>
      </c>
      <c r="D12525" s="18">
        <v>2016</v>
      </c>
      <c r="E12525" t="s">
        <v>31</v>
      </c>
      <c r="F12525" t="s">
        <v>62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 s="16">
        <v>12526</v>
      </c>
      <c r="B12526" t="s">
        <v>9005</v>
      </c>
      <c r="C12526" t="s">
        <v>131</v>
      </c>
      <c r="D12526" s="18">
        <v>2006</v>
      </c>
      <c r="E12526" t="s">
        <v>44</v>
      </c>
      <c r="F12526" t="s">
        <v>62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 s="16">
        <v>12527</v>
      </c>
      <c r="B12527" t="s">
        <v>8593</v>
      </c>
      <c r="C12527" t="s">
        <v>26</v>
      </c>
      <c r="D12527" s="18">
        <v>2007</v>
      </c>
      <c r="E12527" t="s">
        <v>73</v>
      </c>
      <c r="F12527" t="s">
        <v>1500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 s="16">
        <v>12528</v>
      </c>
      <c r="B12528" t="s">
        <v>5876</v>
      </c>
      <c r="C12528" t="s">
        <v>119</v>
      </c>
      <c r="D12528" s="18">
        <v>1992</v>
      </c>
      <c r="E12528" t="s">
        <v>213</v>
      </c>
      <c r="F12528" t="s">
        <v>111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 s="16">
        <v>12529</v>
      </c>
      <c r="B12529" t="s">
        <v>7697</v>
      </c>
      <c r="C12529" t="s">
        <v>39</v>
      </c>
      <c r="D12529" s="18">
        <v>2014</v>
      </c>
      <c r="E12529" t="s">
        <v>73</v>
      </c>
      <c r="F12529" t="s">
        <v>297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 s="16">
        <v>12530</v>
      </c>
      <c r="B12530" t="s">
        <v>9006</v>
      </c>
      <c r="C12530" t="s">
        <v>26</v>
      </c>
      <c r="D12530" s="18">
        <v>2007</v>
      </c>
      <c r="E12530" t="s">
        <v>84</v>
      </c>
      <c r="F12530" t="s">
        <v>609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 s="16">
        <v>12531</v>
      </c>
      <c r="B12531" t="s">
        <v>9007</v>
      </c>
      <c r="C12531" t="s">
        <v>26</v>
      </c>
      <c r="D12531" s="18">
        <v>2009</v>
      </c>
      <c r="E12531" t="s">
        <v>28</v>
      </c>
      <c r="F12531" t="s">
        <v>1521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 s="16">
        <v>12532</v>
      </c>
      <c r="B12532" t="s">
        <v>9008</v>
      </c>
      <c r="C12532" t="s">
        <v>131</v>
      </c>
      <c r="D12532" s="18">
        <v>2010</v>
      </c>
      <c r="E12532" t="s">
        <v>13</v>
      </c>
      <c r="F12532" t="s">
        <v>185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5">
      <c r="A12533" s="16">
        <v>12533</v>
      </c>
      <c r="B12533" t="s">
        <v>9009</v>
      </c>
      <c r="C12533" t="s">
        <v>47</v>
      </c>
      <c r="D12533" s="18"/>
      <c r="E12533" t="s">
        <v>31</v>
      </c>
      <c r="F12533" t="s">
        <v>879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 s="16">
        <v>12534</v>
      </c>
      <c r="B12534" t="s">
        <v>9010</v>
      </c>
      <c r="C12534" t="s">
        <v>26</v>
      </c>
      <c r="D12534" s="18">
        <v>2008</v>
      </c>
      <c r="E12534" t="s">
        <v>24</v>
      </c>
      <c r="F12534" t="s">
        <v>5959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 s="16">
        <v>12535</v>
      </c>
      <c r="B12535" t="s">
        <v>9011</v>
      </c>
      <c r="C12535" t="s">
        <v>12</v>
      </c>
      <c r="D12535" s="18">
        <v>2010</v>
      </c>
      <c r="E12535" t="s">
        <v>31</v>
      </c>
      <c r="F12535" t="s">
        <v>879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 s="16">
        <v>12536</v>
      </c>
      <c r="B12536" t="s">
        <v>9012</v>
      </c>
      <c r="C12536" t="s">
        <v>12</v>
      </c>
      <c r="D12536" s="18">
        <v>2010</v>
      </c>
      <c r="E12536" t="s">
        <v>24</v>
      </c>
      <c r="F12536" t="s">
        <v>1204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 s="16">
        <v>12537</v>
      </c>
      <c r="B12537" t="s">
        <v>9013</v>
      </c>
      <c r="C12537" t="s">
        <v>87</v>
      </c>
      <c r="D12537" s="18">
        <v>1999</v>
      </c>
      <c r="E12537" t="s">
        <v>18</v>
      </c>
      <c r="F12537" t="s">
        <v>1138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 s="16">
        <v>12538</v>
      </c>
      <c r="B12538" t="s">
        <v>9014</v>
      </c>
      <c r="C12538" t="s">
        <v>131</v>
      </c>
      <c r="D12538" s="18">
        <v>2006</v>
      </c>
      <c r="E12538" t="s">
        <v>13</v>
      </c>
      <c r="F12538" t="s">
        <v>964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 s="16">
        <v>12539</v>
      </c>
      <c r="B12539" t="s">
        <v>9015</v>
      </c>
      <c r="C12539" t="s">
        <v>131</v>
      </c>
      <c r="D12539" s="18">
        <v>2006</v>
      </c>
      <c r="E12539" t="s">
        <v>44</v>
      </c>
      <c r="F12539" t="s">
        <v>185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 s="16">
        <v>12540</v>
      </c>
      <c r="B12540" t="s">
        <v>9016</v>
      </c>
      <c r="C12540" t="s">
        <v>835</v>
      </c>
      <c r="D12540" s="18">
        <v>1994</v>
      </c>
      <c r="E12540" t="s">
        <v>13</v>
      </c>
      <c r="F12540" t="s">
        <v>122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 s="16">
        <v>12541</v>
      </c>
      <c r="B12541" t="s">
        <v>9017</v>
      </c>
      <c r="C12541" t="s">
        <v>66</v>
      </c>
      <c r="D12541" s="18">
        <v>2013</v>
      </c>
      <c r="E12541" t="s">
        <v>22</v>
      </c>
      <c r="F12541" t="s">
        <v>297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 s="16">
        <v>12542</v>
      </c>
      <c r="B12542" t="s">
        <v>568</v>
      </c>
      <c r="C12542" t="s">
        <v>119</v>
      </c>
      <c r="D12542" s="18">
        <v>2009</v>
      </c>
      <c r="E12542" t="s">
        <v>18</v>
      </c>
      <c r="F12542" t="s">
        <v>111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 s="16">
        <v>12543</v>
      </c>
      <c r="B12543" t="s">
        <v>9018</v>
      </c>
      <c r="C12543" t="s">
        <v>119</v>
      </c>
      <c r="D12543" s="18">
        <v>2003</v>
      </c>
      <c r="E12543" t="s">
        <v>213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 s="16">
        <v>12544</v>
      </c>
      <c r="B12544" t="s">
        <v>7645</v>
      </c>
      <c r="C12544" t="s">
        <v>26</v>
      </c>
      <c r="D12544" s="18">
        <v>2008</v>
      </c>
      <c r="E12544" t="s">
        <v>13</v>
      </c>
      <c r="F12544" t="s">
        <v>62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 s="16">
        <v>12545</v>
      </c>
      <c r="B12545" t="s">
        <v>9019</v>
      </c>
      <c r="C12545" t="s">
        <v>47</v>
      </c>
      <c r="D12545" s="18">
        <v>2006</v>
      </c>
      <c r="E12545" t="s">
        <v>31</v>
      </c>
      <c r="F12545" t="s">
        <v>224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 s="16">
        <v>12546</v>
      </c>
      <c r="B12546" t="s">
        <v>9020</v>
      </c>
      <c r="C12546" t="s">
        <v>47</v>
      </c>
      <c r="D12546" s="18">
        <v>2004</v>
      </c>
      <c r="E12546" t="s">
        <v>31</v>
      </c>
      <c r="F12546" t="s">
        <v>297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 s="16">
        <v>12547</v>
      </c>
      <c r="B12547" t="s">
        <v>2000</v>
      </c>
      <c r="C12547" t="s">
        <v>142</v>
      </c>
      <c r="D12547" s="18">
        <v>2015</v>
      </c>
      <c r="E12547" t="s">
        <v>44</v>
      </c>
      <c r="F12547" t="s">
        <v>2164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 s="16">
        <v>12548</v>
      </c>
      <c r="B12548" t="s">
        <v>3930</v>
      </c>
      <c r="C12548" t="s">
        <v>56</v>
      </c>
      <c r="D12548" s="18">
        <v>2004</v>
      </c>
      <c r="E12548" t="s">
        <v>13</v>
      </c>
      <c r="F12548" t="s">
        <v>1500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 s="16">
        <v>12549</v>
      </c>
      <c r="B12549" t="s">
        <v>4801</v>
      </c>
      <c r="C12549" t="s">
        <v>119</v>
      </c>
      <c r="D12549" s="18">
        <v>2010</v>
      </c>
      <c r="E12549" t="s">
        <v>44</v>
      </c>
      <c r="F12549" t="s">
        <v>111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 s="16">
        <v>12550</v>
      </c>
      <c r="B12550" t="s">
        <v>9021</v>
      </c>
      <c r="C12550" t="s">
        <v>56</v>
      </c>
      <c r="D12550" s="18">
        <v>2002</v>
      </c>
      <c r="E12550" t="s">
        <v>73</v>
      </c>
      <c r="F12550" t="s">
        <v>1761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 s="16">
        <v>12551</v>
      </c>
      <c r="B12551" t="s">
        <v>6975</v>
      </c>
      <c r="C12551" t="s">
        <v>131</v>
      </c>
      <c r="D12551" s="18">
        <v>2007</v>
      </c>
      <c r="E12551" t="s">
        <v>2</v>
      </c>
      <c r="F12551" t="s">
        <v>2908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 s="16">
        <v>12552</v>
      </c>
      <c r="B12552" t="s">
        <v>9022</v>
      </c>
      <c r="C12552" t="s">
        <v>119</v>
      </c>
      <c r="D12552" s="18">
        <v>2004</v>
      </c>
      <c r="E12552" t="s">
        <v>213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 s="16">
        <v>12553</v>
      </c>
      <c r="B12553" t="s">
        <v>9023</v>
      </c>
      <c r="C12553" t="s">
        <v>131</v>
      </c>
      <c r="D12553" s="18">
        <v>2008</v>
      </c>
      <c r="E12553" t="s">
        <v>73</v>
      </c>
      <c r="F12553" t="s">
        <v>177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 s="16">
        <v>12554</v>
      </c>
      <c r="B12554" t="s">
        <v>9024</v>
      </c>
      <c r="C12554" t="s">
        <v>26</v>
      </c>
      <c r="D12554" s="18">
        <v>2009</v>
      </c>
      <c r="E12554" t="s">
        <v>28</v>
      </c>
      <c r="F12554" t="s">
        <v>2436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 s="16">
        <v>12555</v>
      </c>
      <c r="B12555" t="s">
        <v>2758</v>
      </c>
      <c r="C12555" t="s">
        <v>12</v>
      </c>
      <c r="D12555" s="18">
        <v>2010</v>
      </c>
      <c r="E12555" t="s">
        <v>84</v>
      </c>
      <c r="F12555" t="s">
        <v>1148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 s="16">
        <v>12556</v>
      </c>
      <c r="B12556" t="s">
        <v>9025</v>
      </c>
      <c r="C12556" t="s">
        <v>26</v>
      </c>
      <c r="D12556" s="18">
        <v>2008</v>
      </c>
      <c r="E12556" t="s">
        <v>84</v>
      </c>
      <c r="F12556" t="s">
        <v>4534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 s="16">
        <v>12557</v>
      </c>
      <c r="B12557" t="s">
        <v>9026</v>
      </c>
      <c r="C12557" t="s">
        <v>26</v>
      </c>
      <c r="D12557" s="18">
        <v>2008</v>
      </c>
      <c r="E12557" t="s">
        <v>33</v>
      </c>
      <c r="F12557" t="s">
        <v>752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 s="16">
        <v>12558</v>
      </c>
      <c r="B12558" t="s">
        <v>9027</v>
      </c>
      <c r="C12558" t="s">
        <v>39</v>
      </c>
      <c r="D12558" s="18">
        <v>2012</v>
      </c>
      <c r="E12558" t="s">
        <v>44</v>
      </c>
      <c r="F12558" t="s">
        <v>160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 s="16">
        <v>12559</v>
      </c>
      <c r="B12559" t="s">
        <v>2744</v>
      </c>
      <c r="C12559" t="s">
        <v>66</v>
      </c>
      <c r="D12559" s="18">
        <v>2012</v>
      </c>
      <c r="E12559" t="s">
        <v>73</v>
      </c>
      <c r="F12559" t="s">
        <v>45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 s="16">
        <v>12560</v>
      </c>
      <c r="B12560" t="s">
        <v>4605</v>
      </c>
      <c r="C12560" t="s">
        <v>131</v>
      </c>
      <c r="D12560" s="18">
        <v>2006</v>
      </c>
      <c r="E12560" t="s">
        <v>24</v>
      </c>
      <c r="F12560" t="s">
        <v>3194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 s="16">
        <v>12561</v>
      </c>
      <c r="B12561" t="s">
        <v>4825</v>
      </c>
      <c r="C12561" t="s">
        <v>56</v>
      </c>
      <c r="D12561" s="18">
        <v>2005</v>
      </c>
      <c r="E12561" t="s">
        <v>18</v>
      </c>
      <c r="F12561" t="s">
        <v>1500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 s="16">
        <v>12562</v>
      </c>
      <c r="B12562" t="s">
        <v>9028</v>
      </c>
      <c r="C12562" t="s">
        <v>694</v>
      </c>
      <c r="D12562" s="18">
        <v>2015</v>
      </c>
      <c r="E12562" t="s">
        <v>22</v>
      </c>
      <c r="F12562" t="s">
        <v>5642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 s="16">
        <v>12563</v>
      </c>
      <c r="B12563" t="s">
        <v>9029</v>
      </c>
      <c r="C12563" t="s">
        <v>47</v>
      </c>
      <c r="D12563" s="18">
        <v>2006</v>
      </c>
      <c r="E12563" t="s">
        <v>28</v>
      </c>
      <c r="F12563" t="s">
        <v>8617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 s="16">
        <v>12564</v>
      </c>
      <c r="B12564" t="s">
        <v>7797</v>
      </c>
      <c r="C12564" t="s">
        <v>12</v>
      </c>
      <c r="D12564" s="18">
        <v>2014</v>
      </c>
      <c r="E12564" t="s">
        <v>44</v>
      </c>
      <c r="F12564" t="s">
        <v>452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 s="16">
        <v>12565</v>
      </c>
      <c r="B12565" t="s">
        <v>5522</v>
      </c>
      <c r="C12565" t="s">
        <v>42</v>
      </c>
      <c r="D12565" s="18">
        <v>2016</v>
      </c>
      <c r="E12565" t="s">
        <v>44</v>
      </c>
      <c r="F12565" t="s">
        <v>752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 s="16">
        <v>12566</v>
      </c>
      <c r="B12566" t="s">
        <v>9030</v>
      </c>
      <c r="C12566" t="s">
        <v>26</v>
      </c>
      <c r="D12566" s="18">
        <v>2010</v>
      </c>
      <c r="E12566" t="s">
        <v>28</v>
      </c>
      <c r="F12566" t="s">
        <v>2868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 s="16">
        <v>12567</v>
      </c>
      <c r="B12567" t="s">
        <v>9031</v>
      </c>
      <c r="C12567" t="s">
        <v>131</v>
      </c>
      <c r="D12567" s="18">
        <v>2005</v>
      </c>
      <c r="E12567" t="s">
        <v>13</v>
      </c>
      <c r="F12567" t="s">
        <v>185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 s="16">
        <v>12568</v>
      </c>
      <c r="B12568" t="s">
        <v>9032</v>
      </c>
      <c r="C12568" t="s">
        <v>47</v>
      </c>
      <c r="D12568" s="18">
        <v>2000</v>
      </c>
      <c r="E12568" t="s">
        <v>13</v>
      </c>
      <c r="F12568" t="s">
        <v>752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 s="16">
        <v>12569</v>
      </c>
      <c r="B12569" t="s">
        <v>2276</v>
      </c>
      <c r="C12569" t="s">
        <v>56</v>
      </c>
      <c r="D12569" s="18">
        <v>2003</v>
      </c>
      <c r="E12569" t="s">
        <v>2</v>
      </c>
      <c r="F12569" t="s">
        <v>386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 s="16">
        <v>12570</v>
      </c>
      <c r="B12570" t="s">
        <v>9033</v>
      </c>
      <c r="C12570" t="s">
        <v>26</v>
      </c>
      <c r="D12570" s="18">
        <v>2010</v>
      </c>
      <c r="E12570" t="s">
        <v>24</v>
      </c>
      <c r="F12570" t="s">
        <v>5718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 s="16">
        <v>12571</v>
      </c>
      <c r="B12571" t="s">
        <v>9034</v>
      </c>
      <c r="C12571" t="s">
        <v>114</v>
      </c>
      <c r="D12571" s="18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 s="16">
        <v>12572</v>
      </c>
      <c r="B12572" t="s">
        <v>9035</v>
      </c>
      <c r="C12572" t="s">
        <v>1146</v>
      </c>
      <c r="D12572" s="18">
        <v>1994</v>
      </c>
      <c r="E12572" t="s">
        <v>22</v>
      </c>
      <c r="F12572" t="s">
        <v>122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 s="16">
        <v>12573</v>
      </c>
      <c r="B12573" t="s">
        <v>9036</v>
      </c>
      <c r="C12573" t="s">
        <v>150</v>
      </c>
      <c r="D12573" s="18">
        <v>2013</v>
      </c>
      <c r="E12573" t="s">
        <v>44</v>
      </c>
      <c r="F12573" t="s">
        <v>177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 s="16">
        <v>12574</v>
      </c>
      <c r="B12574" t="s">
        <v>414</v>
      </c>
      <c r="C12574" t="s">
        <v>119</v>
      </c>
      <c r="D12574" s="18">
        <v>2008</v>
      </c>
      <c r="E12574" t="s">
        <v>44</v>
      </c>
      <c r="F12574" t="s">
        <v>207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 s="16">
        <v>12575</v>
      </c>
      <c r="B12575" t="s">
        <v>7699</v>
      </c>
      <c r="C12575" t="s">
        <v>694</v>
      </c>
      <c r="D12575" s="18">
        <v>2015</v>
      </c>
      <c r="E12575" t="s">
        <v>22</v>
      </c>
      <c r="F12575" t="s">
        <v>752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 s="16">
        <v>12576</v>
      </c>
      <c r="B12576" t="s">
        <v>9037</v>
      </c>
      <c r="C12576" t="s">
        <v>131</v>
      </c>
      <c r="D12576" s="18">
        <v>2010</v>
      </c>
      <c r="E12576" t="s">
        <v>28</v>
      </c>
      <c r="F12576" t="s">
        <v>9038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 s="16">
        <v>12577</v>
      </c>
      <c r="B12577" t="s">
        <v>9039</v>
      </c>
      <c r="C12577" t="s">
        <v>26</v>
      </c>
      <c r="D12577" s="18">
        <v>2010</v>
      </c>
      <c r="E12577" t="s">
        <v>213</v>
      </c>
      <c r="F12577" t="s">
        <v>93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 s="16">
        <v>12578</v>
      </c>
      <c r="B12578" t="s">
        <v>9040</v>
      </c>
      <c r="C12578" t="s">
        <v>47</v>
      </c>
      <c r="D12578" s="18">
        <v>2007</v>
      </c>
      <c r="E12578" t="s">
        <v>13</v>
      </c>
      <c r="F12578" t="s">
        <v>297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 s="16">
        <v>12579</v>
      </c>
      <c r="B12579" t="s">
        <v>9041</v>
      </c>
      <c r="C12579" t="s">
        <v>87</v>
      </c>
      <c r="D12579" s="18">
        <v>2002</v>
      </c>
      <c r="E12579" t="s">
        <v>13</v>
      </c>
      <c r="F12579" t="s">
        <v>297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 s="16">
        <v>12580</v>
      </c>
      <c r="B12580" t="s">
        <v>9042</v>
      </c>
      <c r="C12580" t="s">
        <v>47</v>
      </c>
      <c r="D12580" s="18">
        <v>2009</v>
      </c>
      <c r="E12580" t="s">
        <v>73</v>
      </c>
      <c r="F12580" t="s">
        <v>9043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 s="16">
        <v>12581</v>
      </c>
      <c r="B12581" t="s">
        <v>4202</v>
      </c>
      <c r="C12581" t="s">
        <v>142</v>
      </c>
      <c r="D12581" s="18">
        <v>2016</v>
      </c>
      <c r="E12581" t="s">
        <v>44</v>
      </c>
      <c r="F12581" t="s">
        <v>93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 s="16">
        <v>12582</v>
      </c>
      <c r="B12582" t="s">
        <v>9044</v>
      </c>
      <c r="C12582" t="s">
        <v>26</v>
      </c>
      <c r="D12582" s="18">
        <v>2007</v>
      </c>
      <c r="E12582" t="s">
        <v>22</v>
      </c>
      <c r="F12582" t="s">
        <v>1542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 s="16">
        <v>12583</v>
      </c>
      <c r="B12583" t="s">
        <v>5632</v>
      </c>
      <c r="C12583" t="s">
        <v>26</v>
      </c>
      <c r="D12583" s="18">
        <v>2005</v>
      </c>
      <c r="E12583" t="s">
        <v>44</v>
      </c>
      <c r="F12583" t="s">
        <v>185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 s="16">
        <v>12584</v>
      </c>
      <c r="B12584" t="s">
        <v>9045</v>
      </c>
      <c r="C12584" t="s">
        <v>12</v>
      </c>
      <c r="D12584" s="18">
        <v>2011</v>
      </c>
      <c r="E12584" t="s">
        <v>31</v>
      </c>
      <c r="F12584" t="s">
        <v>129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 s="16">
        <v>12585</v>
      </c>
      <c r="B12585" t="s">
        <v>9046</v>
      </c>
      <c r="C12585" t="s">
        <v>131</v>
      </c>
      <c r="D12585" s="18">
        <v>2006</v>
      </c>
      <c r="E12585" t="s">
        <v>44</v>
      </c>
      <c r="F12585" t="s">
        <v>129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 s="16">
        <v>12586</v>
      </c>
      <c r="B12586" t="s">
        <v>9047</v>
      </c>
      <c r="C12586" t="s">
        <v>42</v>
      </c>
      <c r="D12586" s="18">
        <v>2009</v>
      </c>
      <c r="E12586" t="s">
        <v>28</v>
      </c>
      <c r="F12586" t="s">
        <v>60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 s="16">
        <v>12587</v>
      </c>
      <c r="B12587" t="s">
        <v>9048</v>
      </c>
      <c r="C12587" t="s">
        <v>87</v>
      </c>
      <c r="D12587" s="18">
        <v>1995</v>
      </c>
      <c r="E12587" t="s">
        <v>24</v>
      </c>
      <c r="F12587" t="s">
        <v>1505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 s="16">
        <v>12588</v>
      </c>
      <c r="B12588" t="s">
        <v>9049</v>
      </c>
      <c r="C12588" t="s">
        <v>56</v>
      </c>
      <c r="D12588" s="18">
        <v>2005</v>
      </c>
      <c r="E12588" t="s">
        <v>44</v>
      </c>
      <c r="F12588" t="s">
        <v>972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 s="16">
        <v>12589</v>
      </c>
      <c r="B12589" t="s">
        <v>315</v>
      </c>
      <c r="C12589" t="s">
        <v>26</v>
      </c>
      <c r="D12589" s="18">
        <v>2006</v>
      </c>
      <c r="E12589" t="s">
        <v>13</v>
      </c>
      <c r="F12589" t="s">
        <v>111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 s="16">
        <v>12590</v>
      </c>
      <c r="B12590" t="s">
        <v>668</v>
      </c>
      <c r="C12590" t="s">
        <v>148</v>
      </c>
      <c r="D12590" s="18">
        <v>2003</v>
      </c>
      <c r="E12590" t="s">
        <v>44</v>
      </c>
      <c r="F12590" t="s">
        <v>177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 s="16">
        <v>12591</v>
      </c>
      <c r="B12591" t="s">
        <v>9050</v>
      </c>
      <c r="C12591" t="s">
        <v>56</v>
      </c>
      <c r="D12591" s="18">
        <v>2002</v>
      </c>
      <c r="E12591" t="s">
        <v>84</v>
      </c>
      <c r="F12591" t="s">
        <v>3325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 s="16">
        <v>12592</v>
      </c>
      <c r="B12592" t="s">
        <v>6019</v>
      </c>
      <c r="C12592" t="s">
        <v>12</v>
      </c>
      <c r="D12592" s="18">
        <v>2011</v>
      </c>
      <c r="E12592" t="s">
        <v>84</v>
      </c>
      <c r="F12592" t="s">
        <v>3317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 s="16">
        <v>12593</v>
      </c>
      <c r="B12593" t="s">
        <v>9051</v>
      </c>
      <c r="C12593" t="s">
        <v>694</v>
      </c>
      <c r="D12593" s="18">
        <v>2016</v>
      </c>
      <c r="E12593" t="s">
        <v>44</v>
      </c>
      <c r="F12593" t="s">
        <v>297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 s="16">
        <v>12594</v>
      </c>
      <c r="B12594" t="s">
        <v>9052</v>
      </c>
      <c r="C12594" t="s">
        <v>835</v>
      </c>
      <c r="D12594" s="18">
        <v>1995</v>
      </c>
      <c r="E12594" t="s">
        <v>84</v>
      </c>
      <c r="F12594" t="s">
        <v>9053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 s="16">
        <v>12595</v>
      </c>
      <c r="B12595" t="s">
        <v>4115</v>
      </c>
      <c r="C12595" t="s">
        <v>148</v>
      </c>
      <c r="D12595" s="18">
        <v>2002</v>
      </c>
      <c r="E12595" t="s">
        <v>13</v>
      </c>
      <c r="F12595" t="s">
        <v>62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 s="16">
        <v>12596</v>
      </c>
      <c r="B12596" t="s">
        <v>9054</v>
      </c>
      <c r="C12596" t="s">
        <v>26</v>
      </c>
      <c r="D12596" s="18">
        <v>2009</v>
      </c>
      <c r="E12596" t="s">
        <v>28</v>
      </c>
      <c r="F12596" t="s">
        <v>4214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 s="16">
        <v>12597</v>
      </c>
      <c r="B12597" t="s">
        <v>7149</v>
      </c>
      <c r="C12597" t="s">
        <v>39</v>
      </c>
      <c r="D12597" s="18">
        <v>2014</v>
      </c>
      <c r="E12597" t="s">
        <v>22</v>
      </c>
      <c r="F12597" t="s">
        <v>651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 s="16">
        <v>12598</v>
      </c>
      <c r="B12598" t="s">
        <v>8212</v>
      </c>
      <c r="C12598" t="s">
        <v>131</v>
      </c>
      <c r="D12598" s="18">
        <v>2012</v>
      </c>
      <c r="E12598" t="s">
        <v>33</v>
      </c>
      <c r="F12598" t="s">
        <v>297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 s="16">
        <v>12599</v>
      </c>
      <c r="B12599" t="s">
        <v>9055</v>
      </c>
      <c r="C12599" t="s">
        <v>66</v>
      </c>
      <c r="D12599" s="18">
        <v>2015</v>
      </c>
      <c r="E12599" t="s">
        <v>44</v>
      </c>
      <c r="F12599" t="s">
        <v>4985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 s="16">
        <v>12600</v>
      </c>
      <c r="B12600" t="s">
        <v>9056</v>
      </c>
      <c r="C12600" t="s">
        <v>47</v>
      </c>
      <c r="D12600" s="18">
        <v>2005</v>
      </c>
      <c r="E12600" t="s">
        <v>44</v>
      </c>
      <c r="F12600" t="s">
        <v>752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 s="16">
        <v>12601</v>
      </c>
      <c r="B12601" t="s">
        <v>9057</v>
      </c>
      <c r="C12601" t="s">
        <v>26</v>
      </c>
      <c r="D12601" s="18">
        <v>2011</v>
      </c>
      <c r="E12601" t="s">
        <v>24</v>
      </c>
      <c r="F12601" t="s">
        <v>1204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 s="16">
        <v>12602</v>
      </c>
      <c r="B12602" t="s">
        <v>9058</v>
      </c>
      <c r="C12602" t="s">
        <v>114</v>
      </c>
      <c r="D12602" s="18">
        <v>2005</v>
      </c>
      <c r="E12602" t="s">
        <v>13</v>
      </c>
      <c r="F12602" t="s">
        <v>45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 s="16">
        <v>12603</v>
      </c>
      <c r="B12603" t="s">
        <v>9059</v>
      </c>
      <c r="C12603" t="s">
        <v>26</v>
      </c>
      <c r="D12603" s="18">
        <v>2007</v>
      </c>
      <c r="E12603" t="s">
        <v>24</v>
      </c>
      <c r="F12603" t="s">
        <v>224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 s="16">
        <v>12604</v>
      </c>
      <c r="B12604" t="s">
        <v>9060</v>
      </c>
      <c r="C12604" t="s">
        <v>66</v>
      </c>
      <c r="D12604" s="18">
        <v>2013</v>
      </c>
      <c r="E12604" t="s">
        <v>22</v>
      </c>
      <c r="F12604" t="s">
        <v>2851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 s="16">
        <v>12605</v>
      </c>
      <c r="B12605" t="s">
        <v>8043</v>
      </c>
      <c r="C12605" t="s">
        <v>39</v>
      </c>
      <c r="D12605" s="18">
        <v>2008</v>
      </c>
      <c r="E12605" t="s">
        <v>44</v>
      </c>
      <c r="F12605" t="s">
        <v>224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 s="16">
        <v>12606</v>
      </c>
      <c r="B12606" t="s">
        <v>7021</v>
      </c>
      <c r="C12606" t="s">
        <v>114</v>
      </c>
      <c r="D12606" s="18">
        <v>2003</v>
      </c>
      <c r="E12606" t="s">
        <v>213</v>
      </c>
      <c r="F12606" t="s">
        <v>122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 s="16">
        <v>12607</v>
      </c>
      <c r="B12607" t="s">
        <v>637</v>
      </c>
      <c r="C12607" t="s">
        <v>119</v>
      </c>
      <c r="D12607" s="18">
        <v>2010</v>
      </c>
      <c r="E12607" t="s">
        <v>13</v>
      </c>
      <c r="F12607" t="s">
        <v>185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 s="16">
        <v>12608</v>
      </c>
      <c r="B12608" t="s">
        <v>9061</v>
      </c>
      <c r="C12608" t="s">
        <v>26</v>
      </c>
      <c r="D12608" s="18">
        <v>2007</v>
      </c>
      <c r="E12608" t="s">
        <v>24</v>
      </c>
      <c r="F12608" t="s">
        <v>9062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 s="16">
        <v>12609</v>
      </c>
      <c r="B12609" t="s">
        <v>5557</v>
      </c>
      <c r="C12609" t="s">
        <v>694</v>
      </c>
      <c r="D12609" s="18">
        <v>2014</v>
      </c>
      <c r="E12609" t="s">
        <v>73</v>
      </c>
      <c r="F12609" t="s">
        <v>4534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 s="16">
        <v>12610</v>
      </c>
      <c r="B12610" t="s">
        <v>9063</v>
      </c>
      <c r="C12610" t="s">
        <v>66</v>
      </c>
      <c r="D12610" s="18">
        <v>2014</v>
      </c>
      <c r="E12610" t="s">
        <v>22</v>
      </c>
      <c r="F12610" t="s">
        <v>297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 s="16">
        <v>12611</v>
      </c>
      <c r="B12611" t="s">
        <v>9064</v>
      </c>
      <c r="C12611" t="s">
        <v>131</v>
      </c>
      <c r="D12611" s="18">
        <v>2005</v>
      </c>
      <c r="E12611" t="s">
        <v>22</v>
      </c>
      <c r="F12611" t="s">
        <v>2833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 s="16">
        <v>12612</v>
      </c>
      <c r="B12612" t="s">
        <v>9065</v>
      </c>
      <c r="C12612" t="s">
        <v>694</v>
      </c>
      <c r="D12612" s="18">
        <v>2014</v>
      </c>
      <c r="E12612" t="s">
        <v>84</v>
      </c>
      <c r="F12612" t="s">
        <v>297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 s="16">
        <v>12613</v>
      </c>
      <c r="B12613" t="s">
        <v>9066</v>
      </c>
      <c r="C12613" t="s">
        <v>47</v>
      </c>
      <c r="D12613" s="18">
        <v>2001</v>
      </c>
      <c r="E12613" t="s">
        <v>31</v>
      </c>
      <c r="F12613" t="s">
        <v>1352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 s="16">
        <v>12614</v>
      </c>
      <c r="B12614" t="s">
        <v>9067</v>
      </c>
      <c r="C12614" t="s">
        <v>66</v>
      </c>
      <c r="D12614" s="18">
        <v>2014</v>
      </c>
      <c r="E12614" t="s">
        <v>22</v>
      </c>
      <c r="F12614" t="s">
        <v>1898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 s="16">
        <v>12615</v>
      </c>
      <c r="B12615" t="s">
        <v>9068</v>
      </c>
      <c r="C12615" t="s">
        <v>26</v>
      </c>
      <c r="D12615" s="18">
        <v>2005</v>
      </c>
      <c r="E12615" t="s">
        <v>24</v>
      </c>
      <c r="F12615" t="s">
        <v>129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 s="16">
        <v>12616</v>
      </c>
      <c r="B12616" t="s">
        <v>9069</v>
      </c>
      <c r="C12616" t="s">
        <v>12</v>
      </c>
      <c r="D12616" s="18">
        <v>2010</v>
      </c>
      <c r="E12616" t="s">
        <v>28</v>
      </c>
      <c r="F12616" t="s">
        <v>511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 s="16">
        <v>12617</v>
      </c>
      <c r="B12617" t="s">
        <v>9070</v>
      </c>
      <c r="C12617" t="s">
        <v>12</v>
      </c>
      <c r="D12617" s="18">
        <v>2009</v>
      </c>
      <c r="E12617" t="s">
        <v>44</v>
      </c>
      <c r="F12617" t="s">
        <v>1452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 s="16">
        <v>12618</v>
      </c>
      <c r="B12618" t="s">
        <v>9071</v>
      </c>
      <c r="C12618" t="s">
        <v>66</v>
      </c>
      <c r="D12618" s="18">
        <v>2016</v>
      </c>
      <c r="E12618" t="s">
        <v>44</v>
      </c>
      <c r="F12618" t="s">
        <v>297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 s="16">
        <v>12619</v>
      </c>
      <c r="B12619" t="s">
        <v>9072</v>
      </c>
      <c r="C12619" t="s">
        <v>47</v>
      </c>
      <c r="D12619" s="18">
        <v>2006</v>
      </c>
      <c r="E12619" t="s">
        <v>44</v>
      </c>
      <c r="F12619" t="s">
        <v>160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 s="16">
        <v>12620</v>
      </c>
      <c r="B12620" t="s">
        <v>9073</v>
      </c>
      <c r="C12620" t="s">
        <v>47</v>
      </c>
      <c r="D12620" s="18">
        <v>2004</v>
      </c>
      <c r="E12620" t="s">
        <v>13</v>
      </c>
      <c r="F12620" t="s">
        <v>2833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 s="16">
        <v>12621</v>
      </c>
      <c r="B12621" t="s">
        <v>9074</v>
      </c>
      <c r="C12621" t="s">
        <v>26</v>
      </c>
      <c r="D12621" s="18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 s="16">
        <v>12622</v>
      </c>
      <c r="B12622" t="s">
        <v>9075</v>
      </c>
      <c r="C12622" t="s">
        <v>26</v>
      </c>
      <c r="D12622" s="18">
        <v>2008</v>
      </c>
      <c r="E12622" t="s">
        <v>84</v>
      </c>
      <c r="F12622" t="s">
        <v>185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 s="16">
        <v>12623</v>
      </c>
      <c r="B12623" t="s">
        <v>9076</v>
      </c>
      <c r="C12623" t="s">
        <v>26</v>
      </c>
      <c r="D12623" s="18">
        <v>2011</v>
      </c>
      <c r="E12623" t="s">
        <v>33</v>
      </c>
      <c r="F12623" t="s">
        <v>93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 s="16">
        <v>12624</v>
      </c>
      <c r="B12624" t="s">
        <v>9077</v>
      </c>
      <c r="C12624" t="s">
        <v>119</v>
      </c>
      <c r="D12624" s="18">
        <v>2007</v>
      </c>
      <c r="E12624" t="s">
        <v>31</v>
      </c>
      <c r="F12624" t="s">
        <v>386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 s="16">
        <v>12625</v>
      </c>
      <c r="B12625" t="s">
        <v>9078</v>
      </c>
      <c r="C12625" t="s">
        <v>56</v>
      </c>
      <c r="D12625" s="18">
        <v>2004</v>
      </c>
      <c r="E12625" t="s">
        <v>13</v>
      </c>
      <c r="F12625" t="s">
        <v>129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 s="16">
        <v>12626</v>
      </c>
      <c r="B12626" t="s">
        <v>8902</v>
      </c>
      <c r="C12626" t="s">
        <v>114</v>
      </c>
      <c r="D12626" s="18">
        <v>2004</v>
      </c>
      <c r="E12626" t="s">
        <v>44</v>
      </c>
      <c r="F12626" t="s">
        <v>452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 s="16">
        <v>12627</v>
      </c>
      <c r="B12627" t="s">
        <v>8230</v>
      </c>
      <c r="C12627" t="s">
        <v>131</v>
      </c>
      <c r="D12627" s="18">
        <v>2012</v>
      </c>
      <c r="E12627" t="s">
        <v>44</v>
      </c>
      <c r="F12627" t="s">
        <v>7504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5">
      <c r="A12628" s="16">
        <v>12628</v>
      </c>
      <c r="B12628" t="s">
        <v>5579</v>
      </c>
      <c r="C12628" t="s">
        <v>12</v>
      </c>
      <c r="D12628" s="18"/>
      <c r="E12628" t="s">
        <v>44</v>
      </c>
      <c r="F12628" t="s">
        <v>122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 s="16">
        <v>12629</v>
      </c>
      <c r="B12629" t="s">
        <v>9079</v>
      </c>
      <c r="C12629" t="s">
        <v>26</v>
      </c>
      <c r="D12629" s="18">
        <v>2008</v>
      </c>
      <c r="E12629" t="s">
        <v>44</v>
      </c>
      <c r="F12629" t="s">
        <v>297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 s="16">
        <v>12630</v>
      </c>
      <c r="B12630" t="s">
        <v>9080</v>
      </c>
      <c r="C12630" t="s">
        <v>26</v>
      </c>
      <c r="D12630" s="18">
        <v>2008</v>
      </c>
      <c r="E12630" t="s">
        <v>213</v>
      </c>
      <c r="F12630" t="s">
        <v>297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 s="16">
        <v>12631</v>
      </c>
      <c r="B12631" t="s">
        <v>9081</v>
      </c>
      <c r="C12631" t="s">
        <v>47</v>
      </c>
      <c r="D12631" s="18">
        <v>2006</v>
      </c>
      <c r="E12631" t="s">
        <v>18</v>
      </c>
      <c r="F12631" t="s">
        <v>297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 s="16">
        <v>12632</v>
      </c>
      <c r="B12632" t="s">
        <v>9082</v>
      </c>
      <c r="C12632" t="s">
        <v>12</v>
      </c>
      <c r="D12632" s="18">
        <v>2011</v>
      </c>
      <c r="E12632" t="s">
        <v>2</v>
      </c>
      <c r="F12632" t="s">
        <v>1138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 s="16">
        <v>12633</v>
      </c>
      <c r="B12633" t="s">
        <v>7983</v>
      </c>
      <c r="C12633" t="s">
        <v>42</v>
      </c>
      <c r="D12633" s="18">
        <v>2016</v>
      </c>
      <c r="E12633" t="s">
        <v>28</v>
      </c>
      <c r="F12633" t="s">
        <v>297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 s="16">
        <v>12634</v>
      </c>
      <c r="B12634" t="s">
        <v>9083</v>
      </c>
      <c r="C12634" t="s">
        <v>87</v>
      </c>
      <c r="D12634" s="18">
        <v>1999</v>
      </c>
      <c r="E12634" t="s">
        <v>44</v>
      </c>
      <c r="F12634" t="s">
        <v>1505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 s="16">
        <v>12635</v>
      </c>
      <c r="B12635" t="s">
        <v>9084</v>
      </c>
      <c r="C12635" t="s">
        <v>87</v>
      </c>
      <c r="D12635" s="18">
        <v>1996</v>
      </c>
      <c r="E12635" t="s">
        <v>73</v>
      </c>
      <c r="F12635" t="s">
        <v>418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 s="16">
        <v>12636</v>
      </c>
      <c r="B12636" t="s">
        <v>7648</v>
      </c>
      <c r="C12636" t="s">
        <v>131</v>
      </c>
      <c r="D12636" s="18">
        <v>2012</v>
      </c>
      <c r="E12636" t="s">
        <v>44</v>
      </c>
      <c r="F12636" t="s">
        <v>297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 s="16">
        <v>12637</v>
      </c>
      <c r="B12637" t="s">
        <v>9085</v>
      </c>
      <c r="C12637" t="s">
        <v>1352</v>
      </c>
      <c r="D12637" s="18">
        <v>1995</v>
      </c>
      <c r="E12637" t="s">
        <v>84</v>
      </c>
      <c r="F12637" t="s">
        <v>185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 s="16">
        <v>12638</v>
      </c>
      <c r="B12638" t="s">
        <v>9086</v>
      </c>
      <c r="C12638" t="s">
        <v>16</v>
      </c>
      <c r="D12638" s="18">
        <v>1989</v>
      </c>
      <c r="E12638" t="s">
        <v>24</v>
      </c>
      <c r="F12638" t="s">
        <v>9087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 s="16">
        <v>12639</v>
      </c>
      <c r="B12639" t="s">
        <v>9088</v>
      </c>
      <c r="C12639" t="s">
        <v>26</v>
      </c>
      <c r="D12639" s="18">
        <v>2010</v>
      </c>
      <c r="E12639" t="s">
        <v>28</v>
      </c>
      <c r="F12639" t="s">
        <v>297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 s="16">
        <v>12640</v>
      </c>
      <c r="B12640" t="s">
        <v>9089</v>
      </c>
      <c r="C12640" t="s">
        <v>42</v>
      </c>
      <c r="D12640" s="18">
        <v>2015</v>
      </c>
      <c r="E12640" t="s">
        <v>84</v>
      </c>
      <c r="F12640" t="s">
        <v>3317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 s="16">
        <v>12641</v>
      </c>
      <c r="B12641" t="s">
        <v>9090</v>
      </c>
      <c r="C12641" t="s">
        <v>39</v>
      </c>
      <c r="D12641" s="18">
        <v>2010</v>
      </c>
      <c r="E12641" t="s">
        <v>31</v>
      </c>
      <c r="F12641" t="s">
        <v>62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 s="16">
        <v>12642</v>
      </c>
      <c r="B12642" t="s">
        <v>4552</v>
      </c>
      <c r="C12642" t="s">
        <v>39</v>
      </c>
      <c r="D12642" s="18">
        <v>2008</v>
      </c>
      <c r="E12642" t="s">
        <v>44</v>
      </c>
      <c r="F12642" t="s">
        <v>752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 s="16">
        <v>12643</v>
      </c>
      <c r="B12643" t="s">
        <v>7353</v>
      </c>
      <c r="C12643" t="s">
        <v>39</v>
      </c>
      <c r="D12643" s="18">
        <v>2007</v>
      </c>
      <c r="E12643" t="s">
        <v>31</v>
      </c>
      <c r="F12643" t="s">
        <v>62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 s="16">
        <v>12644</v>
      </c>
      <c r="B12644" t="s">
        <v>9091</v>
      </c>
      <c r="C12644" t="s">
        <v>56</v>
      </c>
      <c r="D12644" s="18">
        <v>2004</v>
      </c>
      <c r="E12644" t="s">
        <v>18</v>
      </c>
      <c r="F12644" t="s">
        <v>1500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 s="16">
        <v>12645</v>
      </c>
      <c r="B12645" t="s">
        <v>9092</v>
      </c>
      <c r="C12645" t="s">
        <v>26</v>
      </c>
      <c r="D12645" s="18">
        <v>2012</v>
      </c>
      <c r="E12645" t="s">
        <v>24</v>
      </c>
      <c r="F12645" t="s">
        <v>1204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 s="16">
        <v>12646</v>
      </c>
      <c r="B12646" t="s">
        <v>9093</v>
      </c>
      <c r="C12646" t="s">
        <v>68</v>
      </c>
      <c r="D12646" s="18">
        <v>2016</v>
      </c>
      <c r="E12646" t="s">
        <v>22</v>
      </c>
      <c r="F12646" t="s">
        <v>193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 s="16">
        <v>12647</v>
      </c>
      <c r="B12647" t="s">
        <v>3269</v>
      </c>
      <c r="C12647" t="s">
        <v>47</v>
      </c>
      <c r="D12647" s="18">
        <v>2010</v>
      </c>
      <c r="E12647" t="s">
        <v>31</v>
      </c>
      <c r="F12647" t="s">
        <v>60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 s="16">
        <v>12648</v>
      </c>
      <c r="B12648" t="s">
        <v>6817</v>
      </c>
      <c r="C12648" t="s">
        <v>114</v>
      </c>
      <c r="D12648" s="18">
        <v>2005</v>
      </c>
      <c r="E12648" t="s">
        <v>33</v>
      </c>
      <c r="F12648" t="s">
        <v>108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 s="16">
        <v>12649</v>
      </c>
      <c r="B12649" t="s">
        <v>1726</v>
      </c>
      <c r="C12649" t="s">
        <v>26</v>
      </c>
      <c r="D12649" s="18">
        <v>2007</v>
      </c>
      <c r="E12649" t="s">
        <v>13</v>
      </c>
      <c r="F12649" t="s">
        <v>111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 s="16">
        <v>12650</v>
      </c>
      <c r="B12650" t="s">
        <v>9094</v>
      </c>
      <c r="C12650" t="s">
        <v>47</v>
      </c>
      <c r="D12650" s="18">
        <v>2008</v>
      </c>
      <c r="E12650" t="s">
        <v>28</v>
      </c>
      <c r="F12650" t="s">
        <v>7621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 s="16">
        <v>12651</v>
      </c>
      <c r="B12651" t="s">
        <v>9095</v>
      </c>
      <c r="C12651" t="s">
        <v>835</v>
      </c>
      <c r="D12651" s="18">
        <v>1996</v>
      </c>
      <c r="E12651" t="s">
        <v>33</v>
      </c>
      <c r="F12651" t="s">
        <v>4983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 s="16">
        <v>12652</v>
      </c>
      <c r="B12652" t="s">
        <v>9096</v>
      </c>
      <c r="C12652" t="s">
        <v>131</v>
      </c>
      <c r="D12652" s="18">
        <v>2012</v>
      </c>
      <c r="E12652" t="s">
        <v>22</v>
      </c>
      <c r="F12652" t="s">
        <v>297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 s="16">
        <v>12653</v>
      </c>
      <c r="B12653" t="s">
        <v>9070</v>
      </c>
      <c r="C12653" t="s">
        <v>39</v>
      </c>
      <c r="D12653" s="18">
        <v>2009</v>
      </c>
      <c r="E12653" t="s">
        <v>44</v>
      </c>
      <c r="F12653" t="s">
        <v>1452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 s="16">
        <v>12654</v>
      </c>
      <c r="B12654" t="s">
        <v>9097</v>
      </c>
      <c r="C12654" t="s">
        <v>49</v>
      </c>
      <c r="D12654" s="18">
        <v>1993</v>
      </c>
      <c r="E12654" t="s">
        <v>2</v>
      </c>
      <c r="F12654" t="s">
        <v>185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 s="16">
        <v>12655</v>
      </c>
      <c r="B12655" t="s">
        <v>9098</v>
      </c>
      <c r="C12655" t="s">
        <v>26</v>
      </c>
      <c r="D12655" s="18">
        <v>2006</v>
      </c>
      <c r="E12655" t="s">
        <v>24</v>
      </c>
      <c r="F12655" t="s">
        <v>185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 s="16">
        <v>12656</v>
      </c>
      <c r="B12656" t="s">
        <v>9099</v>
      </c>
      <c r="C12656" t="s">
        <v>87</v>
      </c>
      <c r="D12656" s="18">
        <v>1997</v>
      </c>
      <c r="E12656" t="s">
        <v>44</v>
      </c>
      <c r="F12656" t="s">
        <v>185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 s="16">
        <v>12657</v>
      </c>
      <c r="B12657" t="s">
        <v>3036</v>
      </c>
      <c r="C12657" t="s">
        <v>119</v>
      </c>
      <c r="D12657" s="18">
        <v>2009</v>
      </c>
      <c r="E12657" t="s">
        <v>44</v>
      </c>
      <c r="F12657" t="s">
        <v>111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 s="16">
        <v>12658</v>
      </c>
      <c r="B12658" t="s">
        <v>9100</v>
      </c>
      <c r="C12658" t="s">
        <v>26</v>
      </c>
      <c r="D12658" s="18">
        <v>2010</v>
      </c>
      <c r="E12658" t="s">
        <v>22</v>
      </c>
      <c r="F12658" t="s">
        <v>4337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 s="16">
        <v>12659</v>
      </c>
      <c r="B12659" t="s">
        <v>4656</v>
      </c>
      <c r="C12659" t="s">
        <v>114</v>
      </c>
      <c r="D12659" s="18">
        <v>2002</v>
      </c>
      <c r="E12659" t="s">
        <v>84</v>
      </c>
      <c r="F12659" t="s">
        <v>93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 s="16">
        <v>12660</v>
      </c>
      <c r="B12660" t="s">
        <v>5787</v>
      </c>
      <c r="C12660" t="s">
        <v>39</v>
      </c>
      <c r="D12660" s="18">
        <v>2011</v>
      </c>
      <c r="E12660" t="s">
        <v>44</v>
      </c>
      <c r="F12660" t="s">
        <v>752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 s="16">
        <v>12661</v>
      </c>
      <c r="B12661" t="s">
        <v>9101</v>
      </c>
      <c r="C12661" t="s">
        <v>131</v>
      </c>
      <c r="D12661" s="18">
        <v>2007</v>
      </c>
      <c r="E12661" t="s">
        <v>73</v>
      </c>
      <c r="F12661" t="s">
        <v>9102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 s="16">
        <v>12662</v>
      </c>
      <c r="B12662" t="s">
        <v>9103</v>
      </c>
      <c r="C12662" t="s">
        <v>26</v>
      </c>
      <c r="D12662" s="18">
        <v>2005</v>
      </c>
      <c r="E12662" t="s">
        <v>31</v>
      </c>
      <c r="F12662" t="s">
        <v>511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 s="16">
        <v>12663</v>
      </c>
      <c r="B12663" t="s">
        <v>9104</v>
      </c>
      <c r="C12663" t="s">
        <v>47</v>
      </c>
      <c r="D12663" s="18">
        <v>2006</v>
      </c>
      <c r="E12663" t="s">
        <v>28</v>
      </c>
      <c r="F12663" t="s">
        <v>185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 s="16">
        <v>12664</v>
      </c>
      <c r="B12664" t="s">
        <v>9105</v>
      </c>
      <c r="C12664" t="s">
        <v>26</v>
      </c>
      <c r="D12664" s="18">
        <v>2007</v>
      </c>
      <c r="E12664" t="s">
        <v>73</v>
      </c>
      <c r="F12664" t="s">
        <v>3837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 s="16">
        <v>12665</v>
      </c>
      <c r="B12665" t="s">
        <v>9106</v>
      </c>
      <c r="C12665" t="s">
        <v>26</v>
      </c>
      <c r="D12665" s="18">
        <v>2008</v>
      </c>
      <c r="E12665" t="s">
        <v>22</v>
      </c>
      <c r="F12665" t="s">
        <v>193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 s="16">
        <v>12666</v>
      </c>
      <c r="B12666" t="s">
        <v>9107</v>
      </c>
      <c r="C12666" t="s">
        <v>131</v>
      </c>
      <c r="D12666" s="18">
        <v>2011</v>
      </c>
      <c r="E12666" t="s">
        <v>84</v>
      </c>
      <c r="F12666" t="s">
        <v>972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 s="16">
        <v>12667</v>
      </c>
      <c r="B12667" t="s">
        <v>6560</v>
      </c>
      <c r="C12667" t="s">
        <v>114</v>
      </c>
      <c r="D12667" s="18">
        <v>2002</v>
      </c>
      <c r="E12667" t="s">
        <v>44</v>
      </c>
      <c r="F12667" t="s">
        <v>752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5">
      <c r="A12668" s="16">
        <v>12668</v>
      </c>
      <c r="B12668" t="s">
        <v>9108</v>
      </c>
      <c r="C12668" t="s">
        <v>12</v>
      </c>
      <c r="D12668" s="18"/>
      <c r="E12668" t="s">
        <v>2</v>
      </c>
      <c r="F12668" t="s">
        <v>879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 s="16">
        <v>12669</v>
      </c>
      <c r="B12669" t="s">
        <v>9109</v>
      </c>
      <c r="C12669" t="s">
        <v>47</v>
      </c>
      <c r="D12669" s="18">
        <v>2006</v>
      </c>
      <c r="E12669" t="s">
        <v>31</v>
      </c>
      <c r="F12669" t="s">
        <v>93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 s="16">
        <v>12670</v>
      </c>
      <c r="B12670" t="s">
        <v>9110</v>
      </c>
      <c r="C12670" t="s">
        <v>47</v>
      </c>
      <c r="D12670" s="18">
        <v>2006</v>
      </c>
      <c r="E12670" t="s">
        <v>31</v>
      </c>
      <c r="F12670" t="s">
        <v>224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 s="16">
        <v>12671</v>
      </c>
      <c r="B12671" t="s">
        <v>9111</v>
      </c>
      <c r="C12671" t="s">
        <v>131</v>
      </c>
      <c r="D12671" s="18">
        <v>2005</v>
      </c>
      <c r="E12671" t="s">
        <v>22</v>
      </c>
      <c r="F12671" t="s">
        <v>3033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 s="16">
        <v>12672</v>
      </c>
      <c r="B12672" t="s">
        <v>9112</v>
      </c>
      <c r="C12672" t="s">
        <v>21</v>
      </c>
      <c r="D12672" s="18">
        <v>1991</v>
      </c>
      <c r="E12672" t="s">
        <v>44</v>
      </c>
      <c r="F12672" t="s">
        <v>185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 s="16">
        <v>12673</v>
      </c>
      <c r="B12673" t="s">
        <v>9113</v>
      </c>
      <c r="C12673" t="s">
        <v>26</v>
      </c>
      <c r="D12673" s="18">
        <v>2010</v>
      </c>
      <c r="E12673" t="s">
        <v>84</v>
      </c>
      <c r="F12673" t="s">
        <v>185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 s="16">
        <v>12674</v>
      </c>
      <c r="B12674" t="s">
        <v>9114</v>
      </c>
      <c r="C12674" t="s">
        <v>119</v>
      </c>
      <c r="D12674" s="18">
        <v>2005</v>
      </c>
      <c r="E12674" t="s">
        <v>33</v>
      </c>
      <c r="F12674" t="s">
        <v>111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 s="16">
        <v>12675</v>
      </c>
      <c r="B12675" t="s">
        <v>9115</v>
      </c>
      <c r="C12675" t="s">
        <v>26</v>
      </c>
      <c r="D12675" s="18">
        <v>2011</v>
      </c>
      <c r="E12675" t="s">
        <v>2</v>
      </c>
      <c r="F12675" t="s">
        <v>1204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 s="16">
        <v>12676</v>
      </c>
      <c r="B12676" t="s">
        <v>198</v>
      </c>
      <c r="C12676" t="s">
        <v>148</v>
      </c>
      <c r="D12676" s="18">
        <v>2003</v>
      </c>
      <c r="E12676" t="s">
        <v>44</v>
      </c>
      <c r="F12676" t="s">
        <v>177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 s="16">
        <v>12677</v>
      </c>
      <c r="B12677" t="s">
        <v>6414</v>
      </c>
      <c r="C12677" t="s">
        <v>26</v>
      </c>
      <c r="D12677" s="18">
        <v>2008</v>
      </c>
      <c r="E12677" t="s">
        <v>13</v>
      </c>
      <c r="F12677" t="s">
        <v>45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 s="16">
        <v>12678</v>
      </c>
      <c r="B12678" t="s">
        <v>9116</v>
      </c>
      <c r="C12678" t="s">
        <v>26</v>
      </c>
      <c r="D12678" s="18">
        <v>2008</v>
      </c>
      <c r="E12678" t="s">
        <v>13</v>
      </c>
      <c r="F12678" t="s">
        <v>93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 s="16">
        <v>12679</v>
      </c>
      <c r="B12679" t="s">
        <v>9117</v>
      </c>
      <c r="C12679" t="s">
        <v>12</v>
      </c>
      <c r="D12679" s="18">
        <v>2009</v>
      </c>
      <c r="E12679" t="s">
        <v>13</v>
      </c>
      <c r="F12679" t="s">
        <v>4736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 s="16">
        <v>12680</v>
      </c>
      <c r="B12680" t="s">
        <v>2885</v>
      </c>
      <c r="C12680" t="s">
        <v>150</v>
      </c>
      <c r="D12680" s="18">
        <v>2014</v>
      </c>
      <c r="E12680" t="s">
        <v>44</v>
      </c>
      <c r="F12680" t="s">
        <v>62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 s="16">
        <v>12681</v>
      </c>
      <c r="B12681" t="s">
        <v>9118</v>
      </c>
      <c r="C12681" t="s">
        <v>694</v>
      </c>
      <c r="D12681" s="18">
        <v>2015</v>
      </c>
      <c r="E12681" t="s">
        <v>84</v>
      </c>
      <c r="F12681" t="s">
        <v>2321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 s="16">
        <v>12682</v>
      </c>
      <c r="B12682" t="s">
        <v>9119</v>
      </c>
      <c r="C12682" t="s">
        <v>87</v>
      </c>
      <c r="D12682" s="18">
        <v>1998</v>
      </c>
      <c r="E12682" t="s">
        <v>73</v>
      </c>
      <c r="F12682" t="s">
        <v>4964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 s="16">
        <v>12683</v>
      </c>
      <c r="B12683" t="s">
        <v>9120</v>
      </c>
      <c r="C12683" t="s">
        <v>26</v>
      </c>
      <c r="D12683" s="18">
        <v>2009</v>
      </c>
      <c r="E12683" t="s">
        <v>24</v>
      </c>
      <c r="F12683" t="s">
        <v>2868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 s="16">
        <v>12684</v>
      </c>
      <c r="B12684" t="s">
        <v>9121</v>
      </c>
      <c r="C12684" t="s">
        <v>42</v>
      </c>
      <c r="D12684" s="18">
        <v>2008</v>
      </c>
      <c r="E12684" t="s">
        <v>44</v>
      </c>
      <c r="F12684" t="s">
        <v>2833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 s="16">
        <v>12685</v>
      </c>
      <c r="B12685" t="s">
        <v>9122</v>
      </c>
      <c r="C12685" t="s">
        <v>66</v>
      </c>
      <c r="D12685" s="18">
        <v>2016</v>
      </c>
      <c r="E12685" t="s">
        <v>28</v>
      </c>
      <c r="F12685" t="s">
        <v>4663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 s="16">
        <v>12686</v>
      </c>
      <c r="B12686" t="s">
        <v>358</v>
      </c>
      <c r="C12686" t="s">
        <v>119</v>
      </c>
      <c r="D12686" s="18">
        <v>2001</v>
      </c>
      <c r="E12686" t="s">
        <v>44</v>
      </c>
      <c r="F12686" t="s">
        <v>111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 s="16">
        <v>12687</v>
      </c>
      <c r="B12687" t="s">
        <v>9123</v>
      </c>
      <c r="C12687" t="s">
        <v>131</v>
      </c>
      <c r="D12687" s="18">
        <v>2009</v>
      </c>
      <c r="E12687" t="s">
        <v>13</v>
      </c>
      <c r="F12687" t="s">
        <v>60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 s="16">
        <v>12688</v>
      </c>
      <c r="B12688" t="s">
        <v>9124</v>
      </c>
      <c r="C12688" t="s">
        <v>26</v>
      </c>
      <c r="D12688" s="18">
        <v>2006</v>
      </c>
      <c r="E12688" t="s">
        <v>44</v>
      </c>
      <c r="F12688" t="s">
        <v>1452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 s="16">
        <v>12689</v>
      </c>
      <c r="B12689" t="s">
        <v>6114</v>
      </c>
      <c r="C12689" t="s">
        <v>114</v>
      </c>
      <c r="D12689" s="18">
        <v>2004</v>
      </c>
      <c r="E12689" t="s">
        <v>44</v>
      </c>
      <c r="F12689" t="s">
        <v>111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 s="16">
        <v>12690</v>
      </c>
      <c r="B12690" t="s">
        <v>4196</v>
      </c>
      <c r="C12690" t="s">
        <v>119</v>
      </c>
      <c r="D12690" s="18">
        <v>2014</v>
      </c>
      <c r="E12690" t="s">
        <v>44</v>
      </c>
      <c r="F12690" t="s">
        <v>193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 s="16">
        <v>12691</v>
      </c>
      <c r="B12691" t="s">
        <v>9125</v>
      </c>
      <c r="C12691" t="s">
        <v>68</v>
      </c>
      <c r="D12691" s="18">
        <v>2015</v>
      </c>
      <c r="E12691" t="s">
        <v>44</v>
      </c>
      <c r="F12691" t="s">
        <v>752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 s="16">
        <v>12692</v>
      </c>
      <c r="B12692" t="s">
        <v>9126</v>
      </c>
      <c r="C12692" t="s">
        <v>26</v>
      </c>
      <c r="D12692" s="18">
        <v>2011</v>
      </c>
      <c r="E12692" t="s">
        <v>28</v>
      </c>
      <c r="F12692" t="s">
        <v>1666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 s="16">
        <v>12693</v>
      </c>
      <c r="B12693" t="s">
        <v>9127</v>
      </c>
      <c r="C12693" t="s">
        <v>26</v>
      </c>
      <c r="D12693" s="18">
        <v>2008</v>
      </c>
      <c r="E12693" t="s">
        <v>33</v>
      </c>
      <c r="F12693" t="s">
        <v>8584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 s="16">
        <v>12694</v>
      </c>
      <c r="B12694" t="s">
        <v>8511</v>
      </c>
      <c r="C12694" t="s">
        <v>68</v>
      </c>
      <c r="D12694" s="18">
        <v>2015</v>
      </c>
      <c r="E12694" t="s">
        <v>84</v>
      </c>
      <c r="F12694" t="s">
        <v>6711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 s="16">
        <v>12695</v>
      </c>
      <c r="B12695" t="s">
        <v>9128</v>
      </c>
      <c r="C12695" t="s">
        <v>39</v>
      </c>
      <c r="D12695" s="18">
        <v>2013</v>
      </c>
      <c r="E12695" t="s">
        <v>18</v>
      </c>
      <c r="F12695" t="s">
        <v>651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 s="16">
        <v>12696</v>
      </c>
      <c r="B12696" t="s">
        <v>9129</v>
      </c>
      <c r="C12696" t="s">
        <v>835</v>
      </c>
      <c r="D12696" s="18">
        <v>1998</v>
      </c>
      <c r="E12696" t="s">
        <v>2</v>
      </c>
      <c r="F12696" t="s">
        <v>122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 s="16">
        <v>12697</v>
      </c>
      <c r="B12697" t="s">
        <v>9130</v>
      </c>
      <c r="C12697" t="s">
        <v>47</v>
      </c>
      <c r="D12697" s="18">
        <v>2007</v>
      </c>
      <c r="E12697" t="s">
        <v>22</v>
      </c>
      <c r="F12697" t="s">
        <v>2321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 s="16">
        <v>12698</v>
      </c>
      <c r="B12698" t="s">
        <v>9131</v>
      </c>
      <c r="C12698" t="s">
        <v>26</v>
      </c>
      <c r="D12698" s="18">
        <v>2010</v>
      </c>
      <c r="E12698" t="s">
        <v>44</v>
      </c>
      <c r="F12698" t="s">
        <v>3837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 s="16">
        <v>12699</v>
      </c>
      <c r="B12699" t="s">
        <v>9132</v>
      </c>
      <c r="C12699" t="s">
        <v>87</v>
      </c>
      <c r="D12699" s="18">
        <v>1999</v>
      </c>
      <c r="E12699" t="s">
        <v>13</v>
      </c>
      <c r="F12699" t="s">
        <v>2068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 s="16">
        <v>12700</v>
      </c>
      <c r="B12700" t="s">
        <v>9133</v>
      </c>
      <c r="C12700" t="s">
        <v>56</v>
      </c>
      <c r="D12700" s="18">
        <v>2001</v>
      </c>
      <c r="E12700" t="s">
        <v>22</v>
      </c>
      <c r="F12700" t="s">
        <v>185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 s="16">
        <v>12701</v>
      </c>
      <c r="B12701" t="s">
        <v>9134</v>
      </c>
      <c r="C12701" t="s">
        <v>87</v>
      </c>
      <c r="D12701" s="18">
        <v>2000</v>
      </c>
      <c r="E12701" t="s">
        <v>44</v>
      </c>
      <c r="F12701" t="s">
        <v>788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 s="16">
        <v>12702</v>
      </c>
      <c r="B12702" t="s">
        <v>8611</v>
      </c>
      <c r="C12702" t="s">
        <v>49</v>
      </c>
      <c r="D12702" s="18">
        <v>1992</v>
      </c>
      <c r="E12702" t="s">
        <v>73</v>
      </c>
      <c r="F12702" t="s">
        <v>185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 s="16">
        <v>12703</v>
      </c>
      <c r="B12703" t="s">
        <v>9135</v>
      </c>
      <c r="C12703" t="s">
        <v>47</v>
      </c>
      <c r="D12703" s="18">
        <v>2002</v>
      </c>
      <c r="E12703" t="s">
        <v>13</v>
      </c>
      <c r="F12703" t="s">
        <v>9136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 s="16">
        <v>12704</v>
      </c>
      <c r="B12704" t="s">
        <v>9137</v>
      </c>
      <c r="C12704" t="s">
        <v>12</v>
      </c>
      <c r="D12704" s="18">
        <v>2008</v>
      </c>
      <c r="E12704" t="s">
        <v>28</v>
      </c>
      <c r="F12704" t="s">
        <v>609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 s="16">
        <v>12705</v>
      </c>
      <c r="B12705" t="s">
        <v>1506</v>
      </c>
      <c r="C12705" t="s">
        <v>119</v>
      </c>
      <c r="D12705" s="18">
        <v>2009</v>
      </c>
      <c r="E12705" t="s">
        <v>2</v>
      </c>
      <c r="F12705" t="s">
        <v>111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 s="16">
        <v>12706</v>
      </c>
      <c r="B12706" t="s">
        <v>9138</v>
      </c>
      <c r="C12706" t="s">
        <v>131</v>
      </c>
      <c r="D12706" s="18">
        <v>2006</v>
      </c>
      <c r="E12706" t="s">
        <v>22</v>
      </c>
      <c r="F12706" t="s">
        <v>129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 s="16">
        <v>12707</v>
      </c>
      <c r="B12707" t="s">
        <v>2729</v>
      </c>
      <c r="C12707" t="s">
        <v>56</v>
      </c>
      <c r="D12707" s="18">
        <v>2003</v>
      </c>
      <c r="E12707" t="s">
        <v>44</v>
      </c>
      <c r="F12707" t="s">
        <v>129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 s="16">
        <v>12708</v>
      </c>
      <c r="B12708" t="s">
        <v>9139</v>
      </c>
      <c r="C12708" t="s">
        <v>131</v>
      </c>
      <c r="D12708" s="18">
        <v>2006</v>
      </c>
      <c r="E12708" t="s">
        <v>28</v>
      </c>
      <c r="F12708" t="s">
        <v>122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 s="16">
        <v>12709</v>
      </c>
      <c r="B12709" t="s">
        <v>8779</v>
      </c>
      <c r="C12709" t="s">
        <v>42</v>
      </c>
      <c r="D12709" s="18">
        <v>2011</v>
      </c>
      <c r="E12709" t="s">
        <v>18</v>
      </c>
      <c r="F12709" t="s">
        <v>7820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 s="16">
        <v>12710</v>
      </c>
      <c r="B12710" t="s">
        <v>9140</v>
      </c>
      <c r="C12710" t="s">
        <v>47</v>
      </c>
      <c r="D12710" s="18">
        <v>2000</v>
      </c>
      <c r="E12710" t="s">
        <v>13</v>
      </c>
      <c r="F12710" t="s">
        <v>752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5">
      <c r="A12711" s="16">
        <v>12711</v>
      </c>
      <c r="B12711" t="s">
        <v>9141</v>
      </c>
      <c r="C12711" t="s">
        <v>39</v>
      </c>
      <c r="D12711" s="18"/>
      <c r="E12711" t="s">
        <v>33</v>
      </c>
      <c r="F12711" t="s">
        <v>297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 s="16">
        <v>12712</v>
      </c>
      <c r="B12712" t="s">
        <v>7432</v>
      </c>
      <c r="C12712" t="s">
        <v>114</v>
      </c>
      <c r="D12712" s="18">
        <v>2005</v>
      </c>
      <c r="E12712" t="s">
        <v>44</v>
      </c>
      <c r="F12712" t="s">
        <v>1988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 s="16">
        <v>12713</v>
      </c>
      <c r="B12713" t="s">
        <v>9142</v>
      </c>
      <c r="C12713" t="s">
        <v>694</v>
      </c>
      <c r="D12713" s="18">
        <v>2014</v>
      </c>
      <c r="E12713" t="s">
        <v>22</v>
      </c>
      <c r="F12713" t="s">
        <v>193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 s="16">
        <v>12714</v>
      </c>
      <c r="B12714" t="s">
        <v>2153</v>
      </c>
      <c r="C12714" t="s">
        <v>148</v>
      </c>
      <c r="D12714" s="18">
        <v>2006</v>
      </c>
      <c r="E12714" t="s">
        <v>44</v>
      </c>
      <c r="F12714" t="s">
        <v>93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 s="16">
        <v>12715</v>
      </c>
      <c r="B12715" t="s">
        <v>9143</v>
      </c>
      <c r="C12715" t="s">
        <v>131</v>
      </c>
      <c r="D12715" s="18">
        <v>2011</v>
      </c>
      <c r="E12715" t="s">
        <v>22</v>
      </c>
      <c r="F12715" t="s">
        <v>185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 s="16">
        <v>12716</v>
      </c>
      <c r="B12716" t="s">
        <v>9144</v>
      </c>
      <c r="C12716" t="s">
        <v>26</v>
      </c>
      <c r="D12716" s="18">
        <v>2009</v>
      </c>
      <c r="E12716" t="s">
        <v>73</v>
      </c>
      <c r="F12716" t="s">
        <v>3837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 s="16">
        <v>12717</v>
      </c>
      <c r="B12717" t="s">
        <v>9145</v>
      </c>
      <c r="C12717" t="s">
        <v>26</v>
      </c>
      <c r="D12717" s="18">
        <v>2008</v>
      </c>
      <c r="E12717" t="s">
        <v>22</v>
      </c>
      <c r="F12717" t="s">
        <v>2321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 s="16">
        <v>12718</v>
      </c>
      <c r="B12718" t="s">
        <v>9146</v>
      </c>
      <c r="C12718" t="s">
        <v>119</v>
      </c>
      <c r="D12718" s="18">
        <v>2006</v>
      </c>
      <c r="E12718" t="s">
        <v>22</v>
      </c>
      <c r="F12718" t="s">
        <v>386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 s="16">
        <v>12719</v>
      </c>
      <c r="B12719" t="s">
        <v>9147</v>
      </c>
      <c r="C12719" t="s">
        <v>26</v>
      </c>
      <c r="D12719" s="18">
        <v>2007</v>
      </c>
      <c r="E12719" t="s">
        <v>28</v>
      </c>
      <c r="F12719" t="s">
        <v>177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 s="16">
        <v>12720</v>
      </c>
      <c r="B12720" t="s">
        <v>9148</v>
      </c>
      <c r="C12720" t="s">
        <v>131</v>
      </c>
      <c r="D12720" s="18">
        <v>2009</v>
      </c>
      <c r="E12720" t="s">
        <v>44</v>
      </c>
      <c r="F12720" t="s">
        <v>297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 s="16">
        <v>12721</v>
      </c>
      <c r="B12721" t="s">
        <v>9149</v>
      </c>
      <c r="C12721" t="s">
        <v>47</v>
      </c>
      <c r="D12721" s="18">
        <v>2007</v>
      </c>
      <c r="E12721" t="s">
        <v>73</v>
      </c>
      <c r="F12721" t="s">
        <v>60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 s="16">
        <v>12722</v>
      </c>
      <c r="B12722" t="s">
        <v>9150</v>
      </c>
      <c r="C12722" t="s">
        <v>47</v>
      </c>
      <c r="D12722" s="18">
        <v>2004</v>
      </c>
      <c r="E12722" t="s">
        <v>44</v>
      </c>
      <c r="F12722" t="s">
        <v>122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 s="16">
        <v>12723</v>
      </c>
      <c r="B12723" t="s">
        <v>9151</v>
      </c>
      <c r="C12723" t="s">
        <v>47</v>
      </c>
      <c r="D12723" s="18">
        <v>2006</v>
      </c>
      <c r="E12723" t="s">
        <v>44</v>
      </c>
      <c r="F12723" t="s">
        <v>297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 s="16">
        <v>12724</v>
      </c>
      <c r="B12724" t="s">
        <v>9152</v>
      </c>
      <c r="C12724" t="s">
        <v>87</v>
      </c>
      <c r="D12724" s="18">
        <v>2001</v>
      </c>
      <c r="E12724" t="s">
        <v>31</v>
      </c>
      <c r="F12724" t="s">
        <v>788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 s="16">
        <v>12725</v>
      </c>
      <c r="B12725" t="s">
        <v>9153</v>
      </c>
      <c r="C12725" t="s">
        <v>87</v>
      </c>
      <c r="D12725" s="18">
        <v>1995</v>
      </c>
      <c r="E12725" t="s">
        <v>73</v>
      </c>
      <c r="F12725" t="s">
        <v>1497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 s="16">
        <v>12726</v>
      </c>
      <c r="B12726" t="s">
        <v>1338</v>
      </c>
      <c r="C12726" t="s">
        <v>148</v>
      </c>
      <c r="D12726" s="18">
        <v>2005</v>
      </c>
      <c r="E12726" t="s">
        <v>13</v>
      </c>
      <c r="F12726" t="s">
        <v>111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 s="16">
        <v>12727</v>
      </c>
      <c r="B12727" t="s">
        <v>9154</v>
      </c>
      <c r="C12727" t="s">
        <v>47</v>
      </c>
      <c r="D12727" s="18">
        <v>2001</v>
      </c>
      <c r="E12727" t="s">
        <v>22</v>
      </c>
      <c r="F12727" t="s">
        <v>60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 s="16">
        <v>12728</v>
      </c>
      <c r="B12728" t="s">
        <v>8532</v>
      </c>
      <c r="C12728" t="s">
        <v>68</v>
      </c>
      <c r="D12728" s="18">
        <v>2015</v>
      </c>
      <c r="E12728" t="s">
        <v>13</v>
      </c>
      <c r="F12728" t="s">
        <v>93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 s="16">
        <v>12729</v>
      </c>
      <c r="B12729" t="s">
        <v>9155</v>
      </c>
      <c r="C12729" t="s">
        <v>148</v>
      </c>
      <c r="D12729" s="18">
        <v>2003</v>
      </c>
      <c r="E12729" t="s">
        <v>22</v>
      </c>
      <c r="F12729" t="s">
        <v>62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 s="16">
        <v>12730</v>
      </c>
      <c r="B12730" t="s">
        <v>4005</v>
      </c>
      <c r="C12730" t="s">
        <v>148</v>
      </c>
      <c r="D12730" s="18">
        <v>2002</v>
      </c>
      <c r="E12730" t="s">
        <v>13</v>
      </c>
      <c r="F12730" t="s">
        <v>418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 s="16">
        <v>12731</v>
      </c>
      <c r="B12731" t="s">
        <v>9156</v>
      </c>
      <c r="C12731" t="s">
        <v>68</v>
      </c>
      <c r="D12731" s="18">
        <v>2015</v>
      </c>
      <c r="E12731" t="s">
        <v>44</v>
      </c>
      <c r="F12731" t="s">
        <v>752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 s="16">
        <v>12732</v>
      </c>
      <c r="B12732" t="s">
        <v>9157</v>
      </c>
      <c r="C12732" t="s">
        <v>119</v>
      </c>
      <c r="D12732" s="18">
        <v>1999</v>
      </c>
      <c r="E12732" t="s">
        <v>44</v>
      </c>
      <c r="F12732" t="s">
        <v>111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 s="16">
        <v>12733</v>
      </c>
      <c r="B12733" t="s">
        <v>8037</v>
      </c>
      <c r="C12733" t="s">
        <v>148</v>
      </c>
      <c r="D12733" s="18">
        <v>2005</v>
      </c>
      <c r="E12733" t="s">
        <v>44</v>
      </c>
      <c r="F12733" t="s">
        <v>177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 s="16">
        <v>12734</v>
      </c>
      <c r="B12734" t="s">
        <v>9158</v>
      </c>
      <c r="C12734" t="s">
        <v>39</v>
      </c>
      <c r="D12734" s="18">
        <v>2006</v>
      </c>
      <c r="E12734" t="s">
        <v>213</v>
      </c>
      <c r="F12734" t="s">
        <v>111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 s="16">
        <v>12735</v>
      </c>
      <c r="B12735" t="s">
        <v>9159</v>
      </c>
      <c r="C12735" t="s">
        <v>26</v>
      </c>
      <c r="D12735" s="18">
        <v>2007</v>
      </c>
      <c r="E12735" t="s">
        <v>22</v>
      </c>
      <c r="F12735" t="s">
        <v>752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 s="16">
        <v>12736</v>
      </c>
      <c r="B12736" t="s">
        <v>9160</v>
      </c>
      <c r="C12736" t="s">
        <v>26</v>
      </c>
      <c r="D12736" s="18">
        <v>2007</v>
      </c>
      <c r="E12736" t="s">
        <v>22</v>
      </c>
      <c r="F12736" t="s">
        <v>1204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 s="16">
        <v>12737</v>
      </c>
      <c r="B12737" t="s">
        <v>5639</v>
      </c>
      <c r="C12737" t="s">
        <v>694</v>
      </c>
      <c r="D12737" s="18">
        <v>2012</v>
      </c>
      <c r="E12737" t="s">
        <v>13</v>
      </c>
      <c r="F12737" t="s">
        <v>185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 s="16">
        <v>12738</v>
      </c>
      <c r="B12738" t="s">
        <v>7992</v>
      </c>
      <c r="C12738" t="s">
        <v>42</v>
      </c>
      <c r="D12738" s="18">
        <v>2015</v>
      </c>
      <c r="E12738" t="s">
        <v>44</v>
      </c>
      <c r="F12738" t="s">
        <v>752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 s="16">
        <v>12739</v>
      </c>
      <c r="B12739" t="s">
        <v>9161</v>
      </c>
      <c r="C12739" t="s">
        <v>26</v>
      </c>
      <c r="D12739" s="18">
        <v>2006</v>
      </c>
      <c r="E12739" t="s">
        <v>31</v>
      </c>
      <c r="F12739" t="s">
        <v>129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 s="16">
        <v>12740</v>
      </c>
      <c r="B12740" t="s">
        <v>301</v>
      </c>
      <c r="C12740" t="s">
        <v>26</v>
      </c>
      <c r="D12740" s="18">
        <v>2005</v>
      </c>
      <c r="E12740" t="s">
        <v>13</v>
      </c>
      <c r="F12740" t="s">
        <v>111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 s="16">
        <v>12741</v>
      </c>
      <c r="B12741" t="s">
        <v>4289</v>
      </c>
      <c r="C12741" t="s">
        <v>12</v>
      </c>
      <c r="D12741" s="18">
        <v>2009</v>
      </c>
      <c r="E12741" t="s">
        <v>213</v>
      </c>
      <c r="F12741" t="s">
        <v>297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 s="16">
        <v>12742</v>
      </c>
      <c r="B12742" t="s">
        <v>9162</v>
      </c>
      <c r="C12742" t="s">
        <v>87</v>
      </c>
      <c r="D12742" s="18">
        <v>1997</v>
      </c>
      <c r="E12742" t="s">
        <v>84</v>
      </c>
      <c r="F12742" t="s">
        <v>60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 s="16">
        <v>12743</v>
      </c>
      <c r="B12743" t="s">
        <v>9163</v>
      </c>
      <c r="C12743" t="s">
        <v>47</v>
      </c>
      <c r="D12743" s="18">
        <v>2005</v>
      </c>
      <c r="E12743" t="s">
        <v>28</v>
      </c>
      <c r="F12743" t="s">
        <v>3428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 s="16">
        <v>12744</v>
      </c>
      <c r="B12744" t="s">
        <v>9164</v>
      </c>
      <c r="C12744" t="s">
        <v>131</v>
      </c>
      <c r="D12744" s="18">
        <v>2012</v>
      </c>
      <c r="E12744" t="s">
        <v>44</v>
      </c>
      <c r="F12744" t="s">
        <v>5772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 s="16">
        <v>12745</v>
      </c>
      <c r="B12745" t="s">
        <v>2787</v>
      </c>
      <c r="C12745" t="s">
        <v>148</v>
      </c>
      <c r="D12745" s="18">
        <v>2002</v>
      </c>
      <c r="E12745" t="s">
        <v>18</v>
      </c>
      <c r="F12745" t="s">
        <v>62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 s="16">
        <v>12746</v>
      </c>
      <c r="B12746" t="s">
        <v>9165</v>
      </c>
      <c r="C12746" t="s">
        <v>694</v>
      </c>
      <c r="D12746" s="18">
        <v>2013</v>
      </c>
      <c r="E12746" t="s">
        <v>84</v>
      </c>
      <c r="F12746" t="s">
        <v>60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 s="16">
        <v>12747</v>
      </c>
      <c r="B12747" t="s">
        <v>9166</v>
      </c>
      <c r="C12747" t="s">
        <v>47</v>
      </c>
      <c r="D12747" s="18">
        <v>2007</v>
      </c>
      <c r="E12747" t="s">
        <v>28</v>
      </c>
      <c r="F12747" t="s">
        <v>972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 s="16">
        <v>12748</v>
      </c>
      <c r="B12748" t="s">
        <v>4904</v>
      </c>
      <c r="C12748" t="s">
        <v>47</v>
      </c>
      <c r="D12748" s="18">
        <v>2004</v>
      </c>
      <c r="E12748" t="s">
        <v>18</v>
      </c>
      <c r="F12748" t="s">
        <v>515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 s="16">
        <v>12749</v>
      </c>
      <c r="B12749" t="s">
        <v>9167</v>
      </c>
      <c r="C12749" t="s">
        <v>66</v>
      </c>
      <c r="D12749" s="18">
        <v>2012</v>
      </c>
      <c r="E12749" t="s">
        <v>22</v>
      </c>
      <c r="F12749" t="s">
        <v>567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 s="16">
        <v>12750</v>
      </c>
      <c r="B12750" t="s">
        <v>6236</v>
      </c>
      <c r="C12750" t="s">
        <v>114</v>
      </c>
      <c r="D12750" s="18">
        <v>2002</v>
      </c>
      <c r="E12750" t="s">
        <v>2</v>
      </c>
      <c r="F12750" t="s">
        <v>609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5">
      <c r="A12751" s="16">
        <v>12751</v>
      </c>
      <c r="B12751" t="s">
        <v>9168</v>
      </c>
      <c r="C12751" t="s">
        <v>114</v>
      </c>
      <c r="D12751" s="18"/>
      <c r="E12751" t="s">
        <v>31</v>
      </c>
      <c r="F12751" t="s">
        <v>879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 s="16">
        <v>12752</v>
      </c>
      <c r="B12752" t="s">
        <v>9169</v>
      </c>
      <c r="C12752" t="s">
        <v>119</v>
      </c>
      <c r="D12752" s="18">
        <v>2006</v>
      </c>
      <c r="E12752" t="s">
        <v>22</v>
      </c>
      <c r="F12752" t="s">
        <v>5452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 s="16">
        <v>12753</v>
      </c>
      <c r="B12753" t="s">
        <v>7210</v>
      </c>
      <c r="C12753" t="s">
        <v>42</v>
      </c>
      <c r="D12753" s="18">
        <v>2014</v>
      </c>
      <c r="E12753" t="s">
        <v>22</v>
      </c>
      <c r="F12753" t="s">
        <v>7211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 s="16">
        <v>12754</v>
      </c>
      <c r="B12754" t="s">
        <v>9170</v>
      </c>
      <c r="C12754" t="s">
        <v>56</v>
      </c>
      <c r="D12754" s="18">
        <v>2005</v>
      </c>
      <c r="E12754" t="s">
        <v>28</v>
      </c>
      <c r="F12754" t="s">
        <v>1500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 s="16">
        <v>12755</v>
      </c>
      <c r="B12755" t="s">
        <v>9171</v>
      </c>
      <c r="C12755" t="s">
        <v>26</v>
      </c>
      <c r="D12755" s="18">
        <v>2009</v>
      </c>
      <c r="E12755" t="s">
        <v>33</v>
      </c>
      <c r="F12755" t="s">
        <v>3752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 s="16">
        <v>12756</v>
      </c>
      <c r="B12756" t="s">
        <v>6099</v>
      </c>
      <c r="C12756" t="s">
        <v>694</v>
      </c>
      <c r="D12756" s="18">
        <v>2012</v>
      </c>
      <c r="E12756" t="s">
        <v>84</v>
      </c>
      <c r="F12756" t="s">
        <v>2851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 s="16">
        <v>12757</v>
      </c>
      <c r="B12757" t="s">
        <v>9172</v>
      </c>
      <c r="C12757" t="s">
        <v>26</v>
      </c>
      <c r="D12757" s="18">
        <v>2010</v>
      </c>
      <c r="E12757" t="s">
        <v>84</v>
      </c>
      <c r="F12757" t="s">
        <v>7207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 s="16">
        <v>12758</v>
      </c>
      <c r="B12758" t="s">
        <v>9173</v>
      </c>
      <c r="C12758" t="s">
        <v>131</v>
      </c>
      <c r="D12758" s="18">
        <v>2013</v>
      </c>
      <c r="E12758" t="s">
        <v>44</v>
      </c>
      <c r="F12758" t="s">
        <v>297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 s="16">
        <v>12759</v>
      </c>
      <c r="B12759" t="s">
        <v>9174</v>
      </c>
      <c r="C12759" t="s">
        <v>12</v>
      </c>
      <c r="D12759" s="18">
        <v>2010</v>
      </c>
      <c r="E12759" t="s">
        <v>13</v>
      </c>
      <c r="F12759" t="s">
        <v>3752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 s="16">
        <v>12760</v>
      </c>
      <c r="B12760" t="s">
        <v>5079</v>
      </c>
      <c r="C12760" t="s">
        <v>47</v>
      </c>
      <c r="D12760" s="18">
        <v>2010</v>
      </c>
      <c r="E12760" t="s">
        <v>44</v>
      </c>
      <c r="F12760" t="s">
        <v>207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 s="16">
        <v>12761</v>
      </c>
      <c r="B12761" t="s">
        <v>9175</v>
      </c>
      <c r="C12761" t="s">
        <v>12</v>
      </c>
      <c r="D12761" s="18">
        <v>2009</v>
      </c>
      <c r="E12761" t="s">
        <v>24</v>
      </c>
      <c r="F12761" t="s">
        <v>1452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 s="16">
        <v>12762</v>
      </c>
      <c r="B12762" t="s">
        <v>9176</v>
      </c>
      <c r="C12762" t="s">
        <v>49</v>
      </c>
      <c r="D12762" s="18">
        <v>1995</v>
      </c>
      <c r="E12762" t="s">
        <v>2</v>
      </c>
      <c r="F12762" t="s">
        <v>3320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 s="16">
        <v>12763</v>
      </c>
      <c r="B12763" t="s">
        <v>529</v>
      </c>
      <c r="C12763" t="s">
        <v>835</v>
      </c>
      <c r="D12763" s="18">
        <v>1994</v>
      </c>
      <c r="E12763" t="s">
        <v>84</v>
      </c>
      <c r="F12763" t="s">
        <v>4940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 s="16">
        <v>12764</v>
      </c>
      <c r="B12764" t="s">
        <v>1274</v>
      </c>
      <c r="C12764" t="s">
        <v>119</v>
      </c>
      <c r="D12764" s="18">
        <v>2010</v>
      </c>
      <c r="E12764" t="s">
        <v>18</v>
      </c>
      <c r="F12764" t="s">
        <v>515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 s="16">
        <v>12765</v>
      </c>
      <c r="B12765" t="s">
        <v>9177</v>
      </c>
      <c r="C12765" t="s">
        <v>131</v>
      </c>
      <c r="D12765" s="18">
        <v>2011</v>
      </c>
      <c r="E12765" t="s">
        <v>84</v>
      </c>
      <c r="F12765" t="s">
        <v>2851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 s="16">
        <v>12766</v>
      </c>
      <c r="B12766" t="s">
        <v>9178</v>
      </c>
      <c r="C12766" t="s">
        <v>87</v>
      </c>
      <c r="D12766" s="18">
        <v>1996</v>
      </c>
      <c r="E12766" t="s">
        <v>18</v>
      </c>
      <c r="F12766" t="s">
        <v>765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 s="16">
        <v>12767</v>
      </c>
      <c r="B12767" t="s">
        <v>9179</v>
      </c>
      <c r="C12767" t="s">
        <v>119</v>
      </c>
      <c r="D12767" s="18">
        <v>2012</v>
      </c>
      <c r="E12767" t="s">
        <v>84</v>
      </c>
      <c r="F12767" t="s">
        <v>4736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 s="16">
        <v>12768</v>
      </c>
      <c r="B12768" t="s">
        <v>9180</v>
      </c>
      <c r="C12768" t="s">
        <v>119</v>
      </c>
      <c r="D12768" s="18">
        <v>2011</v>
      </c>
      <c r="E12768" t="s">
        <v>33</v>
      </c>
      <c r="F12768" t="s">
        <v>6641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 s="16">
        <v>12769</v>
      </c>
      <c r="B12769" t="s">
        <v>9181</v>
      </c>
      <c r="C12769" t="s">
        <v>47</v>
      </c>
      <c r="D12769" s="18">
        <v>2000</v>
      </c>
      <c r="E12769" t="s">
        <v>84</v>
      </c>
      <c r="F12769" t="s">
        <v>752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 s="16">
        <v>12770</v>
      </c>
      <c r="B12770" t="s">
        <v>9182</v>
      </c>
      <c r="C12770" t="s">
        <v>26</v>
      </c>
      <c r="D12770" s="18">
        <v>2009</v>
      </c>
      <c r="E12770" t="s">
        <v>33</v>
      </c>
      <c r="F12770" t="s">
        <v>651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 s="16">
        <v>12771</v>
      </c>
      <c r="B12771" t="s">
        <v>8109</v>
      </c>
      <c r="C12771" t="s">
        <v>26</v>
      </c>
      <c r="D12771" s="18">
        <v>2009</v>
      </c>
      <c r="E12771" t="s">
        <v>13</v>
      </c>
      <c r="F12771" t="s">
        <v>160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 s="16">
        <v>12772</v>
      </c>
      <c r="B12772" t="s">
        <v>9183</v>
      </c>
      <c r="C12772" t="s">
        <v>148</v>
      </c>
      <c r="D12772" s="18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 s="16">
        <v>12773</v>
      </c>
      <c r="B12773" t="s">
        <v>9184</v>
      </c>
      <c r="C12773" t="s">
        <v>47</v>
      </c>
      <c r="D12773" s="18">
        <v>2000</v>
      </c>
      <c r="E12773" t="s">
        <v>213</v>
      </c>
      <c r="F12773" t="s">
        <v>3033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 s="16">
        <v>12774</v>
      </c>
      <c r="B12774" t="s">
        <v>9185</v>
      </c>
      <c r="C12774" t="s">
        <v>26</v>
      </c>
      <c r="D12774" s="18">
        <v>2007</v>
      </c>
      <c r="E12774" t="s">
        <v>28</v>
      </c>
      <c r="F12774" t="s">
        <v>297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 s="16">
        <v>12775</v>
      </c>
      <c r="B12775" t="s">
        <v>4733</v>
      </c>
      <c r="C12775" t="s">
        <v>56</v>
      </c>
      <c r="D12775" s="18">
        <v>2002</v>
      </c>
      <c r="E12775" t="s">
        <v>18</v>
      </c>
      <c r="F12775" t="s">
        <v>386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 s="16">
        <v>12776</v>
      </c>
      <c r="B12776" t="s">
        <v>9186</v>
      </c>
      <c r="C12776" t="s">
        <v>47</v>
      </c>
      <c r="D12776" s="18">
        <v>2002</v>
      </c>
      <c r="E12776" t="s">
        <v>13</v>
      </c>
      <c r="F12776" t="s">
        <v>185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 s="16">
        <v>12777</v>
      </c>
      <c r="B12777" t="s">
        <v>9187</v>
      </c>
      <c r="C12777" t="s">
        <v>26</v>
      </c>
      <c r="D12777" s="18">
        <v>2009</v>
      </c>
      <c r="E12777" t="s">
        <v>13</v>
      </c>
      <c r="F12777" t="s">
        <v>185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 s="16">
        <v>12778</v>
      </c>
      <c r="B12778" t="s">
        <v>9188</v>
      </c>
      <c r="C12778" t="s">
        <v>47</v>
      </c>
      <c r="D12778" s="18">
        <v>2008</v>
      </c>
      <c r="E12778" t="s">
        <v>84</v>
      </c>
      <c r="F12778" t="s">
        <v>2880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 s="16">
        <v>12779</v>
      </c>
      <c r="B12779" t="s">
        <v>9189</v>
      </c>
      <c r="C12779" t="s">
        <v>87</v>
      </c>
      <c r="D12779" s="18">
        <v>2000</v>
      </c>
      <c r="E12779" t="s">
        <v>84</v>
      </c>
      <c r="F12779" t="s">
        <v>93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 s="16">
        <v>12780</v>
      </c>
      <c r="B12780" t="s">
        <v>1327</v>
      </c>
      <c r="C12780" t="s">
        <v>114</v>
      </c>
      <c r="D12780" s="18">
        <v>2006</v>
      </c>
      <c r="E12780" t="s">
        <v>13</v>
      </c>
      <c r="F12780" t="s">
        <v>111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 s="16">
        <v>12781</v>
      </c>
      <c r="B12781" t="s">
        <v>9190</v>
      </c>
      <c r="C12781" t="s">
        <v>87</v>
      </c>
      <c r="D12781" s="18">
        <v>1998</v>
      </c>
      <c r="E12781" t="s">
        <v>18</v>
      </c>
      <c r="F12781" t="s">
        <v>2836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 s="16">
        <v>12782</v>
      </c>
      <c r="B12782" t="s">
        <v>9191</v>
      </c>
      <c r="C12782" t="s">
        <v>131</v>
      </c>
      <c r="D12782" s="18">
        <v>2006</v>
      </c>
      <c r="E12782" t="s">
        <v>24</v>
      </c>
      <c r="F12782" t="s">
        <v>129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 s="16">
        <v>12783</v>
      </c>
      <c r="B12783" t="s">
        <v>9192</v>
      </c>
      <c r="C12783" t="s">
        <v>56</v>
      </c>
      <c r="D12783" s="18">
        <v>2002</v>
      </c>
      <c r="E12783" t="s">
        <v>44</v>
      </c>
      <c r="F12783" t="s">
        <v>261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 s="16">
        <v>12784</v>
      </c>
      <c r="B12784" t="s">
        <v>9193</v>
      </c>
      <c r="C12784" t="s">
        <v>68</v>
      </c>
      <c r="D12784" s="18">
        <v>2015</v>
      </c>
      <c r="E12784" t="s">
        <v>13</v>
      </c>
      <c r="F12784" t="s">
        <v>2164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 s="16">
        <v>12785</v>
      </c>
      <c r="B12785" t="s">
        <v>9194</v>
      </c>
      <c r="C12785" t="s">
        <v>66</v>
      </c>
      <c r="D12785" s="18">
        <v>2011</v>
      </c>
      <c r="E12785" t="s">
        <v>213</v>
      </c>
      <c r="F12785" t="s">
        <v>297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 s="16">
        <v>12786</v>
      </c>
      <c r="B12786" t="s">
        <v>9195</v>
      </c>
      <c r="C12786" t="s">
        <v>56</v>
      </c>
      <c r="D12786" s="18">
        <v>2004</v>
      </c>
      <c r="E12786" t="s">
        <v>24</v>
      </c>
      <c r="F12786" t="s">
        <v>511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 s="16">
        <v>12787</v>
      </c>
      <c r="B12787" t="s">
        <v>9196</v>
      </c>
      <c r="C12787" t="s">
        <v>66</v>
      </c>
      <c r="D12787" s="18">
        <v>2011</v>
      </c>
      <c r="E12787" t="s">
        <v>22</v>
      </c>
      <c r="F12787" t="s">
        <v>6608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 s="16">
        <v>12788</v>
      </c>
      <c r="B12788" t="s">
        <v>9197</v>
      </c>
      <c r="C12788" t="s">
        <v>26</v>
      </c>
      <c r="D12788" s="18">
        <v>2009</v>
      </c>
      <c r="E12788" t="s">
        <v>213</v>
      </c>
      <c r="F12788" t="s">
        <v>3778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 s="16">
        <v>12789</v>
      </c>
      <c r="B12789" t="s">
        <v>5470</v>
      </c>
      <c r="C12789" t="s">
        <v>4963</v>
      </c>
      <c r="D12789" s="18">
        <v>1996</v>
      </c>
      <c r="E12789" t="s">
        <v>73</v>
      </c>
      <c r="F12789" t="s">
        <v>4964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 s="16">
        <v>12790</v>
      </c>
      <c r="B12790" t="s">
        <v>9198</v>
      </c>
      <c r="C12790" t="s">
        <v>47</v>
      </c>
      <c r="D12790" s="18">
        <v>2005</v>
      </c>
      <c r="E12790" t="s">
        <v>28</v>
      </c>
      <c r="F12790" t="s">
        <v>207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 s="16">
        <v>12791</v>
      </c>
      <c r="B12791" t="s">
        <v>9199</v>
      </c>
      <c r="C12791" t="s">
        <v>26</v>
      </c>
      <c r="D12791" s="18">
        <v>2008</v>
      </c>
      <c r="E12791" t="s">
        <v>33</v>
      </c>
      <c r="F12791" t="s">
        <v>9200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 s="16">
        <v>12792</v>
      </c>
      <c r="B12792" t="s">
        <v>9201</v>
      </c>
      <c r="C12792" t="s">
        <v>47</v>
      </c>
      <c r="D12792" s="18">
        <v>2007</v>
      </c>
      <c r="E12792" t="s">
        <v>13</v>
      </c>
      <c r="F12792" t="s">
        <v>129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 s="16">
        <v>12793</v>
      </c>
      <c r="B12793" t="s">
        <v>7304</v>
      </c>
      <c r="C12793" t="s">
        <v>12</v>
      </c>
      <c r="D12793" s="18">
        <v>2009</v>
      </c>
      <c r="E12793" t="s">
        <v>44</v>
      </c>
      <c r="F12793" t="s">
        <v>972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 s="16">
        <v>12794</v>
      </c>
      <c r="B12794" t="s">
        <v>9202</v>
      </c>
      <c r="C12794" t="s">
        <v>835</v>
      </c>
      <c r="D12794" s="18">
        <v>1995</v>
      </c>
      <c r="E12794" t="s">
        <v>31</v>
      </c>
      <c r="F12794" t="s">
        <v>1250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 s="16">
        <v>12795</v>
      </c>
      <c r="B12795" t="s">
        <v>9203</v>
      </c>
      <c r="C12795" t="s">
        <v>26</v>
      </c>
      <c r="D12795" s="18">
        <v>2009</v>
      </c>
      <c r="E12795" t="s">
        <v>33</v>
      </c>
      <c r="F12795" t="s">
        <v>93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 s="16">
        <v>12796</v>
      </c>
      <c r="B12796" t="s">
        <v>9204</v>
      </c>
      <c r="C12796" t="s">
        <v>131</v>
      </c>
      <c r="D12796" s="18">
        <v>2010</v>
      </c>
      <c r="E12796" t="s">
        <v>33</v>
      </c>
      <c r="F12796" t="s">
        <v>972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 s="16">
        <v>12797</v>
      </c>
      <c r="B12797" t="s">
        <v>1091</v>
      </c>
      <c r="C12797" t="s">
        <v>148</v>
      </c>
      <c r="D12797" s="18">
        <v>2004</v>
      </c>
      <c r="E12797" t="s">
        <v>31</v>
      </c>
      <c r="F12797" t="s">
        <v>93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 s="16">
        <v>12798</v>
      </c>
      <c r="B12798" t="s">
        <v>9205</v>
      </c>
      <c r="C12798" t="s">
        <v>87</v>
      </c>
      <c r="D12798" s="18">
        <v>1997</v>
      </c>
      <c r="E12798" t="s">
        <v>31</v>
      </c>
      <c r="F12798" t="s">
        <v>60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 s="16">
        <v>12799</v>
      </c>
      <c r="B12799" t="s">
        <v>7137</v>
      </c>
      <c r="C12799" t="s">
        <v>26</v>
      </c>
      <c r="D12799" s="18">
        <v>2008</v>
      </c>
      <c r="E12799" t="s">
        <v>2</v>
      </c>
      <c r="F12799" t="s">
        <v>4004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 s="16">
        <v>12800</v>
      </c>
      <c r="B12800" t="s">
        <v>5618</v>
      </c>
      <c r="C12800" t="s">
        <v>42</v>
      </c>
      <c r="D12800" s="18">
        <v>2015</v>
      </c>
      <c r="E12800" t="s">
        <v>13</v>
      </c>
      <c r="F12800" t="s">
        <v>62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 s="16">
        <v>12801</v>
      </c>
      <c r="B12801" t="s">
        <v>9206</v>
      </c>
      <c r="C12801" t="s">
        <v>87</v>
      </c>
      <c r="D12801" s="18">
        <v>1995</v>
      </c>
      <c r="E12801" t="s">
        <v>73</v>
      </c>
      <c r="F12801" t="s">
        <v>418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 s="16">
        <v>12802</v>
      </c>
      <c r="B12802" t="s">
        <v>9207</v>
      </c>
      <c r="C12802" t="s">
        <v>68</v>
      </c>
      <c r="D12802" s="18">
        <v>2015</v>
      </c>
      <c r="E12802" t="s">
        <v>13</v>
      </c>
      <c r="F12802" t="s">
        <v>6835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 s="16">
        <v>12803</v>
      </c>
      <c r="B12803" t="s">
        <v>2809</v>
      </c>
      <c r="C12803" t="s">
        <v>56</v>
      </c>
      <c r="D12803" s="18">
        <v>2004</v>
      </c>
      <c r="E12803" t="s">
        <v>13</v>
      </c>
      <c r="F12803" t="s">
        <v>62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 s="16">
        <v>12804</v>
      </c>
      <c r="B12804" t="s">
        <v>8553</v>
      </c>
      <c r="C12804" t="s">
        <v>68</v>
      </c>
      <c r="D12804" s="18">
        <v>2015</v>
      </c>
      <c r="E12804" t="s">
        <v>22</v>
      </c>
      <c r="F12804" t="s">
        <v>2321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 s="16">
        <v>12805</v>
      </c>
      <c r="B12805" t="s">
        <v>1952</v>
      </c>
      <c r="C12805" t="s">
        <v>835</v>
      </c>
      <c r="D12805" s="18">
        <v>1997</v>
      </c>
      <c r="E12805" t="s">
        <v>2</v>
      </c>
      <c r="F12805" t="s">
        <v>177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 s="16">
        <v>12806</v>
      </c>
      <c r="B12806" t="s">
        <v>9208</v>
      </c>
      <c r="C12806" t="s">
        <v>47</v>
      </c>
      <c r="D12806" s="18">
        <v>2002</v>
      </c>
      <c r="E12806" t="s">
        <v>18</v>
      </c>
      <c r="F12806" t="s">
        <v>129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 s="16">
        <v>12807</v>
      </c>
      <c r="B12807" t="s">
        <v>5823</v>
      </c>
      <c r="C12807" t="s">
        <v>68</v>
      </c>
      <c r="D12807" s="18">
        <v>2014</v>
      </c>
      <c r="E12807" t="s">
        <v>213</v>
      </c>
      <c r="F12807" t="s">
        <v>752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 s="16">
        <v>12808</v>
      </c>
      <c r="B12808" t="s">
        <v>6913</v>
      </c>
      <c r="C12808" t="s">
        <v>114</v>
      </c>
      <c r="D12808" s="18">
        <v>2003</v>
      </c>
      <c r="E12808" t="s">
        <v>18</v>
      </c>
      <c r="F12808" t="s">
        <v>224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5">
      <c r="A12809" s="16">
        <v>12809</v>
      </c>
      <c r="B12809" t="s">
        <v>1583</v>
      </c>
      <c r="C12809" t="s">
        <v>26</v>
      </c>
      <c r="D12809" s="18"/>
      <c r="E12809" t="s">
        <v>18</v>
      </c>
      <c r="F12809" t="s">
        <v>515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 s="16">
        <v>12810</v>
      </c>
      <c r="B12810" t="s">
        <v>9209</v>
      </c>
      <c r="C12810" t="s">
        <v>66</v>
      </c>
      <c r="D12810" s="18">
        <v>2011</v>
      </c>
      <c r="E12810" t="s">
        <v>13</v>
      </c>
      <c r="F12810" t="s">
        <v>297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 s="16">
        <v>12811</v>
      </c>
      <c r="B12811" t="s">
        <v>9210</v>
      </c>
      <c r="C12811" t="s">
        <v>87</v>
      </c>
      <c r="D12811" s="18">
        <v>1996</v>
      </c>
      <c r="E12811" t="s">
        <v>18</v>
      </c>
      <c r="F12811" t="s">
        <v>643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 s="16">
        <v>12812</v>
      </c>
      <c r="B12812" t="s">
        <v>8667</v>
      </c>
      <c r="C12812" t="s">
        <v>12</v>
      </c>
      <c r="D12812" s="18">
        <v>2008</v>
      </c>
      <c r="E12812" t="s">
        <v>13</v>
      </c>
      <c r="F12812" t="s">
        <v>129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 s="16">
        <v>12813</v>
      </c>
      <c r="B12813" t="s">
        <v>9211</v>
      </c>
      <c r="C12813" t="s">
        <v>12</v>
      </c>
      <c r="D12813" s="18">
        <v>2010</v>
      </c>
      <c r="E12813" t="s">
        <v>13</v>
      </c>
      <c r="F12813" t="s">
        <v>1452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 s="16">
        <v>12814</v>
      </c>
      <c r="B12814" t="s">
        <v>9212</v>
      </c>
      <c r="C12814" t="s">
        <v>148</v>
      </c>
      <c r="D12814" s="18">
        <v>2004</v>
      </c>
      <c r="E12814" t="s">
        <v>213</v>
      </c>
      <c r="F12814" t="s">
        <v>122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 s="16">
        <v>12815</v>
      </c>
      <c r="B12815" t="s">
        <v>9213</v>
      </c>
      <c r="C12815" t="s">
        <v>114</v>
      </c>
      <c r="D12815" s="18">
        <v>2002</v>
      </c>
      <c r="E12815" t="s">
        <v>31</v>
      </c>
      <c r="F12815" t="s">
        <v>1299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 s="16">
        <v>12816</v>
      </c>
      <c r="B12816" t="s">
        <v>9214</v>
      </c>
      <c r="C12816" t="s">
        <v>635</v>
      </c>
      <c r="D12816" s="18">
        <v>2000</v>
      </c>
      <c r="E12816" t="s">
        <v>13</v>
      </c>
      <c r="F12816" t="s">
        <v>185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 s="16">
        <v>12817</v>
      </c>
      <c r="B12817" t="s">
        <v>9215</v>
      </c>
      <c r="C12817" t="s">
        <v>47</v>
      </c>
      <c r="D12817" s="18">
        <v>2004</v>
      </c>
      <c r="E12817" t="s">
        <v>44</v>
      </c>
      <c r="F12817" t="s">
        <v>3325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 s="16">
        <v>12818</v>
      </c>
      <c r="B12818" t="s">
        <v>9216</v>
      </c>
      <c r="C12818" t="s">
        <v>131</v>
      </c>
      <c r="D12818" s="18">
        <v>2010</v>
      </c>
      <c r="E12818" t="s">
        <v>22</v>
      </c>
      <c r="F12818" t="s">
        <v>1250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 s="16">
        <v>12819</v>
      </c>
      <c r="B12819" t="s">
        <v>9217</v>
      </c>
      <c r="C12819" t="s">
        <v>131</v>
      </c>
      <c r="D12819" s="18">
        <v>2006</v>
      </c>
      <c r="E12819" t="s">
        <v>28</v>
      </c>
      <c r="F12819" t="s">
        <v>62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 s="16">
        <v>12820</v>
      </c>
      <c r="B12820" t="s">
        <v>9218</v>
      </c>
      <c r="C12820" t="s">
        <v>131</v>
      </c>
      <c r="D12820" s="18">
        <v>2006</v>
      </c>
      <c r="E12820" t="s">
        <v>2</v>
      </c>
      <c r="F12820" t="s">
        <v>185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 s="16">
        <v>12821</v>
      </c>
      <c r="B12821" t="s">
        <v>9219</v>
      </c>
      <c r="C12821" t="s">
        <v>39</v>
      </c>
      <c r="D12821" s="18">
        <v>2008</v>
      </c>
      <c r="E12821" t="s">
        <v>28</v>
      </c>
      <c r="F12821" t="s">
        <v>8785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 s="16">
        <v>12822</v>
      </c>
      <c r="B12822" t="s">
        <v>9220</v>
      </c>
      <c r="C12822" t="s">
        <v>47</v>
      </c>
      <c r="D12822" s="18">
        <v>2005</v>
      </c>
      <c r="E12822" t="s">
        <v>18</v>
      </c>
      <c r="F12822" t="s">
        <v>60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 s="16">
        <v>12823</v>
      </c>
      <c r="B12823" t="s">
        <v>8871</v>
      </c>
      <c r="C12823" t="s">
        <v>150</v>
      </c>
      <c r="D12823" s="18">
        <v>2015</v>
      </c>
      <c r="E12823" t="s">
        <v>44</v>
      </c>
      <c r="F12823" t="s">
        <v>2164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 s="16">
        <v>12824</v>
      </c>
      <c r="B12824" t="s">
        <v>9221</v>
      </c>
      <c r="C12824" t="s">
        <v>131</v>
      </c>
      <c r="D12824" s="18">
        <v>2013</v>
      </c>
      <c r="E12824" t="s">
        <v>84</v>
      </c>
      <c r="F12824" t="s">
        <v>2851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 s="16">
        <v>12825</v>
      </c>
      <c r="B12825" t="s">
        <v>9222</v>
      </c>
      <c r="C12825" t="s">
        <v>119</v>
      </c>
      <c r="D12825" s="18">
        <v>2009</v>
      </c>
      <c r="E12825" t="s">
        <v>24</v>
      </c>
      <c r="F12825" t="s">
        <v>1485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 s="16">
        <v>12826</v>
      </c>
      <c r="B12826" t="s">
        <v>9223</v>
      </c>
      <c r="C12826" t="s">
        <v>835</v>
      </c>
      <c r="D12826" s="18">
        <v>1998</v>
      </c>
      <c r="E12826" t="s">
        <v>213</v>
      </c>
      <c r="F12826" t="s">
        <v>122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5">
      <c r="A12827" s="16">
        <v>12827</v>
      </c>
      <c r="B12827" t="s">
        <v>5579</v>
      </c>
      <c r="C12827" t="s">
        <v>26</v>
      </c>
      <c r="D12827" s="18"/>
      <c r="E12827" t="s">
        <v>44</v>
      </c>
      <c r="F12827" t="s">
        <v>122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 s="16">
        <v>12828</v>
      </c>
      <c r="B12828" t="s">
        <v>9224</v>
      </c>
      <c r="C12828" t="s">
        <v>119</v>
      </c>
      <c r="D12828" s="18">
        <v>2011</v>
      </c>
      <c r="E12828" t="s">
        <v>33</v>
      </c>
      <c r="F12828" t="s">
        <v>3907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 s="16">
        <v>12829</v>
      </c>
      <c r="B12829" t="s">
        <v>9225</v>
      </c>
      <c r="C12829" t="s">
        <v>56</v>
      </c>
      <c r="D12829" s="18">
        <v>2002</v>
      </c>
      <c r="E12829" t="s">
        <v>213</v>
      </c>
      <c r="F12829" t="s">
        <v>93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 s="16">
        <v>12830</v>
      </c>
      <c r="B12830" t="s">
        <v>9226</v>
      </c>
      <c r="C12830" t="s">
        <v>56</v>
      </c>
      <c r="D12830" s="18">
        <v>2002</v>
      </c>
      <c r="E12830" t="s">
        <v>22</v>
      </c>
      <c r="F12830" t="s">
        <v>1391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 s="16">
        <v>12831</v>
      </c>
      <c r="B12831" t="s">
        <v>1414</v>
      </c>
      <c r="C12831" t="s">
        <v>119</v>
      </c>
      <c r="D12831" s="18">
        <v>2007</v>
      </c>
      <c r="E12831" t="s">
        <v>31</v>
      </c>
      <c r="F12831" t="s">
        <v>111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 s="16">
        <v>12832</v>
      </c>
      <c r="B12832" t="s">
        <v>9227</v>
      </c>
      <c r="C12832" t="s">
        <v>39</v>
      </c>
      <c r="D12832" s="18">
        <v>2015</v>
      </c>
      <c r="E12832" t="s">
        <v>44</v>
      </c>
      <c r="F12832" t="s">
        <v>111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 s="16">
        <v>12833</v>
      </c>
      <c r="B12833" t="s">
        <v>9228</v>
      </c>
      <c r="C12833" t="s">
        <v>47</v>
      </c>
      <c r="D12833" s="18">
        <v>2006</v>
      </c>
      <c r="E12833" t="s">
        <v>44</v>
      </c>
      <c r="F12833" t="s">
        <v>177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 s="16">
        <v>12834</v>
      </c>
      <c r="B12834" t="s">
        <v>7823</v>
      </c>
      <c r="C12834" t="s">
        <v>114</v>
      </c>
      <c r="D12834" s="18">
        <v>2003</v>
      </c>
      <c r="E12834" t="s">
        <v>18</v>
      </c>
      <c r="F12834" t="s">
        <v>418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 s="16">
        <v>12835</v>
      </c>
      <c r="B12835" t="s">
        <v>9229</v>
      </c>
      <c r="C12835" t="s">
        <v>26</v>
      </c>
      <c r="D12835" s="18">
        <v>2008</v>
      </c>
      <c r="E12835" t="s">
        <v>28</v>
      </c>
      <c r="F12835" t="s">
        <v>5452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 s="16">
        <v>12836</v>
      </c>
      <c r="B12836" t="s">
        <v>9230</v>
      </c>
      <c r="C12836" t="s">
        <v>56</v>
      </c>
      <c r="D12836" s="18">
        <v>2005</v>
      </c>
      <c r="E12836" t="s">
        <v>213</v>
      </c>
      <c r="F12836" t="s">
        <v>129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 s="16">
        <v>12837</v>
      </c>
      <c r="B12837" t="s">
        <v>9231</v>
      </c>
      <c r="C12837" t="s">
        <v>68</v>
      </c>
      <c r="D12837" s="18">
        <v>2016</v>
      </c>
      <c r="E12837" t="s">
        <v>44</v>
      </c>
      <c r="F12837" t="s">
        <v>297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 s="16">
        <v>12838</v>
      </c>
      <c r="B12838" t="s">
        <v>9232</v>
      </c>
      <c r="C12838" t="s">
        <v>119</v>
      </c>
      <c r="D12838" s="18">
        <v>2011</v>
      </c>
      <c r="E12838" t="s">
        <v>33</v>
      </c>
      <c r="F12838" t="s">
        <v>93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 s="16">
        <v>12839</v>
      </c>
      <c r="B12839" t="s">
        <v>7141</v>
      </c>
      <c r="C12839" t="s">
        <v>114</v>
      </c>
      <c r="D12839" s="18">
        <v>2003</v>
      </c>
      <c r="E12839" t="s">
        <v>44</v>
      </c>
      <c r="F12839" t="s">
        <v>418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 s="16">
        <v>12840</v>
      </c>
      <c r="B12840" t="s">
        <v>9233</v>
      </c>
      <c r="C12840" t="s">
        <v>26</v>
      </c>
      <c r="D12840" s="18">
        <v>2008</v>
      </c>
      <c r="E12840" t="s">
        <v>84</v>
      </c>
      <c r="F12840" t="s">
        <v>1529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 s="16">
        <v>12841</v>
      </c>
      <c r="B12841" t="s">
        <v>9234</v>
      </c>
      <c r="C12841" t="s">
        <v>26</v>
      </c>
      <c r="D12841" s="18">
        <v>2010</v>
      </c>
      <c r="E12841" t="s">
        <v>28</v>
      </c>
      <c r="F12841" t="s">
        <v>297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 s="16">
        <v>12842</v>
      </c>
      <c r="B12842" t="s">
        <v>1681</v>
      </c>
      <c r="C12842" t="s">
        <v>131</v>
      </c>
      <c r="D12842" s="18">
        <v>2007</v>
      </c>
      <c r="E12842" t="s">
        <v>13</v>
      </c>
      <c r="F12842" t="s">
        <v>122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 s="16">
        <v>12843</v>
      </c>
      <c r="B12843" t="s">
        <v>9235</v>
      </c>
      <c r="C12843" t="s">
        <v>47</v>
      </c>
      <c r="D12843" s="18">
        <v>2002</v>
      </c>
      <c r="E12843" t="s">
        <v>24</v>
      </c>
      <c r="F12843" t="s">
        <v>177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 s="16">
        <v>12844</v>
      </c>
      <c r="B12844" t="s">
        <v>9015</v>
      </c>
      <c r="C12844" t="s">
        <v>26</v>
      </c>
      <c r="D12844" s="18">
        <v>2006</v>
      </c>
      <c r="E12844" t="s">
        <v>44</v>
      </c>
      <c r="F12844" t="s">
        <v>185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 s="16">
        <v>12845</v>
      </c>
      <c r="B12845" t="s">
        <v>9236</v>
      </c>
      <c r="C12845" t="s">
        <v>87</v>
      </c>
      <c r="D12845" s="18">
        <v>1997</v>
      </c>
      <c r="E12845" t="s">
        <v>13</v>
      </c>
      <c r="F12845" t="s">
        <v>199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 s="16">
        <v>12846</v>
      </c>
      <c r="B12846" t="s">
        <v>9237</v>
      </c>
      <c r="C12846" t="s">
        <v>87</v>
      </c>
      <c r="D12846" s="18">
        <v>1996</v>
      </c>
      <c r="E12846" t="s">
        <v>13</v>
      </c>
      <c r="F12846" t="s">
        <v>6970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 s="16">
        <v>12847</v>
      </c>
      <c r="B12847" t="s">
        <v>9238</v>
      </c>
      <c r="C12847" t="s">
        <v>26</v>
      </c>
      <c r="D12847" s="18">
        <v>2009</v>
      </c>
      <c r="E12847" t="s">
        <v>28</v>
      </c>
      <c r="F12847" t="s">
        <v>8742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 s="16">
        <v>12848</v>
      </c>
      <c r="B12848" t="s">
        <v>9239</v>
      </c>
      <c r="C12848" t="s">
        <v>131</v>
      </c>
      <c r="D12848" s="18">
        <v>2008</v>
      </c>
      <c r="E12848" t="s">
        <v>44</v>
      </c>
      <c r="F12848" t="s">
        <v>2298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 s="16">
        <v>12849</v>
      </c>
      <c r="B12849" t="s">
        <v>9240</v>
      </c>
      <c r="C12849" t="s">
        <v>26</v>
      </c>
      <c r="D12849" s="18">
        <v>2008</v>
      </c>
      <c r="E12849" t="s">
        <v>13</v>
      </c>
      <c r="F12849" t="s">
        <v>160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 s="16">
        <v>12850</v>
      </c>
      <c r="B12850" t="s">
        <v>6412</v>
      </c>
      <c r="C12850" t="s">
        <v>12</v>
      </c>
      <c r="D12850" s="18">
        <v>2009</v>
      </c>
      <c r="E12850" t="s">
        <v>24</v>
      </c>
      <c r="F12850" t="s">
        <v>765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 s="16">
        <v>12851</v>
      </c>
      <c r="B12851" t="s">
        <v>9241</v>
      </c>
      <c r="C12851" t="s">
        <v>148</v>
      </c>
      <c r="D12851" s="18">
        <v>2003</v>
      </c>
      <c r="E12851" t="s">
        <v>22</v>
      </c>
      <c r="F12851" t="s">
        <v>122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 s="16">
        <v>12852</v>
      </c>
      <c r="B12852" t="s">
        <v>7992</v>
      </c>
      <c r="C12852" t="s">
        <v>694</v>
      </c>
      <c r="D12852" s="18">
        <v>2015</v>
      </c>
      <c r="E12852" t="s">
        <v>44</v>
      </c>
      <c r="F12852" t="s">
        <v>752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 s="16">
        <v>12853</v>
      </c>
      <c r="B12853" t="s">
        <v>9036</v>
      </c>
      <c r="C12853" t="s">
        <v>42</v>
      </c>
      <c r="D12853" s="18">
        <v>2013</v>
      </c>
      <c r="E12853" t="s">
        <v>44</v>
      </c>
      <c r="F12853" t="s">
        <v>177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 s="16">
        <v>12854</v>
      </c>
      <c r="B12854" t="s">
        <v>9242</v>
      </c>
      <c r="C12854" t="s">
        <v>26</v>
      </c>
      <c r="D12854" s="18">
        <v>2008</v>
      </c>
      <c r="E12854" t="s">
        <v>213</v>
      </c>
      <c r="F12854" t="s">
        <v>193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 s="16">
        <v>12855</v>
      </c>
      <c r="B12855" t="s">
        <v>9243</v>
      </c>
      <c r="C12855" t="s">
        <v>694</v>
      </c>
      <c r="D12855" s="18">
        <v>2015</v>
      </c>
      <c r="E12855" t="s">
        <v>28</v>
      </c>
      <c r="F12855" t="s">
        <v>122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 s="16">
        <v>12856</v>
      </c>
      <c r="B12856" t="s">
        <v>9244</v>
      </c>
      <c r="C12856" t="s">
        <v>47</v>
      </c>
      <c r="D12856" s="18">
        <v>2002</v>
      </c>
      <c r="E12856" t="s">
        <v>22</v>
      </c>
      <c r="F12856" t="s">
        <v>60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 s="16">
        <v>12857</v>
      </c>
      <c r="B12857" t="s">
        <v>9245</v>
      </c>
      <c r="C12857" t="s">
        <v>26</v>
      </c>
      <c r="D12857" s="18">
        <v>2011</v>
      </c>
      <c r="E12857" t="s">
        <v>24</v>
      </c>
      <c r="F12857" t="s">
        <v>3752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 s="16">
        <v>12858</v>
      </c>
      <c r="B12858" t="s">
        <v>5360</v>
      </c>
      <c r="C12858" t="s">
        <v>148</v>
      </c>
      <c r="D12858" s="18">
        <v>2001</v>
      </c>
      <c r="E12858" t="s">
        <v>13</v>
      </c>
      <c r="F12858" t="s">
        <v>418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 s="16">
        <v>12859</v>
      </c>
      <c r="B12859" t="s">
        <v>9246</v>
      </c>
      <c r="C12859" t="s">
        <v>694</v>
      </c>
      <c r="D12859" s="18">
        <v>2015</v>
      </c>
      <c r="E12859" t="s">
        <v>28</v>
      </c>
      <c r="F12859" t="s">
        <v>9247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 s="16">
        <v>12860</v>
      </c>
      <c r="B12860" t="s">
        <v>9248</v>
      </c>
      <c r="C12860" t="s">
        <v>26</v>
      </c>
      <c r="D12860" s="18">
        <v>2008</v>
      </c>
      <c r="E12860" t="s">
        <v>44</v>
      </c>
      <c r="F12860" t="s">
        <v>1452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 s="16">
        <v>12861</v>
      </c>
      <c r="B12861" t="s">
        <v>9249</v>
      </c>
      <c r="C12861" t="s">
        <v>694</v>
      </c>
      <c r="D12861" s="18">
        <v>2015</v>
      </c>
      <c r="E12861" t="s">
        <v>44</v>
      </c>
      <c r="F12861" t="s">
        <v>7211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 s="16">
        <v>12862</v>
      </c>
      <c r="B12862" t="s">
        <v>9250</v>
      </c>
      <c r="C12862" t="s">
        <v>119</v>
      </c>
      <c r="D12862" s="18">
        <v>2009</v>
      </c>
      <c r="E12862" t="s">
        <v>84</v>
      </c>
      <c r="F12862" t="s">
        <v>1413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 s="16">
        <v>12863</v>
      </c>
      <c r="B12863" t="s">
        <v>9251</v>
      </c>
      <c r="C12863" t="s">
        <v>26</v>
      </c>
      <c r="D12863" s="18">
        <v>2010</v>
      </c>
      <c r="E12863" t="s">
        <v>33</v>
      </c>
      <c r="F12863" t="s">
        <v>2753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 s="16">
        <v>12864</v>
      </c>
      <c r="B12864" t="s">
        <v>9252</v>
      </c>
      <c r="C12864" t="s">
        <v>56</v>
      </c>
      <c r="D12864" s="18">
        <v>2003</v>
      </c>
      <c r="E12864" t="s">
        <v>33</v>
      </c>
      <c r="F12864" t="s">
        <v>3928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 s="16">
        <v>12865</v>
      </c>
      <c r="B12865" t="s">
        <v>9253</v>
      </c>
      <c r="C12865" t="s">
        <v>47</v>
      </c>
      <c r="D12865" s="18">
        <v>2006</v>
      </c>
      <c r="E12865" t="s">
        <v>44</v>
      </c>
      <c r="F12865" t="s">
        <v>129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 s="16">
        <v>12866</v>
      </c>
      <c r="B12866" t="s">
        <v>9254</v>
      </c>
      <c r="C12866" t="s">
        <v>26</v>
      </c>
      <c r="D12866" s="18">
        <v>2010</v>
      </c>
      <c r="E12866" t="s">
        <v>28</v>
      </c>
      <c r="F12866" t="s">
        <v>6757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 s="16">
        <v>12867</v>
      </c>
      <c r="B12867" t="s">
        <v>7121</v>
      </c>
      <c r="C12867" t="s">
        <v>114</v>
      </c>
      <c r="D12867" s="18">
        <v>2002</v>
      </c>
      <c r="E12867" t="s">
        <v>13</v>
      </c>
      <c r="F12867" t="s">
        <v>122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 s="16">
        <v>12868</v>
      </c>
      <c r="B12868" t="s">
        <v>9255</v>
      </c>
      <c r="C12868" t="s">
        <v>47</v>
      </c>
      <c r="D12868" s="18">
        <v>2010</v>
      </c>
      <c r="E12868" t="s">
        <v>84</v>
      </c>
      <c r="F12868" t="s">
        <v>5772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 s="16">
        <v>12869</v>
      </c>
      <c r="B12869" t="s">
        <v>9256</v>
      </c>
      <c r="C12869" t="s">
        <v>12</v>
      </c>
      <c r="D12869" s="18">
        <v>2009</v>
      </c>
      <c r="E12869" t="s">
        <v>213</v>
      </c>
      <c r="F12869" t="s">
        <v>6015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 s="16">
        <v>12870</v>
      </c>
      <c r="B12870" t="s">
        <v>3733</v>
      </c>
      <c r="C12870" t="s">
        <v>148</v>
      </c>
      <c r="D12870" s="18">
        <v>2002</v>
      </c>
      <c r="E12870" t="s">
        <v>44</v>
      </c>
      <c r="F12870" t="s">
        <v>224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 s="16">
        <v>12871</v>
      </c>
      <c r="B12871" t="s">
        <v>1476</v>
      </c>
      <c r="C12871" t="s">
        <v>39</v>
      </c>
      <c r="D12871" s="18">
        <v>2016</v>
      </c>
      <c r="E12871" t="s">
        <v>13</v>
      </c>
      <c r="F12871" t="s">
        <v>45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 s="16">
        <v>12872</v>
      </c>
      <c r="B12872" t="s">
        <v>9257</v>
      </c>
      <c r="C12872" t="s">
        <v>131</v>
      </c>
      <c r="D12872" s="18">
        <v>2010</v>
      </c>
      <c r="E12872" t="s">
        <v>44</v>
      </c>
      <c r="F12872" t="s">
        <v>752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 s="16">
        <v>12873</v>
      </c>
      <c r="B12873" t="s">
        <v>4454</v>
      </c>
      <c r="C12873" t="s">
        <v>119</v>
      </c>
      <c r="D12873" s="18">
        <v>2010</v>
      </c>
      <c r="E12873" t="s">
        <v>31</v>
      </c>
      <c r="F12873" t="s">
        <v>193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 s="16">
        <v>12874</v>
      </c>
      <c r="B12874" t="s">
        <v>9258</v>
      </c>
      <c r="C12874" t="s">
        <v>114</v>
      </c>
      <c r="D12874" s="18">
        <v>2004</v>
      </c>
      <c r="E12874" t="s">
        <v>18</v>
      </c>
      <c r="F12874" t="s">
        <v>1060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 s="16">
        <v>12875</v>
      </c>
      <c r="B12875" t="s">
        <v>5240</v>
      </c>
      <c r="C12875" t="s">
        <v>114</v>
      </c>
      <c r="D12875" s="18">
        <v>2003</v>
      </c>
      <c r="E12875" t="s">
        <v>31</v>
      </c>
      <c r="F12875" t="s">
        <v>1500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 s="16">
        <v>12876</v>
      </c>
      <c r="B12876" t="s">
        <v>7107</v>
      </c>
      <c r="C12876" t="s">
        <v>131</v>
      </c>
      <c r="D12876" s="18">
        <v>2011</v>
      </c>
      <c r="E12876" t="s">
        <v>213</v>
      </c>
      <c r="F12876" t="s">
        <v>297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 s="16">
        <v>12877</v>
      </c>
      <c r="B12877" t="s">
        <v>9259</v>
      </c>
      <c r="C12877" t="s">
        <v>131</v>
      </c>
      <c r="D12877" s="18">
        <v>2011</v>
      </c>
      <c r="E12877" t="s">
        <v>44</v>
      </c>
      <c r="F12877" t="s">
        <v>2298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 s="16">
        <v>12878</v>
      </c>
      <c r="B12878" t="s">
        <v>9260</v>
      </c>
      <c r="C12878" t="s">
        <v>47</v>
      </c>
      <c r="D12878" s="18">
        <v>2001</v>
      </c>
      <c r="E12878" t="s">
        <v>13</v>
      </c>
      <c r="F12878" t="s">
        <v>185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 s="16">
        <v>12879</v>
      </c>
      <c r="B12879" t="s">
        <v>9261</v>
      </c>
      <c r="C12879" t="s">
        <v>87</v>
      </c>
      <c r="D12879" s="18">
        <v>1998</v>
      </c>
      <c r="E12879" t="s">
        <v>13</v>
      </c>
      <c r="F12879" t="s">
        <v>185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 s="16">
        <v>12880</v>
      </c>
      <c r="B12880" t="s">
        <v>1242</v>
      </c>
      <c r="C12880" t="s">
        <v>114</v>
      </c>
      <c r="D12880" s="18">
        <v>2005</v>
      </c>
      <c r="E12880" t="s">
        <v>44</v>
      </c>
      <c r="F12880" t="s">
        <v>752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5">
      <c r="A12881" s="16">
        <v>12881</v>
      </c>
      <c r="B12881" t="s">
        <v>9262</v>
      </c>
      <c r="C12881" t="s">
        <v>12</v>
      </c>
      <c r="D12881" s="18"/>
      <c r="E12881" t="s">
        <v>28</v>
      </c>
      <c r="F12881" t="s">
        <v>879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 s="16">
        <v>12882</v>
      </c>
      <c r="B12882" t="s">
        <v>9263</v>
      </c>
      <c r="C12882" t="s">
        <v>56</v>
      </c>
      <c r="D12882" s="18">
        <v>2004</v>
      </c>
      <c r="E12882" t="s">
        <v>24</v>
      </c>
      <c r="F12882" t="s">
        <v>297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 s="16">
        <v>12883</v>
      </c>
      <c r="B12883" t="s">
        <v>412</v>
      </c>
      <c r="C12883" t="s">
        <v>56</v>
      </c>
      <c r="D12883" s="18">
        <v>2002</v>
      </c>
      <c r="E12883" t="s">
        <v>13</v>
      </c>
      <c r="F12883" t="s">
        <v>111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 s="16">
        <v>12884</v>
      </c>
      <c r="B12884" t="s">
        <v>9264</v>
      </c>
      <c r="C12884" t="s">
        <v>47</v>
      </c>
      <c r="D12884" s="18">
        <v>2004</v>
      </c>
      <c r="E12884" t="s">
        <v>33</v>
      </c>
      <c r="F12884" t="s">
        <v>752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 s="16">
        <v>12885</v>
      </c>
      <c r="B12885" t="s">
        <v>7541</v>
      </c>
      <c r="C12885" t="s">
        <v>150</v>
      </c>
      <c r="D12885" s="18">
        <v>2015</v>
      </c>
      <c r="E12885" t="s">
        <v>44</v>
      </c>
      <c r="F12885" t="s">
        <v>4673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 s="16">
        <v>12886</v>
      </c>
      <c r="B12886" t="s">
        <v>9265</v>
      </c>
      <c r="C12886" t="s">
        <v>12</v>
      </c>
      <c r="D12886" s="18">
        <v>2008</v>
      </c>
      <c r="E12886" t="s">
        <v>213</v>
      </c>
      <c r="F12886" t="s">
        <v>3918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 s="16">
        <v>12887</v>
      </c>
      <c r="B12887" t="s">
        <v>9266</v>
      </c>
      <c r="C12887" t="s">
        <v>47</v>
      </c>
      <c r="D12887" s="18">
        <v>2006</v>
      </c>
      <c r="E12887" t="s">
        <v>73</v>
      </c>
      <c r="F12887" t="s">
        <v>60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 s="16">
        <v>12888</v>
      </c>
      <c r="B12888" t="s">
        <v>9267</v>
      </c>
      <c r="C12888" t="s">
        <v>47</v>
      </c>
      <c r="D12888" s="18">
        <v>2001</v>
      </c>
      <c r="E12888" t="s">
        <v>31</v>
      </c>
      <c r="F12888" t="s">
        <v>60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 s="16">
        <v>12889</v>
      </c>
      <c r="B12889" t="s">
        <v>9268</v>
      </c>
      <c r="C12889" t="s">
        <v>66</v>
      </c>
      <c r="D12889" s="18">
        <v>2015</v>
      </c>
      <c r="E12889" t="s">
        <v>84</v>
      </c>
      <c r="F12889" t="s">
        <v>9269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 s="16">
        <v>12890</v>
      </c>
      <c r="B12890" t="s">
        <v>4817</v>
      </c>
      <c r="C12890" t="s">
        <v>114</v>
      </c>
      <c r="D12890" s="18">
        <v>2006</v>
      </c>
      <c r="E12890" t="s">
        <v>13</v>
      </c>
      <c r="F12890" t="s">
        <v>609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 s="16">
        <v>12891</v>
      </c>
      <c r="B12891" t="s">
        <v>9270</v>
      </c>
      <c r="C12891" t="s">
        <v>26</v>
      </c>
      <c r="D12891" s="18">
        <v>2009</v>
      </c>
      <c r="E12891" t="s">
        <v>28</v>
      </c>
      <c r="F12891" t="s">
        <v>4534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 s="16">
        <v>12892</v>
      </c>
      <c r="B12892" t="s">
        <v>9271</v>
      </c>
      <c r="C12892" t="s">
        <v>26</v>
      </c>
      <c r="D12892" s="18">
        <v>2008</v>
      </c>
      <c r="E12892" t="s">
        <v>84</v>
      </c>
      <c r="F12892" t="s">
        <v>93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 s="16">
        <v>12893</v>
      </c>
      <c r="B12893" t="s">
        <v>7319</v>
      </c>
      <c r="C12893" t="s">
        <v>694</v>
      </c>
      <c r="D12893" s="18">
        <v>2015</v>
      </c>
      <c r="E12893" t="s">
        <v>44</v>
      </c>
      <c r="F12893" t="s">
        <v>752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 s="16">
        <v>12894</v>
      </c>
      <c r="B12894" t="s">
        <v>9272</v>
      </c>
      <c r="C12894" t="s">
        <v>26</v>
      </c>
      <c r="D12894" s="18">
        <v>2006</v>
      </c>
      <c r="E12894" t="s">
        <v>28</v>
      </c>
      <c r="F12894" t="s">
        <v>122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 s="16">
        <v>12895</v>
      </c>
      <c r="B12895" t="s">
        <v>6761</v>
      </c>
      <c r="C12895" t="s">
        <v>114</v>
      </c>
      <c r="D12895" s="18">
        <v>2004</v>
      </c>
      <c r="E12895" t="s">
        <v>13</v>
      </c>
      <c r="F12895" t="s">
        <v>111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 s="16">
        <v>12896</v>
      </c>
      <c r="B12896" t="s">
        <v>9273</v>
      </c>
      <c r="C12896" t="s">
        <v>56</v>
      </c>
      <c r="D12896" s="18">
        <v>2002</v>
      </c>
      <c r="E12896" t="s">
        <v>22</v>
      </c>
      <c r="F12896" t="s">
        <v>1625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 s="16">
        <v>12897</v>
      </c>
      <c r="B12897" t="s">
        <v>9274</v>
      </c>
      <c r="C12897" t="s">
        <v>12</v>
      </c>
      <c r="D12897" s="18">
        <v>2009</v>
      </c>
      <c r="E12897" t="s">
        <v>28</v>
      </c>
      <c r="F12897" t="s">
        <v>511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 s="16">
        <v>12898</v>
      </c>
      <c r="B12898" t="s">
        <v>9275</v>
      </c>
      <c r="C12898" t="s">
        <v>148</v>
      </c>
      <c r="D12898" s="18">
        <v>2003</v>
      </c>
      <c r="E12898" t="s">
        <v>2</v>
      </c>
      <c r="F12898" t="s">
        <v>297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 s="16">
        <v>12899</v>
      </c>
      <c r="B12899" t="s">
        <v>9276</v>
      </c>
      <c r="C12899" t="s">
        <v>87</v>
      </c>
      <c r="D12899" s="18">
        <v>2002</v>
      </c>
      <c r="E12899" t="s">
        <v>73</v>
      </c>
      <c r="F12899" t="s">
        <v>297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 s="16">
        <v>12900</v>
      </c>
      <c r="B12900" t="s">
        <v>9277</v>
      </c>
      <c r="C12900" t="s">
        <v>26</v>
      </c>
      <c r="D12900" s="18">
        <v>2010</v>
      </c>
      <c r="E12900" t="s">
        <v>84</v>
      </c>
      <c r="F12900" t="s">
        <v>879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 s="16">
        <v>12901</v>
      </c>
      <c r="B12901" t="s">
        <v>1085</v>
      </c>
      <c r="C12901" t="s">
        <v>119</v>
      </c>
      <c r="D12901" s="18">
        <v>2016</v>
      </c>
      <c r="E12901" t="s">
        <v>22</v>
      </c>
      <c r="F12901" t="s">
        <v>297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 s="16">
        <v>12902</v>
      </c>
      <c r="B12902" t="s">
        <v>9278</v>
      </c>
      <c r="C12902" t="s">
        <v>148</v>
      </c>
      <c r="D12902" s="18">
        <v>2003</v>
      </c>
      <c r="E12902" t="s">
        <v>22</v>
      </c>
      <c r="F12902" t="s">
        <v>93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 s="16">
        <v>12903</v>
      </c>
      <c r="B12903" t="s">
        <v>3549</v>
      </c>
      <c r="C12903" t="s">
        <v>119</v>
      </c>
      <c r="D12903" s="18">
        <v>2010</v>
      </c>
      <c r="E12903" t="s">
        <v>44</v>
      </c>
      <c r="F12903" t="s">
        <v>93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 s="16">
        <v>12904</v>
      </c>
      <c r="B12904" t="s">
        <v>6205</v>
      </c>
      <c r="C12904" t="s">
        <v>114</v>
      </c>
      <c r="D12904" s="18">
        <v>2002</v>
      </c>
      <c r="E12904" t="s">
        <v>2</v>
      </c>
      <c r="F12904" t="s">
        <v>788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 s="16">
        <v>12905</v>
      </c>
      <c r="B12905" t="s">
        <v>9279</v>
      </c>
      <c r="C12905" t="s">
        <v>49</v>
      </c>
      <c r="D12905" s="18">
        <v>1995</v>
      </c>
      <c r="E12905" t="s">
        <v>84</v>
      </c>
      <c r="F12905" t="s">
        <v>8915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 s="16">
        <v>12906</v>
      </c>
      <c r="B12906" t="s">
        <v>5557</v>
      </c>
      <c r="C12906" t="s">
        <v>39</v>
      </c>
      <c r="D12906" s="18">
        <v>2011</v>
      </c>
      <c r="E12906" t="s">
        <v>73</v>
      </c>
      <c r="F12906" t="s">
        <v>2753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 s="16">
        <v>12907</v>
      </c>
      <c r="B12907" t="s">
        <v>9280</v>
      </c>
      <c r="C12907" t="s">
        <v>47</v>
      </c>
      <c r="D12907" s="18">
        <v>2002</v>
      </c>
      <c r="E12907" t="s">
        <v>24</v>
      </c>
      <c r="F12907" t="s">
        <v>3033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 s="16">
        <v>12908</v>
      </c>
      <c r="B12908" t="s">
        <v>9281</v>
      </c>
      <c r="C12908" t="s">
        <v>47</v>
      </c>
      <c r="D12908" s="18">
        <v>2003</v>
      </c>
      <c r="E12908" t="s">
        <v>2</v>
      </c>
      <c r="F12908" t="s">
        <v>9282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 s="16">
        <v>12909</v>
      </c>
      <c r="B12909" t="s">
        <v>4374</v>
      </c>
      <c r="C12909" t="s">
        <v>12</v>
      </c>
      <c r="D12909" s="18">
        <v>2009</v>
      </c>
      <c r="E12909" t="s">
        <v>24</v>
      </c>
      <c r="F12909" t="s">
        <v>122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 s="16">
        <v>12910</v>
      </c>
      <c r="B12910" t="s">
        <v>9283</v>
      </c>
      <c r="C12910" t="s">
        <v>26</v>
      </c>
      <c r="D12910" s="18">
        <v>2010</v>
      </c>
      <c r="E12910" t="s">
        <v>33</v>
      </c>
      <c r="F12910" t="s">
        <v>62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 s="16">
        <v>12911</v>
      </c>
      <c r="B12911" t="s">
        <v>9284</v>
      </c>
      <c r="C12911" t="s">
        <v>26</v>
      </c>
      <c r="D12911" s="18">
        <v>2010</v>
      </c>
      <c r="E12911" t="s">
        <v>33</v>
      </c>
      <c r="F12911" t="s">
        <v>93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 s="16">
        <v>12912</v>
      </c>
      <c r="B12912" t="s">
        <v>6834</v>
      </c>
      <c r="C12912" t="s">
        <v>39</v>
      </c>
      <c r="D12912" s="18">
        <v>2015</v>
      </c>
      <c r="E12912" t="s">
        <v>13</v>
      </c>
      <c r="F12912" t="s">
        <v>6835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 s="16">
        <v>12913</v>
      </c>
      <c r="B12913" t="s">
        <v>5241</v>
      </c>
      <c r="C12913" t="s">
        <v>114</v>
      </c>
      <c r="D12913" s="18">
        <v>2003</v>
      </c>
      <c r="E12913" t="s">
        <v>13</v>
      </c>
      <c r="F12913" t="s">
        <v>609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 s="16">
        <v>12914</v>
      </c>
      <c r="B12914" t="s">
        <v>3332</v>
      </c>
      <c r="C12914" t="s">
        <v>131</v>
      </c>
      <c r="D12914" s="18">
        <v>2011</v>
      </c>
      <c r="E12914" t="s">
        <v>13</v>
      </c>
      <c r="F12914" t="s">
        <v>45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 s="16">
        <v>12915</v>
      </c>
      <c r="B12915" t="s">
        <v>9285</v>
      </c>
      <c r="C12915" t="s">
        <v>694</v>
      </c>
      <c r="D12915" s="18">
        <v>2016</v>
      </c>
      <c r="E12915" t="s">
        <v>44</v>
      </c>
      <c r="F12915" t="s">
        <v>6602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 s="16">
        <v>12916</v>
      </c>
      <c r="B12916" t="s">
        <v>9286</v>
      </c>
      <c r="C12916" t="s">
        <v>12</v>
      </c>
      <c r="D12916" s="18">
        <v>2013</v>
      </c>
      <c r="E12916" t="s">
        <v>28</v>
      </c>
      <c r="F12916" t="s">
        <v>297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5">
      <c r="A12917" s="16">
        <v>12917</v>
      </c>
      <c r="B12917" t="s">
        <v>9287</v>
      </c>
      <c r="C12917" t="s">
        <v>47</v>
      </c>
      <c r="D12917" s="18"/>
      <c r="E12917" t="s">
        <v>13</v>
      </c>
      <c r="F12917" t="s">
        <v>879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 s="16">
        <v>12918</v>
      </c>
      <c r="B12918" t="s">
        <v>9288</v>
      </c>
      <c r="C12918" t="s">
        <v>66</v>
      </c>
      <c r="D12918" s="18">
        <v>2015</v>
      </c>
      <c r="E12918" t="s">
        <v>44</v>
      </c>
      <c r="F12918" t="s">
        <v>4985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 s="16">
        <v>12919</v>
      </c>
      <c r="B12919" t="s">
        <v>9289</v>
      </c>
      <c r="C12919" t="s">
        <v>66</v>
      </c>
      <c r="D12919" s="18">
        <v>2013</v>
      </c>
      <c r="E12919" t="s">
        <v>44</v>
      </c>
      <c r="F12919" t="s">
        <v>297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 s="16">
        <v>12920</v>
      </c>
      <c r="B12920" t="s">
        <v>9290</v>
      </c>
      <c r="C12920" t="s">
        <v>694</v>
      </c>
      <c r="D12920" s="18">
        <v>2014</v>
      </c>
      <c r="E12920" t="s">
        <v>213</v>
      </c>
      <c r="F12920" t="s">
        <v>752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 s="16">
        <v>12921</v>
      </c>
      <c r="B12921" t="s">
        <v>9291</v>
      </c>
      <c r="C12921" t="s">
        <v>87</v>
      </c>
      <c r="D12921" s="18">
        <v>1995</v>
      </c>
      <c r="E12921" t="s">
        <v>18</v>
      </c>
      <c r="F12921" t="s">
        <v>111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 s="16">
        <v>12922</v>
      </c>
      <c r="B12922" t="s">
        <v>6832</v>
      </c>
      <c r="C12922" t="s">
        <v>119</v>
      </c>
      <c r="D12922" s="18">
        <v>2009</v>
      </c>
      <c r="E12922" t="s">
        <v>22</v>
      </c>
      <c r="F12922" t="s">
        <v>4736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 s="16">
        <v>12923</v>
      </c>
      <c r="B12923" t="s">
        <v>9292</v>
      </c>
      <c r="C12923" t="s">
        <v>26</v>
      </c>
      <c r="D12923" s="18">
        <v>2009</v>
      </c>
      <c r="E12923" t="s">
        <v>22</v>
      </c>
      <c r="F12923" t="s">
        <v>6927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5">
      <c r="A12924" s="16">
        <v>12924</v>
      </c>
      <c r="B12924" t="s">
        <v>9293</v>
      </c>
      <c r="C12924" t="s">
        <v>39</v>
      </c>
      <c r="D12924" s="18"/>
      <c r="E12924" t="s">
        <v>18</v>
      </c>
      <c r="F12924" t="s">
        <v>1413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 s="16">
        <v>12925</v>
      </c>
      <c r="B12925" t="s">
        <v>6244</v>
      </c>
      <c r="C12925" t="s">
        <v>114</v>
      </c>
      <c r="D12925" s="18">
        <v>2003</v>
      </c>
      <c r="E12925" t="s">
        <v>13</v>
      </c>
      <c r="F12925" t="s">
        <v>62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 s="16">
        <v>12926</v>
      </c>
      <c r="B12926" t="s">
        <v>9294</v>
      </c>
      <c r="C12926" t="s">
        <v>26</v>
      </c>
      <c r="D12926" s="18">
        <v>2010</v>
      </c>
      <c r="E12926" t="s">
        <v>18</v>
      </c>
      <c r="F12926" t="s">
        <v>93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 s="16">
        <v>12927</v>
      </c>
      <c r="B12927" t="s">
        <v>1736</v>
      </c>
      <c r="C12927" t="s">
        <v>68</v>
      </c>
      <c r="D12927" s="18">
        <v>2016</v>
      </c>
      <c r="E12927" t="s">
        <v>44</v>
      </c>
      <c r="F12927" t="s">
        <v>93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 s="16">
        <v>12928</v>
      </c>
      <c r="B12928" t="s">
        <v>9295</v>
      </c>
      <c r="C12928" t="s">
        <v>12</v>
      </c>
      <c r="D12928" s="18">
        <v>2007</v>
      </c>
      <c r="E12928" t="s">
        <v>44</v>
      </c>
      <c r="F12928" t="s">
        <v>5254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 s="16">
        <v>12929</v>
      </c>
      <c r="B12929" t="s">
        <v>9296</v>
      </c>
      <c r="C12929" t="s">
        <v>49</v>
      </c>
      <c r="D12929" s="18">
        <v>1993</v>
      </c>
      <c r="E12929" t="s">
        <v>22</v>
      </c>
      <c r="F12929" t="s">
        <v>3320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 s="16">
        <v>12930</v>
      </c>
      <c r="B12930" t="s">
        <v>9297</v>
      </c>
      <c r="C12930" t="s">
        <v>47</v>
      </c>
      <c r="D12930" s="18">
        <v>2006</v>
      </c>
      <c r="E12930" t="s">
        <v>44</v>
      </c>
      <c r="F12930" t="s">
        <v>297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5">
      <c r="A12931" s="16">
        <v>12931</v>
      </c>
      <c r="B12931" t="s">
        <v>9298</v>
      </c>
      <c r="C12931" t="s">
        <v>56</v>
      </c>
      <c r="D12931" s="18"/>
      <c r="E12931" t="s">
        <v>2</v>
      </c>
      <c r="F12931" t="s">
        <v>879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 s="16">
        <v>12932</v>
      </c>
      <c r="B12932" t="s">
        <v>8509</v>
      </c>
      <c r="C12932" t="s">
        <v>42</v>
      </c>
      <c r="D12932" s="18">
        <v>2016</v>
      </c>
      <c r="E12932" t="s">
        <v>44</v>
      </c>
      <c r="F12932" t="s">
        <v>62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 s="16">
        <v>12933</v>
      </c>
      <c r="B12933" t="s">
        <v>9299</v>
      </c>
      <c r="C12933" t="s">
        <v>26</v>
      </c>
      <c r="D12933" s="18">
        <v>2007</v>
      </c>
      <c r="E12933" t="s">
        <v>44</v>
      </c>
      <c r="F12933" t="s">
        <v>3837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 s="16">
        <v>12934</v>
      </c>
      <c r="B12934" t="s">
        <v>9300</v>
      </c>
      <c r="C12934" t="s">
        <v>694</v>
      </c>
      <c r="D12934" s="18">
        <v>2016</v>
      </c>
      <c r="E12934" t="s">
        <v>28</v>
      </c>
      <c r="F12934" t="s">
        <v>6711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 s="16">
        <v>12935</v>
      </c>
      <c r="B12935" t="s">
        <v>9301</v>
      </c>
      <c r="C12935" t="s">
        <v>694</v>
      </c>
      <c r="D12935" s="18">
        <v>2015</v>
      </c>
      <c r="E12935" t="s">
        <v>84</v>
      </c>
      <c r="F12935" t="s">
        <v>7504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 s="16">
        <v>12936</v>
      </c>
      <c r="B12936" t="s">
        <v>9302</v>
      </c>
      <c r="C12936" t="s">
        <v>87</v>
      </c>
      <c r="D12936" s="18">
        <v>1999</v>
      </c>
      <c r="E12936" t="s">
        <v>73</v>
      </c>
      <c r="F12936" t="s">
        <v>4585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 s="16">
        <v>12937</v>
      </c>
      <c r="B12937" t="s">
        <v>9303</v>
      </c>
      <c r="C12937" t="s">
        <v>26</v>
      </c>
      <c r="D12937" s="18">
        <v>2010</v>
      </c>
      <c r="E12937" t="s">
        <v>44</v>
      </c>
      <c r="F12937" t="s">
        <v>1148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 s="16">
        <v>12938</v>
      </c>
      <c r="B12938" t="s">
        <v>9304</v>
      </c>
      <c r="C12938" t="s">
        <v>26</v>
      </c>
      <c r="D12938" s="18">
        <v>2009</v>
      </c>
      <c r="E12938" t="s">
        <v>22</v>
      </c>
      <c r="F12938" t="s">
        <v>9305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 s="16">
        <v>12939</v>
      </c>
      <c r="B12939" t="s">
        <v>9306</v>
      </c>
      <c r="C12939" t="s">
        <v>87</v>
      </c>
      <c r="D12939" s="18">
        <v>1997</v>
      </c>
      <c r="E12939" t="s">
        <v>2</v>
      </c>
      <c r="F12939" t="s">
        <v>5608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 s="16">
        <v>12940</v>
      </c>
      <c r="B12940" t="s">
        <v>258</v>
      </c>
      <c r="C12940" t="s">
        <v>119</v>
      </c>
      <c r="D12940" s="18">
        <v>2016</v>
      </c>
      <c r="E12940" t="s">
        <v>13</v>
      </c>
      <c r="F12940" t="s">
        <v>111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 s="16">
        <v>12941</v>
      </c>
      <c r="B12941" t="s">
        <v>9307</v>
      </c>
      <c r="C12941" t="s">
        <v>66</v>
      </c>
      <c r="D12941" s="18">
        <v>2012</v>
      </c>
      <c r="E12941" t="s">
        <v>44</v>
      </c>
      <c r="F12941" t="s">
        <v>297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 s="16">
        <v>12942</v>
      </c>
      <c r="B12942" t="s">
        <v>9308</v>
      </c>
      <c r="C12942" t="s">
        <v>42</v>
      </c>
      <c r="D12942" s="18">
        <v>2014</v>
      </c>
      <c r="E12942" t="s">
        <v>18</v>
      </c>
      <c r="F12942" t="s">
        <v>752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 s="16">
        <v>12943</v>
      </c>
      <c r="B12943" t="s">
        <v>6800</v>
      </c>
      <c r="C12943" t="s">
        <v>114</v>
      </c>
      <c r="D12943" s="18">
        <v>2004</v>
      </c>
      <c r="E12943" t="s">
        <v>44</v>
      </c>
      <c r="F12943" t="s">
        <v>185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 s="16">
        <v>12944</v>
      </c>
      <c r="B12944" t="s">
        <v>9309</v>
      </c>
      <c r="C12944" t="s">
        <v>39</v>
      </c>
      <c r="D12944" s="18">
        <v>2010</v>
      </c>
      <c r="E12944" t="s">
        <v>31</v>
      </c>
      <c r="F12944" t="s">
        <v>1204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 s="16">
        <v>12945</v>
      </c>
      <c r="B12945" t="s">
        <v>9310</v>
      </c>
      <c r="C12945" t="s">
        <v>87</v>
      </c>
      <c r="D12945" s="18">
        <v>1999</v>
      </c>
      <c r="E12945" t="s">
        <v>13</v>
      </c>
      <c r="F12945" t="s">
        <v>297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 s="16">
        <v>12946</v>
      </c>
      <c r="B12946" t="s">
        <v>9311</v>
      </c>
      <c r="C12946" t="s">
        <v>39</v>
      </c>
      <c r="D12946" s="18">
        <v>2007</v>
      </c>
      <c r="E12946" t="s">
        <v>13</v>
      </c>
      <c r="F12946" t="s">
        <v>111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 s="16">
        <v>12947</v>
      </c>
      <c r="B12947" t="s">
        <v>9312</v>
      </c>
      <c r="C12947" t="s">
        <v>187</v>
      </c>
      <c r="D12947" s="18">
        <v>1993</v>
      </c>
      <c r="E12947" t="s">
        <v>2</v>
      </c>
      <c r="F12947" t="s">
        <v>122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 s="16">
        <v>12948</v>
      </c>
      <c r="B12948" t="s">
        <v>4890</v>
      </c>
      <c r="C12948" t="s">
        <v>119</v>
      </c>
      <c r="D12948" s="18">
        <v>2011</v>
      </c>
      <c r="E12948" t="s">
        <v>44</v>
      </c>
      <c r="F12948" t="s">
        <v>108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 s="16">
        <v>12949</v>
      </c>
      <c r="B12949" t="s">
        <v>9313</v>
      </c>
      <c r="C12949" t="s">
        <v>42</v>
      </c>
      <c r="D12949" s="18">
        <v>2012</v>
      </c>
      <c r="E12949" t="s">
        <v>31</v>
      </c>
      <c r="F12949" t="s">
        <v>297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 s="16">
        <v>12950</v>
      </c>
      <c r="B12950" t="s">
        <v>5814</v>
      </c>
      <c r="C12950" t="s">
        <v>68</v>
      </c>
      <c r="D12950" s="18">
        <v>2015</v>
      </c>
      <c r="E12950" t="s">
        <v>22</v>
      </c>
      <c r="F12950" t="s">
        <v>2164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 s="16">
        <v>12951</v>
      </c>
      <c r="B12951" t="s">
        <v>3982</v>
      </c>
      <c r="C12951" t="s">
        <v>131</v>
      </c>
      <c r="D12951" s="18">
        <v>2012</v>
      </c>
      <c r="E12951" t="s">
        <v>22</v>
      </c>
      <c r="F12951" t="s">
        <v>1250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 s="16">
        <v>12952</v>
      </c>
      <c r="B12952" t="s">
        <v>9314</v>
      </c>
      <c r="C12952" t="s">
        <v>114</v>
      </c>
      <c r="D12952" s="18">
        <v>2002</v>
      </c>
      <c r="E12952" t="s">
        <v>2</v>
      </c>
      <c r="F12952" t="s">
        <v>93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 s="16">
        <v>12953</v>
      </c>
      <c r="B12953" t="s">
        <v>9315</v>
      </c>
      <c r="C12953" t="s">
        <v>47</v>
      </c>
      <c r="D12953" s="18">
        <v>2006</v>
      </c>
      <c r="E12953" t="s">
        <v>22</v>
      </c>
      <c r="F12953" t="s">
        <v>1204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 s="16">
        <v>12954</v>
      </c>
      <c r="B12954" t="s">
        <v>4476</v>
      </c>
      <c r="C12954" t="s">
        <v>119</v>
      </c>
      <c r="D12954" s="18">
        <v>2013</v>
      </c>
      <c r="E12954" t="s">
        <v>31</v>
      </c>
      <c r="F12954" t="s">
        <v>45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 s="16">
        <v>12955</v>
      </c>
      <c r="B12955" t="s">
        <v>9316</v>
      </c>
      <c r="C12955" t="s">
        <v>114</v>
      </c>
      <c r="D12955" s="18">
        <v>2005</v>
      </c>
      <c r="E12955" t="s">
        <v>84</v>
      </c>
      <c r="F12955" t="s">
        <v>93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 s="16">
        <v>12956</v>
      </c>
      <c r="B12956" t="s">
        <v>9317</v>
      </c>
      <c r="C12956" t="s">
        <v>66</v>
      </c>
      <c r="D12956" s="18">
        <v>2016</v>
      </c>
      <c r="E12956" t="s">
        <v>213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 s="16">
        <v>12957</v>
      </c>
      <c r="B12957" t="s">
        <v>9318</v>
      </c>
      <c r="C12957" t="s">
        <v>12</v>
      </c>
      <c r="D12957" s="18">
        <v>2010</v>
      </c>
      <c r="E12957" t="s">
        <v>33</v>
      </c>
      <c r="F12957" t="s">
        <v>5825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 s="16">
        <v>12958</v>
      </c>
      <c r="B12958" t="s">
        <v>9319</v>
      </c>
      <c r="C12958" t="s">
        <v>49</v>
      </c>
      <c r="D12958" s="18">
        <v>1993</v>
      </c>
      <c r="E12958" t="s">
        <v>28</v>
      </c>
      <c r="F12958" t="s">
        <v>9320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 s="16">
        <v>12959</v>
      </c>
      <c r="B12959" t="s">
        <v>9321</v>
      </c>
      <c r="C12959" t="s">
        <v>12</v>
      </c>
      <c r="D12959" s="18">
        <v>2007</v>
      </c>
      <c r="E12959" t="s">
        <v>24</v>
      </c>
      <c r="F12959" t="s">
        <v>6188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 s="16">
        <v>12960</v>
      </c>
      <c r="B12960" t="s">
        <v>8676</v>
      </c>
      <c r="C12960" t="s">
        <v>142</v>
      </c>
      <c r="D12960" s="18">
        <v>2015</v>
      </c>
      <c r="E12960" t="s">
        <v>44</v>
      </c>
      <c r="F12960" t="s">
        <v>93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 s="16">
        <v>12961</v>
      </c>
      <c r="B12961" t="s">
        <v>9322</v>
      </c>
      <c r="C12961" t="s">
        <v>47</v>
      </c>
      <c r="D12961" s="18">
        <v>2004</v>
      </c>
      <c r="E12961" t="s">
        <v>22</v>
      </c>
      <c r="F12961" t="s">
        <v>9323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 s="16">
        <v>12962</v>
      </c>
      <c r="B12962" t="s">
        <v>9324</v>
      </c>
      <c r="C12962" t="s">
        <v>694</v>
      </c>
      <c r="D12962" s="18">
        <v>2015</v>
      </c>
      <c r="E12962" t="s">
        <v>22</v>
      </c>
      <c r="F12962" t="s">
        <v>972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 s="16">
        <v>12963</v>
      </c>
      <c r="B12963" t="s">
        <v>9325</v>
      </c>
      <c r="C12963" t="s">
        <v>131</v>
      </c>
      <c r="D12963" s="18">
        <v>2009</v>
      </c>
      <c r="E12963" t="s">
        <v>33</v>
      </c>
      <c r="F12963" t="s">
        <v>6927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 s="16">
        <v>12964</v>
      </c>
      <c r="B12964" t="s">
        <v>9326</v>
      </c>
      <c r="C12964" t="s">
        <v>119</v>
      </c>
      <c r="D12964" s="18">
        <v>2011</v>
      </c>
      <c r="E12964" t="s">
        <v>33</v>
      </c>
      <c r="F12964" t="s">
        <v>6721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 s="16">
        <v>12965</v>
      </c>
      <c r="B12965" t="s">
        <v>8365</v>
      </c>
      <c r="C12965" t="s">
        <v>26</v>
      </c>
      <c r="D12965" s="18">
        <v>2009</v>
      </c>
      <c r="E12965" t="s">
        <v>44</v>
      </c>
      <c r="F12965" t="s">
        <v>6015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 s="16">
        <v>12966</v>
      </c>
      <c r="B12966" t="s">
        <v>9327</v>
      </c>
      <c r="C12966" t="s">
        <v>148</v>
      </c>
      <c r="D12966" s="18">
        <v>2002</v>
      </c>
      <c r="E12966" t="s">
        <v>13</v>
      </c>
      <c r="F12966" t="s">
        <v>122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 s="16">
        <v>12967</v>
      </c>
      <c r="B12967" t="s">
        <v>8759</v>
      </c>
      <c r="C12967" t="s">
        <v>26</v>
      </c>
      <c r="D12967" s="18">
        <v>2009</v>
      </c>
      <c r="E12967" t="s">
        <v>73</v>
      </c>
      <c r="F12967" t="s">
        <v>972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 s="16">
        <v>12968</v>
      </c>
      <c r="B12968" t="s">
        <v>9328</v>
      </c>
      <c r="C12968" t="s">
        <v>26</v>
      </c>
      <c r="D12968" s="18">
        <v>2007</v>
      </c>
      <c r="E12968" t="s">
        <v>44</v>
      </c>
      <c r="F12968" t="s">
        <v>1867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 s="16">
        <v>12969</v>
      </c>
      <c r="B12969" t="s">
        <v>9329</v>
      </c>
      <c r="C12969" t="s">
        <v>131</v>
      </c>
      <c r="D12969" s="18">
        <v>2007</v>
      </c>
      <c r="E12969" t="s">
        <v>44</v>
      </c>
      <c r="F12969" t="s">
        <v>2868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 s="16">
        <v>12970</v>
      </c>
      <c r="B12970" t="s">
        <v>9330</v>
      </c>
      <c r="C12970" t="s">
        <v>131</v>
      </c>
      <c r="D12970" s="18">
        <v>2009</v>
      </c>
      <c r="E12970" t="s">
        <v>73</v>
      </c>
      <c r="F12970" t="s">
        <v>177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 s="16">
        <v>12971</v>
      </c>
      <c r="B12971" t="s">
        <v>6420</v>
      </c>
      <c r="C12971" t="s">
        <v>131</v>
      </c>
      <c r="D12971" s="18">
        <v>2007</v>
      </c>
      <c r="E12971" t="s">
        <v>31</v>
      </c>
      <c r="F12971" t="s">
        <v>2833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 s="16">
        <v>12972</v>
      </c>
      <c r="B12972" t="s">
        <v>9331</v>
      </c>
      <c r="C12972" t="s">
        <v>26</v>
      </c>
      <c r="D12972" s="18">
        <v>2006</v>
      </c>
      <c r="E12972" t="s">
        <v>44</v>
      </c>
      <c r="F12972" t="s">
        <v>4660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 s="16">
        <v>12973</v>
      </c>
      <c r="B12973" t="s">
        <v>9332</v>
      </c>
      <c r="C12973" t="s">
        <v>1146</v>
      </c>
      <c r="D12973" s="18">
        <v>1994</v>
      </c>
      <c r="E12973" t="s">
        <v>28</v>
      </c>
      <c r="F12973" t="s">
        <v>122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 s="16">
        <v>12974</v>
      </c>
      <c r="B12974" t="s">
        <v>7042</v>
      </c>
      <c r="C12974" t="s">
        <v>148</v>
      </c>
      <c r="D12974" s="18">
        <v>2002</v>
      </c>
      <c r="E12974" t="s">
        <v>2</v>
      </c>
      <c r="F12974" t="s">
        <v>93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 s="16">
        <v>12975</v>
      </c>
      <c r="B12975" t="s">
        <v>9333</v>
      </c>
      <c r="C12975" t="s">
        <v>26</v>
      </c>
      <c r="D12975" s="18">
        <v>2008</v>
      </c>
      <c r="E12975" t="s">
        <v>24</v>
      </c>
      <c r="F12975" t="s">
        <v>5452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 s="16">
        <v>12976</v>
      </c>
      <c r="B12976" t="s">
        <v>9334</v>
      </c>
      <c r="C12976" t="s">
        <v>47</v>
      </c>
      <c r="D12976" s="18">
        <v>2006</v>
      </c>
      <c r="E12976" t="s">
        <v>44</v>
      </c>
      <c r="F12976" t="s">
        <v>297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 s="16">
        <v>12977</v>
      </c>
      <c r="B12977" t="s">
        <v>9335</v>
      </c>
      <c r="C12977" t="s">
        <v>39</v>
      </c>
      <c r="D12977" s="18">
        <v>2011</v>
      </c>
      <c r="E12977" t="s">
        <v>33</v>
      </c>
      <c r="F12977" t="s">
        <v>297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 s="16">
        <v>12978</v>
      </c>
      <c r="B12978" t="s">
        <v>9336</v>
      </c>
      <c r="C12978" t="s">
        <v>131</v>
      </c>
      <c r="D12978" s="18">
        <v>2006</v>
      </c>
      <c r="E12978" t="s">
        <v>24</v>
      </c>
      <c r="F12978" t="s">
        <v>972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 s="16">
        <v>12979</v>
      </c>
      <c r="B12979" t="s">
        <v>9337</v>
      </c>
      <c r="C12979" t="s">
        <v>12</v>
      </c>
      <c r="D12979" s="18">
        <v>2009</v>
      </c>
      <c r="E12979" t="s">
        <v>84</v>
      </c>
      <c r="F12979" t="s">
        <v>6117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 s="16">
        <v>12980</v>
      </c>
      <c r="B12980" t="s">
        <v>9338</v>
      </c>
      <c r="C12980" t="s">
        <v>47</v>
      </c>
      <c r="D12980" s="18">
        <v>2004</v>
      </c>
      <c r="E12980" t="s">
        <v>18</v>
      </c>
      <c r="F12980" t="s">
        <v>7820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 s="16">
        <v>12981</v>
      </c>
      <c r="B12981" t="s">
        <v>9339</v>
      </c>
      <c r="C12981" t="s">
        <v>26</v>
      </c>
      <c r="D12981" s="18">
        <v>2008</v>
      </c>
      <c r="E12981" t="s">
        <v>33</v>
      </c>
      <c r="F12981" t="s">
        <v>6757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 s="16">
        <v>12982</v>
      </c>
      <c r="B12982" t="s">
        <v>9340</v>
      </c>
      <c r="C12982" t="s">
        <v>47</v>
      </c>
      <c r="D12982" s="18">
        <v>2008</v>
      </c>
      <c r="E12982" t="s">
        <v>13</v>
      </c>
      <c r="F12982" t="s">
        <v>185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 s="16">
        <v>12983</v>
      </c>
      <c r="B12983" t="s">
        <v>9341</v>
      </c>
      <c r="C12983" t="s">
        <v>26</v>
      </c>
      <c r="D12983" s="18">
        <v>2007</v>
      </c>
      <c r="E12983" t="s">
        <v>44</v>
      </c>
      <c r="F12983" t="s">
        <v>2195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 s="16">
        <v>12984</v>
      </c>
      <c r="B12984" t="s">
        <v>9342</v>
      </c>
      <c r="C12984" t="s">
        <v>131</v>
      </c>
      <c r="D12984" s="18">
        <v>2009</v>
      </c>
      <c r="E12984" t="s">
        <v>44</v>
      </c>
      <c r="F12984" t="s">
        <v>752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 s="16">
        <v>12985</v>
      </c>
      <c r="B12985" t="s">
        <v>9343</v>
      </c>
      <c r="C12985" t="s">
        <v>26</v>
      </c>
      <c r="D12985" s="18">
        <v>2008</v>
      </c>
      <c r="E12985" t="s">
        <v>33</v>
      </c>
      <c r="F12985" t="s">
        <v>224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 s="16">
        <v>12986</v>
      </c>
      <c r="B12986" t="s">
        <v>9344</v>
      </c>
      <c r="C12986" t="s">
        <v>114</v>
      </c>
      <c r="D12986" s="18">
        <v>2003</v>
      </c>
      <c r="E12986" t="s">
        <v>44</v>
      </c>
      <c r="F12986" t="s">
        <v>122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 s="16">
        <v>12987</v>
      </c>
      <c r="B12987" t="s">
        <v>8871</v>
      </c>
      <c r="C12987" t="s">
        <v>47</v>
      </c>
      <c r="D12987" s="18">
        <v>2005</v>
      </c>
      <c r="E12987" t="s">
        <v>44</v>
      </c>
      <c r="F12987" t="s">
        <v>5452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 s="16">
        <v>12988</v>
      </c>
      <c r="B12988" t="s">
        <v>7730</v>
      </c>
      <c r="C12988" t="s">
        <v>148</v>
      </c>
      <c r="D12988" s="18">
        <v>2003</v>
      </c>
      <c r="E12988" t="s">
        <v>2</v>
      </c>
      <c r="F12988" t="s">
        <v>1079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 s="16">
        <v>12989</v>
      </c>
      <c r="B12989" t="s">
        <v>9345</v>
      </c>
      <c r="C12989" t="s">
        <v>68</v>
      </c>
      <c r="D12989" s="18">
        <v>2016</v>
      </c>
      <c r="E12989" t="s">
        <v>13</v>
      </c>
      <c r="F12989" t="s">
        <v>752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 s="16">
        <v>12990</v>
      </c>
      <c r="B12990" t="s">
        <v>9012</v>
      </c>
      <c r="C12990" t="s">
        <v>26</v>
      </c>
      <c r="D12990" s="18">
        <v>2010</v>
      </c>
      <c r="E12990" t="s">
        <v>24</v>
      </c>
      <c r="F12990" t="s">
        <v>1204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 s="16">
        <v>12991</v>
      </c>
      <c r="B12991" t="s">
        <v>8777</v>
      </c>
      <c r="C12991" t="s">
        <v>114</v>
      </c>
      <c r="D12991" s="18">
        <v>2004</v>
      </c>
      <c r="E12991" t="s">
        <v>22</v>
      </c>
      <c r="F12991" t="s">
        <v>6178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 s="16">
        <v>12992</v>
      </c>
      <c r="B12992" t="s">
        <v>9346</v>
      </c>
      <c r="C12992" t="s">
        <v>26</v>
      </c>
      <c r="D12992" s="18">
        <v>2006</v>
      </c>
      <c r="E12992" t="s">
        <v>44</v>
      </c>
      <c r="F12992" t="s">
        <v>1867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 s="16">
        <v>12993</v>
      </c>
      <c r="B12993" t="s">
        <v>9347</v>
      </c>
      <c r="C12993" t="s">
        <v>131</v>
      </c>
      <c r="D12993" s="18">
        <v>2012</v>
      </c>
      <c r="E12993" t="s">
        <v>84</v>
      </c>
      <c r="F12993" t="s">
        <v>2851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 s="16">
        <v>12994</v>
      </c>
      <c r="B12994" t="s">
        <v>7136</v>
      </c>
      <c r="C12994" t="s">
        <v>114</v>
      </c>
      <c r="D12994" s="18">
        <v>2003</v>
      </c>
      <c r="E12994" t="s">
        <v>18</v>
      </c>
      <c r="F12994" t="s">
        <v>515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 s="16">
        <v>12995</v>
      </c>
      <c r="B12995" t="s">
        <v>7465</v>
      </c>
      <c r="C12995" t="s">
        <v>12</v>
      </c>
      <c r="D12995" s="18">
        <v>2009</v>
      </c>
      <c r="E12995" t="s">
        <v>44</v>
      </c>
      <c r="F12995" t="s">
        <v>984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 s="16">
        <v>12996</v>
      </c>
      <c r="B12996" t="s">
        <v>9348</v>
      </c>
      <c r="C12996" t="s">
        <v>26</v>
      </c>
      <c r="D12996" s="18">
        <v>2008</v>
      </c>
      <c r="E12996" t="s">
        <v>22</v>
      </c>
      <c r="F12996" t="s">
        <v>6797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 s="16">
        <v>12997</v>
      </c>
      <c r="B12997" t="s">
        <v>9349</v>
      </c>
      <c r="C12997" t="s">
        <v>114</v>
      </c>
      <c r="D12997" s="18">
        <v>2004</v>
      </c>
      <c r="E12997" t="s">
        <v>24</v>
      </c>
      <c r="F12997" t="s">
        <v>160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 s="16">
        <v>12998</v>
      </c>
      <c r="B12998" t="s">
        <v>6900</v>
      </c>
      <c r="C12998" t="s">
        <v>114</v>
      </c>
      <c r="D12998" s="18">
        <v>2002</v>
      </c>
      <c r="E12998" t="s">
        <v>18</v>
      </c>
      <c r="F12998" t="s">
        <v>62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 s="16">
        <v>12999</v>
      </c>
      <c r="B12999" t="s">
        <v>7730</v>
      </c>
      <c r="C12999" t="s">
        <v>56</v>
      </c>
      <c r="D12999" s="18">
        <v>2003</v>
      </c>
      <c r="E12999" t="s">
        <v>2</v>
      </c>
      <c r="F12999" t="s">
        <v>386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 s="16">
        <v>13000</v>
      </c>
      <c r="B13000" t="s">
        <v>7582</v>
      </c>
      <c r="C13000" t="s">
        <v>39</v>
      </c>
      <c r="D13000" s="18">
        <v>2010</v>
      </c>
      <c r="E13000" t="s">
        <v>73</v>
      </c>
      <c r="F13000" t="s">
        <v>185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 s="16">
        <v>13001</v>
      </c>
      <c r="B13001" t="s">
        <v>9350</v>
      </c>
      <c r="C13001" t="s">
        <v>26</v>
      </c>
      <c r="D13001" s="18">
        <v>2007</v>
      </c>
      <c r="E13001" t="s">
        <v>33</v>
      </c>
      <c r="F13001" t="s">
        <v>224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 s="16">
        <v>13002</v>
      </c>
      <c r="B13002" t="s">
        <v>7799</v>
      </c>
      <c r="C13002" t="s">
        <v>42</v>
      </c>
      <c r="D13002" s="18">
        <v>2014</v>
      </c>
      <c r="E13002" t="s">
        <v>22</v>
      </c>
      <c r="F13002" t="s">
        <v>2321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 s="16">
        <v>13003</v>
      </c>
      <c r="B13003" t="s">
        <v>4174</v>
      </c>
      <c r="C13003" t="s">
        <v>148</v>
      </c>
      <c r="D13003" s="18">
        <v>2005</v>
      </c>
      <c r="E13003" t="s">
        <v>28</v>
      </c>
      <c r="F13003" t="s">
        <v>1138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 s="16">
        <v>13004</v>
      </c>
      <c r="B13004" t="s">
        <v>9351</v>
      </c>
      <c r="C13004" t="s">
        <v>47</v>
      </c>
      <c r="D13004" s="18">
        <v>2002</v>
      </c>
      <c r="E13004" t="s">
        <v>18</v>
      </c>
      <c r="F13004" t="s">
        <v>60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 s="16">
        <v>13005</v>
      </c>
      <c r="B13005" t="s">
        <v>9352</v>
      </c>
      <c r="C13005" t="s">
        <v>39</v>
      </c>
      <c r="D13005" s="18">
        <v>2010</v>
      </c>
      <c r="E13005" t="s">
        <v>31</v>
      </c>
      <c r="F13005" t="s">
        <v>160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 s="16">
        <v>13006</v>
      </c>
      <c r="B13006" t="s">
        <v>9353</v>
      </c>
      <c r="C13006" t="s">
        <v>694</v>
      </c>
      <c r="D13006" s="18">
        <v>2015</v>
      </c>
      <c r="E13006" t="s">
        <v>22</v>
      </c>
      <c r="F13006" t="s">
        <v>2321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 s="16">
        <v>13007</v>
      </c>
      <c r="B13007" t="s">
        <v>9354</v>
      </c>
      <c r="C13007" t="s">
        <v>26</v>
      </c>
      <c r="D13007" s="18">
        <v>2007</v>
      </c>
      <c r="E13007" t="s">
        <v>33</v>
      </c>
      <c r="F13007" t="s">
        <v>9355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 s="16">
        <v>13008</v>
      </c>
      <c r="B13008" t="s">
        <v>9356</v>
      </c>
      <c r="C13008" t="s">
        <v>26</v>
      </c>
      <c r="D13008" s="18">
        <v>2006</v>
      </c>
      <c r="E13008" t="s">
        <v>24</v>
      </c>
      <c r="F13008" t="s">
        <v>3928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 s="16">
        <v>13009</v>
      </c>
      <c r="B13009" t="s">
        <v>9357</v>
      </c>
      <c r="C13009" t="s">
        <v>26</v>
      </c>
      <c r="D13009" s="18">
        <v>2007</v>
      </c>
      <c r="E13009" t="s">
        <v>24</v>
      </c>
      <c r="F13009" t="s">
        <v>224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 s="16">
        <v>13010</v>
      </c>
      <c r="B13010" t="s">
        <v>9358</v>
      </c>
      <c r="C13010" t="s">
        <v>87</v>
      </c>
      <c r="D13010" s="18">
        <v>1998</v>
      </c>
      <c r="E13010" t="s">
        <v>44</v>
      </c>
      <c r="F13010" t="s">
        <v>6687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 s="16">
        <v>13011</v>
      </c>
      <c r="B13011" t="s">
        <v>9359</v>
      </c>
      <c r="C13011" t="s">
        <v>26</v>
      </c>
      <c r="D13011" s="18">
        <v>2010</v>
      </c>
      <c r="E13011" t="s">
        <v>73</v>
      </c>
      <c r="F13011" t="s">
        <v>1148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 s="16">
        <v>13012</v>
      </c>
      <c r="B13012" t="s">
        <v>9360</v>
      </c>
      <c r="C13012" t="s">
        <v>47</v>
      </c>
      <c r="D13012" s="18">
        <v>2002</v>
      </c>
      <c r="E13012" t="s">
        <v>84</v>
      </c>
      <c r="F13012" t="s">
        <v>1352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 s="16">
        <v>13013</v>
      </c>
      <c r="B13013" t="s">
        <v>9361</v>
      </c>
      <c r="C13013" t="s">
        <v>26</v>
      </c>
      <c r="D13013" s="18">
        <v>2010</v>
      </c>
      <c r="E13013" t="s">
        <v>22</v>
      </c>
      <c r="F13013" t="s">
        <v>2880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 s="16">
        <v>13014</v>
      </c>
      <c r="B13014" t="s">
        <v>7072</v>
      </c>
      <c r="C13014" t="s">
        <v>68</v>
      </c>
      <c r="D13014" s="18">
        <v>2015</v>
      </c>
      <c r="E13014" t="s">
        <v>13</v>
      </c>
      <c r="F13014" t="s">
        <v>6835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 s="16">
        <v>13015</v>
      </c>
      <c r="B13015" t="s">
        <v>9362</v>
      </c>
      <c r="C13015" t="s">
        <v>68</v>
      </c>
      <c r="D13015" s="18">
        <v>2015</v>
      </c>
      <c r="E13015" t="s">
        <v>31</v>
      </c>
      <c r="F13015" t="s">
        <v>2892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 s="16">
        <v>13016</v>
      </c>
      <c r="B13016" t="s">
        <v>4456</v>
      </c>
      <c r="C13016" t="s">
        <v>26</v>
      </c>
      <c r="D13016" s="18">
        <v>2009</v>
      </c>
      <c r="E13016" t="s">
        <v>13</v>
      </c>
      <c r="F13016" t="s">
        <v>45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 s="16">
        <v>13017</v>
      </c>
      <c r="B13017" t="s">
        <v>9363</v>
      </c>
      <c r="C13017" t="s">
        <v>26</v>
      </c>
      <c r="D13017" s="18">
        <v>2008</v>
      </c>
      <c r="E13017" t="s">
        <v>22</v>
      </c>
      <c r="F13017" t="s">
        <v>122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 s="16">
        <v>13018</v>
      </c>
      <c r="B13018" t="s">
        <v>9364</v>
      </c>
      <c r="C13018" t="s">
        <v>131</v>
      </c>
      <c r="D13018" s="18">
        <v>2010</v>
      </c>
      <c r="E13018" t="s">
        <v>73</v>
      </c>
      <c r="F13018" t="s">
        <v>1452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 s="16">
        <v>13019</v>
      </c>
      <c r="B13019" t="s">
        <v>8053</v>
      </c>
      <c r="C13019" t="s">
        <v>694</v>
      </c>
      <c r="D13019" s="18">
        <v>2015</v>
      </c>
      <c r="E13019" t="s">
        <v>2</v>
      </c>
      <c r="F13019" t="s">
        <v>62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 s="16">
        <v>13020</v>
      </c>
      <c r="B13020" t="s">
        <v>9365</v>
      </c>
      <c r="C13020" t="s">
        <v>49</v>
      </c>
      <c r="D13020" s="18">
        <v>1991</v>
      </c>
      <c r="E13020" t="s">
        <v>22</v>
      </c>
      <c r="F13020" t="s">
        <v>3669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 s="16">
        <v>13021</v>
      </c>
      <c r="B13021" t="s">
        <v>9366</v>
      </c>
      <c r="C13021" t="s">
        <v>26</v>
      </c>
      <c r="D13021" s="18">
        <v>2008</v>
      </c>
      <c r="E13021" t="s">
        <v>31</v>
      </c>
      <c r="F13021" t="s">
        <v>515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 s="16">
        <v>13022</v>
      </c>
      <c r="B13022" t="s">
        <v>9093</v>
      </c>
      <c r="C13022" t="s">
        <v>694</v>
      </c>
      <c r="D13022" s="18">
        <v>2016</v>
      </c>
      <c r="E13022" t="s">
        <v>22</v>
      </c>
      <c r="F13022" t="s">
        <v>193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 s="16">
        <v>13023</v>
      </c>
      <c r="B13023" t="s">
        <v>9367</v>
      </c>
      <c r="C13023" t="s">
        <v>119</v>
      </c>
      <c r="D13023" s="18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 s="16">
        <v>13024</v>
      </c>
      <c r="B13024" t="s">
        <v>9368</v>
      </c>
      <c r="C13024" t="s">
        <v>131</v>
      </c>
      <c r="D13024" s="18">
        <v>2010</v>
      </c>
      <c r="E13024" t="s">
        <v>84</v>
      </c>
      <c r="F13024" t="s">
        <v>60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 s="16">
        <v>13025</v>
      </c>
      <c r="B13025" t="s">
        <v>558</v>
      </c>
      <c r="C13025" t="s">
        <v>119</v>
      </c>
      <c r="D13025" s="18">
        <v>2015</v>
      </c>
      <c r="E13025" t="s">
        <v>73</v>
      </c>
      <c r="F13025" t="s">
        <v>207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 s="16">
        <v>13026</v>
      </c>
      <c r="B13026" t="s">
        <v>9369</v>
      </c>
      <c r="C13026" t="s">
        <v>26</v>
      </c>
      <c r="D13026" s="18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 s="16">
        <v>13027</v>
      </c>
      <c r="B13027" t="s">
        <v>9370</v>
      </c>
      <c r="C13027" t="s">
        <v>694</v>
      </c>
      <c r="D13027" s="18">
        <v>2015</v>
      </c>
      <c r="E13027" t="s">
        <v>44</v>
      </c>
      <c r="F13027" t="s">
        <v>9371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 s="16">
        <v>13028</v>
      </c>
      <c r="B13028" t="s">
        <v>9372</v>
      </c>
      <c r="C13028" t="s">
        <v>56</v>
      </c>
      <c r="D13028" s="18">
        <v>2003</v>
      </c>
      <c r="E13028" t="s">
        <v>13</v>
      </c>
      <c r="F13028" t="s">
        <v>2833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 s="16">
        <v>13029</v>
      </c>
      <c r="B13029" t="s">
        <v>9373</v>
      </c>
      <c r="C13029" t="s">
        <v>56</v>
      </c>
      <c r="D13029" s="18">
        <v>2005</v>
      </c>
      <c r="E13029" t="s">
        <v>22</v>
      </c>
      <c r="F13029" t="s">
        <v>129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 s="16">
        <v>13030</v>
      </c>
      <c r="B13030" t="s">
        <v>8746</v>
      </c>
      <c r="C13030" t="s">
        <v>131</v>
      </c>
      <c r="D13030" s="18">
        <v>2010</v>
      </c>
      <c r="E13030" t="s">
        <v>13</v>
      </c>
      <c r="F13030" t="s">
        <v>752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 s="16">
        <v>13031</v>
      </c>
      <c r="B13031" t="s">
        <v>9374</v>
      </c>
      <c r="C13031" t="s">
        <v>68</v>
      </c>
      <c r="D13031" s="18">
        <v>2016</v>
      </c>
      <c r="E13031" t="s">
        <v>18</v>
      </c>
      <c r="F13031" t="s">
        <v>160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 s="16">
        <v>13032</v>
      </c>
      <c r="B13032" t="s">
        <v>9375</v>
      </c>
      <c r="C13032" t="s">
        <v>87</v>
      </c>
      <c r="D13032" s="18">
        <v>2001</v>
      </c>
      <c r="E13032" t="s">
        <v>18</v>
      </c>
      <c r="F13032" t="s">
        <v>93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 s="16">
        <v>13033</v>
      </c>
      <c r="B13033" t="s">
        <v>9376</v>
      </c>
      <c r="C13033" t="s">
        <v>47</v>
      </c>
      <c r="D13033" s="18">
        <v>2008</v>
      </c>
      <c r="E13033" t="s">
        <v>73</v>
      </c>
      <c r="F13033" t="s">
        <v>177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 s="16">
        <v>13034</v>
      </c>
      <c r="B13034" t="s">
        <v>1484</v>
      </c>
      <c r="C13034" t="s">
        <v>119</v>
      </c>
      <c r="D13034" s="18">
        <v>2009</v>
      </c>
      <c r="E13034" t="s">
        <v>213</v>
      </c>
      <c r="F13034" t="s">
        <v>4060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 s="16">
        <v>13035</v>
      </c>
      <c r="B13035" t="s">
        <v>6067</v>
      </c>
      <c r="C13035" t="s">
        <v>26</v>
      </c>
      <c r="D13035" s="18">
        <v>2006</v>
      </c>
      <c r="E13035" t="s">
        <v>13</v>
      </c>
      <c r="F13035" t="s">
        <v>45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 s="16">
        <v>13036</v>
      </c>
      <c r="B13036" t="s">
        <v>9377</v>
      </c>
      <c r="C13036" t="s">
        <v>26</v>
      </c>
      <c r="D13036" s="18">
        <v>2006</v>
      </c>
      <c r="E13036" t="s">
        <v>22</v>
      </c>
      <c r="F13036" t="s">
        <v>122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 s="16">
        <v>13037</v>
      </c>
      <c r="B13037" t="s">
        <v>9378</v>
      </c>
      <c r="C13037" t="s">
        <v>26</v>
      </c>
      <c r="D13037" s="18">
        <v>2007</v>
      </c>
      <c r="E13037" t="s">
        <v>44</v>
      </c>
      <c r="F13037" t="s">
        <v>1250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 s="16">
        <v>13038</v>
      </c>
      <c r="B13038" t="s">
        <v>9379</v>
      </c>
      <c r="C13038" t="s">
        <v>42</v>
      </c>
      <c r="D13038" s="18">
        <v>2010</v>
      </c>
      <c r="E13038" t="s">
        <v>84</v>
      </c>
      <c r="F13038" t="s">
        <v>5772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 s="16">
        <v>13039</v>
      </c>
      <c r="B13039" t="s">
        <v>9380</v>
      </c>
      <c r="C13039" t="s">
        <v>26</v>
      </c>
      <c r="D13039" s="18">
        <v>2007</v>
      </c>
      <c r="E13039" t="s">
        <v>84</v>
      </c>
      <c r="F13039" t="s">
        <v>4585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 s="16">
        <v>13040</v>
      </c>
      <c r="B13040" t="s">
        <v>2438</v>
      </c>
      <c r="C13040" t="s">
        <v>119</v>
      </c>
      <c r="D13040" s="18">
        <v>2005</v>
      </c>
      <c r="E13040" t="s">
        <v>31</v>
      </c>
      <c r="F13040" t="s">
        <v>197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 s="16">
        <v>13041</v>
      </c>
      <c r="B13041" t="s">
        <v>9381</v>
      </c>
      <c r="C13041" t="s">
        <v>131</v>
      </c>
      <c r="D13041" s="18">
        <v>2010</v>
      </c>
      <c r="E13041" t="s">
        <v>28</v>
      </c>
      <c r="F13041" t="s">
        <v>9038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 s="16">
        <v>13042</v>
      </c>
      <c r="B13042" t="s">
        <v>400</v>
      </c>
      <c r="C13042" t="s">
        <v>56</v>
      </c>
      <c r="D13042" s="18">
        <v>2003</v>
      </c>
      <c r="E13042" t="s">
        <v>13</v>
      </c>
      <c r="F13042" t="s">
        <v>111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 s="16">
        <v>13043</v>
      </c>
      <c r="B13043" t="s">
        <v>9382</v>
      </c>
      <c r="C13043" t="s">
        <v>131</v>
      </c>
      <c r="D13043" s="18">
        <v>2004</v>
      </c>
      <c r="E13043" t="s">
        <v>33</v>
      </c>
      <c r="F13043" t="s">
        <v>160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 s="16">
        <v>13044</v>
      </c>
      <c r="B13044" t="s">
        <v>9383</v>
      </c>
      <c r="C13044" t="s">
        <v>47</v>
      </c>
      <c r="D13044" s="18">
        <v>2002</v>
      </c>
      <c r="E13044" t="s">
        <v>18</v>
      </c>
      <c r="F13044" t="s">
        <v>6178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 s="16">
        <v>13045</v>
      </c>
      <c r="B13045" t="s">
        <v>7660</v>
      </c>
      <c r="C13045" t="s">
        <v>119</v>
      </c>
      <c r="D13045" s="18">
        <v>2008</v>
      </c>
      <c r="E13045" t="s">
        <v>24</v>
      </c>
      <c r="F13045" t="s">
        <v>4060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 s="16">
        <v>13046</v>
      </c>
      <c r="B13046" t="s">
        <v>2073</v>
      </c>
      <c r="C13046" t="s">
        <v>119</v>
      </c>
      <c r="D13046" s="18">
        <v>2016</v>
      </c>
      <c r="E13046" t="s">
        <v>73</v>
      </c>
      <c r="F13046" t="s">
        <v>177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 s="16">
        <v>13047</v>
      </c>
      <c r="B13047" t="s">
        <v>9384</v>
      </c>
      <c r="C13047" t="s">
        <v>47</v>
      </c>
      <c r="D13047" s="18">
        <v>2009</v>
      </c>
      <c r="E13047" t="s">
        <v>84</v>
      </c>
      <c r="F13047" t="s">
        <v>9385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 s="16">
        <v>13048</v>
      </c>
      <c r="B13048" t="s">
        <v>8654</v>
      </c>
      <c r="C13048" t="s">
        <v>39</v>
      </c>
      <c r="D13048" s="18">
        <v>2014</v>
      </c>
      <c r="E13048" t="s">
        <v>31</v>
      </c>
      <c r="F13048" t="s">
        <v>297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 s="16">
        <v>13049</v>
      </c>
      <c r="B13049" t="s">
        <v>5713</v>
      </c>
      <c r="C13049" t="s">
        <v>12</v>
      </c>
      <c r="D13049" s="18">
        <v>2009</v>
      </c>
      <c r="E13049" t="s">
        <v>28</v>
      </c>
      <c r="F13049" t="s">
        <v>1318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 s="16">
        <v>13050</v>
      </c>
      <c r="B13050" t="s">
        <v>8740</v>
      </c>
      <c r="C13050" t="s">
        <v>148</v>
      </c>
      <c r="D13050" s="18">
        <v>2002</v>
      </c>
      <c r="E13050" t="s">
        <v>28</v>
      </c>
      <c r="F13050" t="s">
        <v>111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 s="16">
        <v>13051</v>
      </c>
      <c r="B13051" t="s">
        <v>9386</v>
      </c>
      <c r="C13051" t="s">
        <v>26</v>
      </c>
      <c r="D13051" s="18">
        <v>2004</v>
      </c>
      <c r="E13051" t="s">
        <v>13</v>
      </c>
      <c r="F13051" t="s">
        <v>185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 s="16">
        <v>13052</v>
      </c>
      <c r="B13052" t="s">
        <v>4722</v>
      </c>
      <c r="C13052" t="s">
        <v>119</v>
      </c>
      <c r="D13052" s="18">
        <v>2014</v>
      </c>
      <c r="E13052" t="s">
        <v>84</v>
      </c>
      <c r="F13052" t="s">
        <v>1413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 s="16">
        <v>13053</v>
      </c>
      <c r="B13053" t="s">
        <v>7898</v>
      </c>
      <c r="C13053" t="s">
        <v>12</v>
      </c>
      <c r="D13053" s="18">
        <v>2007</v>
      </c>
      <c r="E13053" t="s">
        <v>28</v>
      </c>
      <c r="F13053" t="s">
        <v>129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 s="16">
        <v>13054</v>
      </c>
      <c r="B13054" t="s">
        <v>9387</v>
      </c>
      <c r="C13054" t="s">
        <v>26</v>
      </c>
      <c r="D13054" s="18">
        <v>2009</v>
      </c>
      <c r="E13054" t="s">
        <v>22</v>
      </c>
      <c r="F13054" t="s">
        <v>297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 s="16">
        <v>13055</v>
      </c>
      <c r="B13055" t="s">
        <v>8690</v>
      </c>
      <c r="C13055" t="s">
        <v>26</v>
      </c>
      <c r="D13055" s="18">
        <v>2008</v>
      </c>
      <c r="E13055" t="s">
        <v>84</v>
      </c>
      <c r="F13055" t="s">
        <v>651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 s="16">
        <v>13056</v>
      </c>
      <c r="B13056" t="s">
        <v>9388</v>
      </c>
      <c r="C13056" t="s">
        <v>87</v>
      </c>
      <c r="D13056" s="18">
        <v>2001</v>
      </c>
      <c r="E13056" t="s">
        <v>84</v>
      </c>
      <c r="F13056" t="s">
        <v>3599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5">
      <c r="A13057" s="16">
        <v>13057</v>
      </c>
      <c r="B13057" t="s">
        <v>9389</v>
      </c>
      <c r="C13057" t="s">
        <v>42</v>
      </c>
      <c r="D13057" s="18"/>
      <c r="E13057" t="s">
        <v>28</v>
      </c>
      <c r="F13057" t="s">
        <v>9390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 s="16">
        <v>13058</v>
      </c>
      <c r="B13058" t="s">
        <v>9391</v>
      </c>
      <c r="C13058" t="s">
        <v>114</v>
      </c>
      <c r="D13058" s="18">
        <v>2002</v>
      </c>
      <c r="E13058" t="s">
        <v>33</v>
      </c>
      <c r="F13058" t="s">
        <v>9392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 s="16">
        <v>13059</v>
      </c>
      <c r="B13059" t="s">
        <v>9393</v>
      </c>
      <c r="C13059" t="s">
        <v>119</v>
      </c>
      <c r="D13059" s="18">
        <v>2011</v>
      </c>
      <c r="E13059" t="s">
        <v>213</v>
      </c>
      <c r="F13059" t="s">
        <v>9394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 s="16">
        <v>13060</v>
      </c>
      <c r="B13060" t="s">
        <v>9395</v>
      </c>
      <c r="C13060" t="s">
        <v>26</v>
      </c>
      <c r="D13060" s="18">
        <v>2011</v>
      </c>
      <c r="E13060" t="s">
        <v>24</v>
      </c>
      <c r="F13060" t="s">
        <v>129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 s="16">
        <v>13061</v>
      </c>
      <c r="B13061" t="s">
        <v>9396</v>
      </c>
      <c r="C13061" t="s">
        <v>47</v>
      </c>
      <c r="D13061" s="18">
        <v>2001</v>
      </c>
      <c r="E13061" t="s">
        <v>13</v>
      </c>
      <c r="F13061" t="s">
        <v>752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 s="16">
        <v>13062</v>
      </c>
      <c r="B13062" t="s">
        <v>9397</v>
      </c>
      <c r="C13062" t="s">
        <v>87</v>
      </c>
      <c r="D13062" s="18">
        <v>1999</v>
      </c>
      <c r="E13062" t="s">
        <v>44</v>
      </c>
      <c r="F13062" t="s">
        <v>788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 s="16">
        <v>13063</v>
      </c>
      <c r="B13063" t="s">
        <v>9398</v>
      </c>
      <c r="C13063" t="s">
        <v>26</v>
      </c>
      <c r="D13063" s="18">
        <v>2009</v>
      </c>
      <c r="E13063" t="s">
        <v>28</v>
      </c>
      <c r="F13063" t="s">
        <v>93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 s="16">
        <v>13064</v>
      </c>
      <c r="B13064" t="s">
        <v>9399</v>
      </c>
      <c r="C13064" t="s">
        <v>26</v>
      </c>
      <c r="D13064" s="18">
        <v>2010</v>
      </c>
      <c r="E13064" t="s">
        <v>33</v>
      </c>
      <c r="F13064" t="s">
        <v>2868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 s="16">
        <v>13065</v>
      </c>
      <c r="B13065" t="s">
        <v>6239</v>
      </c>
      <c r="C13065" t="s">
        <v>26</v>
      </c>
      <c r="D13065" s="18">
        <v>2005</v>
      </c>
      <c r="E13065" t="s">
        <v>84</v>
      </c>
      <c r="F13065" t="s">
        <v>62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 s="16">
        <v>13066</v>
      </c>
      <c r="B13066" t="s">
        <v>9400</v>
      </c>
      <c r="C13066" t="s">
        <v>42</v>
      </c>
      <c r="D13066" s="18">
        <v>2011</v>
      </c>
      <c r="E13066" t="s">
        <v>28</v>
      </c>
      <c r="F13066" t="s">
        <v>297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 s="16">
        <v>13067</v>
      </c>
      <c r="B13067" t="s">
        <v>9401</v>
      </c>
      <c r="C13067" t="s">
        <v>87</v>
      </c>
      <c r="D13067" s="18">
        <v>2000</v>
      </c>
      <c r="E13067" t="s">
        <v>18</v>
      </c>
      <c r="F13067" t="s">
        <v>9402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 s="16">
        <v>13068</v>
      </c>
      <c r="B13068" t="s">
        <v>9403</v>
      </c>
      <c r="C13068" t="s">
        <v>87</v>
      </c>
      <c r="D13068" s="18">
        <v>1998</v>
      </c>
      <c r="E13068" t="s">
        <v>31</v>
      </c>
      <c r="F13068" t="s">
        <v>9404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 s="16">
        <v>13069</v>
      </c>
      <c r="B13069" t="s">
        <v>9405</v>
      </c>
      <c r="C13069" t="s">
        <v>635</v>
      </c>
      <c r="D13069" s="18">
        <v>2000</v>
      </c>
      <c r="E13069" t="s">
        <v>31</v>
      </c>
      <c r="F13069" t="s">
        <v>122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 s="16">
        <v>13070</v>
      </c>
      <c r="B13070" t="s">
        <v>9406</v>
      </c>
      <c r="C13070" t="s">
        <v>26</v>
      </c>
      <c r="D13070" s="18">
        <v>2009</v>
      </c>
      <c r="E13070" t="s">
        <v>84</v>
      </c>
      <c r="F13070" t="s">
        <v>297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 s="16">
        <v>13071</v>
      </c>
      <c r="B13071" t="s">
        <v>9407</v>
      </c>
      <c r="C13071" t="s">
        <v>26</v>
      </c>
      <c r="D13071" s="18">
        <v>2011</v>
      </c>
      <c r="E13071" t="s">
        <v>28</v>
      </c>
      <c r="F13071" t="s">
        <v>879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 s="16">
        <v>13072</v>
      </c>
      <c r="B13072" t="s">
        <v>7520</v>
      </c>
      <c r="C13072" t="s">
        <v>68</v>
      </c>
      <c r="D13072" s="18">
        <v>2014</v>
      </c>
      <c r="E13072" t="s">
        <v>22</v>
      </c>
      <c r="F13072" t="s">
        <v>93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 s="16">
        <v>13073</v>
      </c>
      <c r="B13073" t="s">
        <v>6838</v>
      </c>
      <c r="C13073" t="s">
        <v>131</v>
      </c>
      <c r="D13073" s="18">
        <v>2006</v>
      </c>
      <c r="E13073" t="s">
        <v>2</v>
      </c>
      <c r="F13073" t="s">
        <v>62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 s="16">
        <v>13074</v>
      </c>
      <c r="B13074" t="s">
        <v>9408</v>
      </c>
      <c r="C13074" t="s">
        <v>12</v>
      </c>
      <c r="D13074" s="18">
        <v>2009</v>
      </c>
      <c r="E13074" t="s">
        <v>18</v>
      </c>
      <c r="F13074" t="s">
        <v>2164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 s="16">
        <v>13075</v>
      </c>
      <c r="B13075" t="s">
        <v>9409</v>
      </c>
      <c r="C13075" t="s">
        <v>131</v>
      </c>
      <c r="D13075" s="18">
        <v>2012</v>
      </c>
      <c r="E13075" t="s">
        <v>44</v>
      </c>
      <c r="F13075" t="s">
        <v>297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 s="16">
        <v>13076</v>
      </c>
      <c r="B13076" t="s">
        <v>9410</v>
      </c>
      <c r="C13076" t="s">
        <v>12</v>
      </c>
      <c r="D13076" s="18">
        <v>2010</v>
      </c>
      <c r="E13076" t="s">
        <v>84</v>
      </c>
      <c r="F13076" t="s">
        <v>129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 s="16">
        <v>13077</v>
      </c>
      <c r="B13077" t="s">
        <v>7338</v>
      </c>
      <c r="C13077" t="s">
        <v>694</v>
      </c>
      <c r="D13077" s="18">
        <v>2015</v>
      </c>
      <c r="E13077" t="s">
        <v>84</v>
      </c>
      <c r="F13077" t="s">
        <v>6711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 s="16">
        <v>13078</v>
      </c>
      <c r="B13078" t="s">
        <v>9411</v>
      </c>
      <c r="C13078" t="s">
        <v>26</v>
      </c>
      <c r="D13078" s="1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 s="16">
        <v>13079</v>
      </c>
      <c r="B13079" t="s">
        <v>4523</v>
      </c>
      <c r="C13079" t="s">
        <v>148</v>
      </c>
      <c r="D13079" s="18">
        <v>2003</v>
      </c>
      <c r="E13079" t="s">
        <v>28</v>
      </c>
      <c r="F13079" t="s">
        <v>1299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 s="16">
        <v>13080</v>
      </c>
      <c r="B13080" t="s">
        <v>4560</v>
      </c>
      <c r="C13080" t="s">
        <v>148</v>
      </c>
      <c r="D13080" s="18">
        <v>2003</v>
      </c>
      <c r="E13080" t="s">
        <v>18</v>
      </c>
      <c r="F13080" t="s">
        <v>93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 s="16">
        <v>13081</v>
      </c>
      <c r="B13081" t="s">
        <v>9412</v>
      </c>
      <c r="C13081" t="s">
        <v>87</v>
      </c>
      <c r="D13081" s="18">
        <v>1998</v>
      </c>
      <c r="E13081" t="s">
        <v>18</v>
      </c>
      <c r="F13081" t="s">
        <v>3098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 s="16">
        <v>13082</v>
      </c>
      <c r="B13082" t="s">
        <v>9413</v>
      </c>
      <c r="C13082" t="s">
        <v>694</v>
      </c>
      <c r="D13082" s="18">
        <v>2016</v>
      </c>
      <c r="E13082" t="s">
        <v>22</v>
      </c>
      <c r="F13082" t="s">
        <v>4985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 s="16">
        <v>13083</v>
      </c>
      <c r="B13083" t="s">
        <v>9414</v>
      </c>
      <c r="C13083" t="s">
        <v>694</v>
      </c>
      <c r="D13083" s="18">
        <v>2015</v>
      </c>
      <c r="E13083" t="s">
        <v>84</v>
      </c>
      <c r="F13083" t="s">
        <v>2753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 s="16">
        <v>13084</v>
      </c>
      <c r="B13084" t="s">
        <v>9415</v>
      </c>
      <c r="C13084" t="s">
        <v>26</v>
      </c>
      <c r="D13084" s="18">
        <v>2007</v>
      </c>
      <c r="E13084" t="s">
        <v>44</v>
      </c>
      <c r="F13084" t="s">
        <v>297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 s="16">
        <v>13085</v>
      </c>
      <c r="B13085" t="s">
        <v>9416</v>
      </c>
      <c r="C13085" t="s">
        <v>79</v>
      </c>
      <c r="D13085" s="18">
        <v>1999</v>
      </c>
      <c r="E13085" t="s">
        <v>13</v>
      </c>
      <c r="F13085" t="s">
        <v>185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 s="16">
        <v>13086</v>
      </c>
      <c r="B13086" t="s">
        <v>9417</v>
      </c>
      <c r="C13086" t="s">
        <v>39</v>
      </c>
      <c r="D13086" s="18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 s="16">
        <v>13087</v>
      </c>
      <c r="B13087" t="s">
        <v>9418</v>
      </c>
      <c r="C13087" t="s">
        <v>26</v>
      </c>
      <c r="D13087" s="18">
        <v>2009</v>
      </c>
      <c r="E13087" t="s">
        <v>33</v>
      </c>
      <c r="F13087" t="s">
        <v>1384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 s="16">
        <v>13088</v>
      </c>
      <c r="B13088" t="s">
        <v>9419</v>
      </c>
      <c r="C13088" t="s">
        <v>26</v>
      </c>
      <c r="D13088" s="18">
        <v>2009</v>
      </c>
      <c r="E13088" t="s">
        <v>22</v>
      </c>
      <c r="F13088" t="s">
        <v>1413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 s="16">
        <v>13089</v>
      </c>
      <c r="B13089" t="s">
        <v>6578</v>
      </c>
      <c r="C13089" t="s">
        <v>148</v>
      </c>
      <c r="D13089" s="18">
        <v>2004</v>
      </c>
      <c r="E13089" t="s">
        <v>84</v>
      </c>
      <c r="F13089" t="s">
        <v>515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 s="16">
        <v>13090</v>
      </c>
      <c r="B13090" t="s">
        <v>9420</v>
      </c>
      <c r="C13090" t="s">
        <v>87</v>
      </c>
      <c r="D13090" s="18">
        <v>1995</v>
      </c>
      <c r="E13090" t="s">
        <v>31</v>
      </c>
      <c r="F13090" t="s">
        <v>60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 s="16">
        <v>13091</v>
      </c>
      <c r="B13091" t="s">
        <v>9421</v>
      </c>
      <c r="C13091" t="s">
        <v>835</v>
      </c>
      <c r="D13091" s="18">
        <v>1995</v>
      </c>
      <c r="E13091" t="s">
        <v>28</v>
      </c>
      <c r="F13091" t="s">
        <v>122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 s="16">
        <v>13092</v>
      </c>
      <c r="B13092" t="s">
        <v>9422</v>
      </c>
      <c r="C13092" t="s">
        <v>56</v>
      </c>
      <c r="D13092" s="18">
        <v>2001</v>
      </c>
      <c r="E13092" t="s">
        <v>24</v>
      </c>
      <c r="F13092" t="s">
        <v>122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 s="16">
        <v>13093</v>
      </c>
      <c r="B13093" t="s">
        <v>9423</v>
      </c>
      <c r="C13093" t="s">
        <v>131</v>
      </c>
      <c r="D13093" s="18">
        <v>2010</v>
      </c>
      <c r="E13093" t="s">
        <v>84</v>
      </c>
      <c r="F13093" t="s">
        <v>9305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 s="16">
        <v>13094</v>
      </c>
      <c r="B13094" t="s">
        <v>9424</v>
      </c>
      <c r="C13094" t="s">
        <v>694</v>
      </c>
      <c r="D13094" s="18">
        <v>2014</v>
      </c>
      <c r="E13094" t="s">
        <v>22</v>
      </c>
      <c r="F13094" t="s">
        <v>297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 s="16">
        <v>13095</v>
      </c>
      <c r="B13095" t="s">
        <v>9425</v>
      </c>
      <c r="C13095" t="s">
        <v>47</v>
      </c>
      <c r="D13095" s="18">
        <v>2006</v>
      </c>
      <c r="E13095" t="s">
        <v>44</v>
      </c>
      <c r="F13095" t="s">
        <v>6608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 s="16">
        <v>13096</v>
      </c>
      <c r="B13096" t="s">
        <v>9426</v>
      </c>
      <c r="C13096" t="s">
        <v>148</v>
      </c>
      <c r="D13096" s="18">
        <v>2002</v>
      </c>
      <c r="E13096" t="s">
        <v>73</v>
      </c>
      <c r="F13096" t="s">
        <v>185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 s="16">
        <v>13097</v>
      </c>
      <c r="B13097" t="s">
        <v>9427</v>
      </c>
      <c r="C13097" t="s">
        <v>68</v>
      </c>
      <c r="D13097" s="18">
        <v>2016</v>
      </c>
      <c r="E13097" t="s">
        <v>22</v>
      </c>
      <c r="F13097" t="s">
        <v>1413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 s="16">
        <v>13098</v>
      </c>
      <c r="B13098" t="s">
        <v>6702</v>
      </c>
      <c r="C13098" t="s">
        <v>694</v>
      </c>
      <c r="D13098" s="18">
        <v>2012</v>
      </c>
      <c r="E13098" t="s">
        <v>18</v>
      </c>
      <c r="F13098" t="s">
        <v>972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 s="16">
        <v>13099</v>
      </c>
      <c r="B13099" t="s">
        <v>9428</v>
      </c>
      <c r="C13099" t="s">
        <v>47</v>
      </c>
      <c r="D13099" s="18">
        <v>2006</v>
      </c>
      <c r="E13099" t="s">
        <v>73</v>
      </c>
      <c r="F13099" t="s">
        <v>185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 s="16">
        <v>13100</v>
      </c>
      <c r="B13100" t="s">
        <v>5168</v>
      </c>
      <c r="C13100" t="s">
        <v>12</v>
      </c>
      <c r="D13100" s="18">
        <v>2009</v>
      </c>
      <c r="E13100" t="s">
        <v>33</v>
      </c>
      <c r="F13100" t="s">
        <v>160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 s="16">
        <v>13101</v>
      </c>
      <c r="B13101" t="s">
        <v>9429</v>
      </c>
      <c r="C13101" t="s">
        <v>26</v>
      </c>
      <c r="D13101" s="18">
        <v>2008</v>
      </c>
      <c r="E13101" t="s">
        <v>18</v>
      </c>
      <c r="F13101" t="s">
        <v>7435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 s="16">
        <v>13102</v>
      </c>
      <c r="B13102" t="s">
        <v>4233</v>
      </c>
      <c r="C13102" t="s">
        <v>119</v>
      </c>
      <c r="D13102" s="18">
        <v>2016</v>
      </c>
      <c r="E13102" t="s">
        <v>2</v>
      </c>
      <c r="F13102" t="s">
        <v>111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 s="16">
        <v>13103</v>
      </c>
      <c r="B13103" t="s">
        <v>9430</v>
      </c>
      <c r="C13103" t="s">
        <v>56</v>
      </c>
      <c r="D13103" s="18">
        <v>2003</v>
      </c>
      <c r="E13103" t="s">
        <v>44</v>
      </c>
      <c r="F13103" t="s">
        <v>1299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 s="16">
        <v>13104</v>
      </c>
      <c r="B13104" t="s">
        <v>9431</v>
      </c>
      <c r="C13104" t="s">
        <v>47</v>
      </c>
      <c r="D13104" s="18">
        <v>2005</v>
      </c>
      <c r="E13104" t="s">
        <v>31</v>
      </c>
      <c r="F13104" t="s">
        <v>111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 s="16">
        <v>13105</v>
      </c>
      <c r="B13105" t="s">
        <v>2660</v>
      </c>
      <c r="C13105" t="s">
        <v>119</v>
      </c>
      <c r="D13105" s="18">
        <v>2014</v>
      </c>
      <c r="E13105" t="s">
        <v>44</v>
      </c>
      <c r="F13105" t="s">
        <v>207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 s="16">
        <v>13106</v>
      </c>
      <c r="B13106" t="s">
        <v>7412</v>
      </c>
      <c r="C13106" t="s">
        <v>114</v>
      </c>
      <c r="D13106" s="18">
        <v>2004</v>
      </c>
      <c r="E13106" t="s">
        <v>44</v>
      </c>
      <c r="F13106" t="s">
        <v>418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 s="16">
        <v>13107</v>
      </c>
      <c r="B13107" t="s">
        <v>9432</v>
      </c>
      <c r="C13107" t="s">
        <v>12</v>
      </c>
      <c r="D13107" s="18">
        <v>2009</v>
      </c>
      <c r="E13107" t="s">
        <v>213</v>
      </c>
      <c r="F13107" t="s">
        <v>297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 s="16">
        <v>13108</v>
      </c>
      <c r="B13108" t="s">
        <v>7835</v>
      </c>
      <c r="C13108" t="s">
        <v>150</v>
      </c>
      <c r="D13108" s="18">
        <v>2013</v>
      </c>
      <c r="E13108" t="s">
        <v>2</v>
      </c>
      <c r="F13108" t="s">
        <v>297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 s="16">
        <v>13109</v>
      </c>
      <c r="B13109" t="s">
        <v>9186</v>
      </c>
      <c r="C13109" t="s">
        <v>148</v>
      </c>
      <c r="D13109" s="18">
        <v>2002</v>
      </c>
      <c r="E13109" t="s">
        <v>13</v>
      </c>
      <c r="F13109" t="s">
        <v>185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 s="16">
        <v>13110</v>
      </c>
      <c r="B13110" t="s">
        <v>8422</v>
      </c>
      <c r="C13110" t="s">
        <v>42</v>
      </c>
      <c r="D13110" s="18">
        <v>2011</v>
      </c>
      <c r="E13110" t="s">
        <v>13</v>
      </c>
      <c r="F13110" t="s">
        <v>4736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 s="16">
        <v>13111</v>
      </c>
      <c r="B13111" t="s">
        <v>9433</v>
      </c>
      <c r="C13111" t="s">
        <v>47</v>
      </c>
      <c r="D13111" s="18">
        <v>2006</v>
      </c>
      <c r="E13111" t="s">
        <v>18</v>
      </c>
      <c r="F13111" t="s">
        <v>122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 s="16">
        <v>13112</v>
      </c>
      <c r="B13112" t="s">
        <v>9434</v>
      </c>
      <c r="C13112" t="s">
        <v>79</v>
      </c>
      <c r="D13112" s="18">
        <v>2000</v>
      </c>
      <c r="E13112" t="s">
        <v>2</v>
      </c>
      <c r="F13112" t="s">
        <v>199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 s="16">
        <v>13113</v>
      </c>
      <c r="B13113" t="s">
        <v>9435</v>
      </c>
      <c r="C13113" t="s">
        <v>26</v>
      </c>
      <c r="D13113" s="18">
        <v>2011</v>
      </c>
      <c r="E13113" t="s">
        <v>22</v>
      </c>
      <c r="F13113" t="s">
        <v>879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 s="16">
        <v>13114</v>
      </c>
      <c r="B13114" t="s">
        <v>9436</v>
      </c>
      <c r="C13114" t="s">
        <v>79</v>
      </c>
      <c r="D13114" s="18">
        <v>1999</v>
      </c>
      <c r="E13114" t="s">
        <v>13</v>
      </c>
      <c r="F13114" t="s">
        <v>93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 s="16">
        <v>13115</v>
      </c>
      <c r="B13115" t="s">
        <v>9437</v>
      </c>
      <c r="C13115" t="s">
        <v>79</v>
      </c>
      <c r="D13115" s="18">
        <v>2000</v>
      </c>
      <c r="E13115" t="s">
        <v>22</v>
      </c>
      <c r="F13115" t="s">
        <v>1877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 s="16">
        <v>13116</v>
      </c>
      <c r="B13116" t="s">
        <v>9438</v>
      </c>
      <c r="C13116" t="s">
        <v>79</v>
      </c>
      <c r="D13116" s="18">
        <v>1997</v>
      </c>
      <c r="E13116" t="s">
        <v>73</v>
      </c>
      <c r="F13116" t="s">
        <v>1148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 s="16">
        <v>13117</v>
      </c>
      <c r="B13117" t="s">
        <v>9439</v>
      </c>
      <c r="C13117" t="s">
        <v>79</v>
      </c>
      <c r="D13117" s="18">
        <v>1999</v>
      </c>
      <c r="E13117" t="s">
        <v>73</v>
      </c>
      <c r="F13117" t="s">
        <v>2905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 s="16">
        <v>13118</v>
      </c>
      <c r="B13118" t="s">
        <v>9440</v>
      </c>
      <c r="C13118" t="s">
        <v>79</v>
      </c>
      <c r="D13118" s="18">
        <v>1998</v>
      </c>
      <c r="E13118" t="s">
        <v>2</v>
      </c>
      <c r="F13118" t="s">
        <v>788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 s="16">
        <v>13119</v>
      </c>
      <c r="B13119" t="s">
        <v>9441</v>
      </c>
      <c r="C13119" t="s">
        <v>26</v>
      </c>
      <c r="D13119" s="18">
        <v>2007</v>
      </c>
      <c r="E13119" t="s">
        <v>28</v>
      </c>
      <c r="F13119" t="s">
        <v>2298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 s="16">
        <v>13120</v>
      </c>
      <c r="B13120" t="s">
        <v>9442</v>
      </c>
      <c r="C13120" t="s">
        <v>47</v>
      </c>
      <c r="D13120" s="18">
        <v>2007</v>
      </c>
      <c r="E13120" t="s">
        <v>28</v>
      </c>
      <c r="F13120" t="s">
        <v>8617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 s="16">
        <v>13121</v>
      </c>
      <c r="B13121" t="s">
        <v>9443</v>
      </c>
      <c r="C13121" t="s">
        <v>42</v>
      </c>
      <c r="D13121" s="18">
        <v>2009</v>
      </c>
      <c r="E13121" t="s">
        <v>13</v>
      </c>
      <c r="F13121" t="s">
        <v>752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 s="16">
        <v>13122</v>
      </c>
      <c r="B13122" t="s">
        <v>9444</v>
      </c>
      <c r="C13122" t="s">
        <v>114</v>
      </c>
      <c r="D13122" s="18">
        <v>2003</v>
      </c>
      <c r="E13122" t="s">
        <v>22</v>
      </c>
      <c r="F13122" t="s">
        <v>765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 s="16">
        <v>13123</v>
      </c>
      <c r="B13123" t="s">
        <v>9445</v>
      </c>
      <c r="C13123" t="s">
        <v>49</v>
      </c>
      <c r="D13123" s="18">
        <v>1995</v>
      </c>
      <c r="E13123" t="s">
        <v>13</v>
      </c>
      <c r="F13123" t="s">
        <v>297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 s="16">
        <v>13124</v>
      </c>
      <c r="B13124" t="s">
        <v>9446</v>
      </c>
      <c r="C13124" t="s">
        <v>12</v>
      </c>
      <c r="D13124" s="18">
        <v>2009</v>
      </c>
      <c r="E13124" t="s">
        <v>13</v>
      </c>
      <c r="F13124" t="s">
        <v>2219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 s="16">
        <v>13125</v>
      </c>
      <c r="B13125" t="s">
        <v>9414</v>
      </c>
      <c r="C13125" t="s">
        <v>68</v>
      </c>
      <c r="D13125" s="18">
        <v>2015</v>
      </c>
      <c r="E13125" t="s">
        <v>84</v>
      </c>
      <c r="F13125" t="s">
        <v>2753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 s="16">
        <v>13126</v>
      </c>
      <c r="B13126" t="s">
        <v>7541</v>
      </c>
      <c r="C13126" t="s">
        <v>142</v>
      </c>
      <c r="D13126" s="18">
        <v>2015</v>
      </c>
      <c r="E13126" t="s">
        <v>44</v>
      </c>
      <c r="F13126" t="s">
        <v>4673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 s="16">
        <v>13127</v>
      </c>
      <c r="B13127" t="s">
        <v>9447</v>
      </c>
      <c r="C13127" t="s">
        <v>87</v>
      </c>
      <c r="D13127" s="18">
        <v>1999</v>
      </c>
      <c r="E13127" t="s">
        <v>44</v>
      </c>
      <c r="F13127" t="s">
        <v>1315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 s="16">
        <v>13128</v>
      </c>
      <c r="B13128" t="s">
        <v>9448</v>
      </c>
      <c r="C13128" t="s">
        <v>42</v>
      </c>
      <c r="D13128" s="18">
        <v>2013</v>
      </c>
      <c r="E13128" t="s">
        <v>13</v>
      </c>
      <c r="F13128" t="s">
        <v>752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 s="16">
        <v>13129</v>
      </c>
      <c r="B13129" t="s">
        <v>1751</v>
      </c>
      <c r="C13129" t="s">
        <v>119</v>
      </c>
      <c r="D13129" s="18">
        <v>2009</v>
      </c>
      <c r="E13129" t="s">
        <v>18</v>
      </c>
      <c r="F13129" t="s">
        <v>515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 s="16">
        <v>13130</v>
      </c>
      <c r="B13130" t="s">
        <v>9449</v>
      </c>
      <c r="C13130" t="s">
        <v>26</v>
      </c>
      <c r="D13130" s="18">
        <v>2012</v>
      </c>
      <c r="E13130" t="s">
        <v>44</v>
      </c>
      <c r="F13130" t="s">
        <v>297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 s="16">
        <v>13131</v>
      </c>
      <c r="B13131" t="s">
        <v>9450</v>
      </c>
      <c r="C13131" t="s">
        <v>56</v>
      </c>
      <c r="D13131" s="18">
        <v>2003</v>
      </c>
      <c r="E13131" t="s">
        <v>44</v>
      </c>
      <c r="F13131" t="s">
        <v>4273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 s="16">
        <v>13132</v>
      </c>
      <c r="B13132" t="s">
        <v>9451</v>
      </c>
      <c r="C13132" t="s">
        <v>12</v>
      </c>
      <c r="D13132" s="18">
        <v>2007</v>
      </c>
      <c r="E13132" t="s">
        <v>84</v>
      </c>
      <c r="F13132" t="s">
        <v>3918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 s="16">
        <v>13133</v>
      </c>
      <c r="B13133" t="s">
        <v>3078</v>
      </c>
      <c r="C13133" t="s">
        <v>694</v>
      </c>
      <c r="D13133" s="18">
        <v>2013</v>
      </c>
      <c r="E13133" t="s">
        <v>22</v>
      </c>
      <c r="F13133" t="s">
        <v>2321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 s="16">
        <v>13134</v>
      </c>
      <c r="B13134" t="s">
        <v>9452</v>
      </c>
      <c r="C13134" t="s">
        <v>26</v>
      </c>
      <c r="D13134" s="18">
        <v>2006</v>
      </c>
      <c r="E13134" t="s">
        <v>73</v>
      </c>
      <c r="F13134" t="s">
        <v>511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 s="16">
        <v>13135</v>
      </c>
      <c r="B13135" t="s">
        <v>5398</v>
      </c>
      <c r="C13135" t="s">
        <v>148</v>
      </c>
      <c r="D13135" s="18">
        <v>2002</v>
      </c>
      <c r="E13135" t="s">
        <v>13</v>
      </c>
      <c r="F13135" t="s">
        <v>386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 s="16">
        <v>13136</v>
      </c>
      <c r="B13136" t="s">
        <v>4205</v>
      </c>
      <c r="C13136" t="s">
        <v>119</v>
      </c>
      <c r="D13136" s="18">
        <v>2010</v>
      </c>
      <c r="E13136" t="s">
        <v>31</v>
      </c>
      <c r="F13136" t="s">
        <v>1485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 s="16">
        <v>13137</v>
      </c>
      <c r="B13137" t="s">
        <v>9453</v>
      </c>
      <c r="C13137" t="s">
        <v>26</v>
      </c>
      <c r="D13137" s="18">
        <v>2010</v>
      </c>
      <c r="E13137" t="s">
        <v>84</v>
      </c>
      <c r="F13137" t="s">
        <v>297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 s="16">
        <v>13138</v>
      </c>
      <c r="B13138" t="s">
        <v>9454</v>
      </c>
      <c r="C13138" t="s">
        <v>26</v>
      </c>
      <c r="D13138" s="18">
        <v>2008</v>
      </c>
      <c r="E13138" t="s">
        <v>2</v>
      </c>
      <c r="F13138" t="s">
        <v>2833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 s="16">
        <v>13139</v>
      </c>
      <c r="B13139" t="s">
        <v>9455</v>
      </c>
      <c r="C13139" t="s">
        <v>56</v>
      </c>
      <c r="D13139" s="18">
        <v>2002</v>
      </c>
      <c r="E13139" t="s">
        <v>24</v>
      </c>
      <c r="F13139" t="s">
        <v>511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 s="16">
        <v>13140</v>
      </c>
      <c r="B13140" t="s">
        <v>8041</v>
      </c>
      <c r="C13140" t="s">
        <v>68</v>
      </c>
      <c r="D13140" s="18">
        <v>2015</v>
      </c>
      <c r="E13140" t="s">
        <v>44</v>
      </c>
      <c r="F13140" t="s">
        <v>177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 s="16">
        <v>13141</v>
      </c>
      <c r="B13141" t="s">
        <v>9456</v>
      </c>
      <c r="C13141" t="s">
        <v>119</v>
      </c>
      <c r="D13141" s="18">
        <v>2004</v>
      </c>
      <c r="E13141" t="s">
        <v>213</v>
      </c>
      <c r="F13141" t="s">
        <v>386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 s="16">
        <v>13142</v>
      </c>
      <c r="B13142" t="s">
        <v>9457</v>
      </c>
      <c r="C13142" t="s">
        <v>131</v>
      </c>
      <c r="D13142" s="18">
        <v>2006</v>
      </c>
      <c r="E13142" t="s">
        <v>84</v>
      </c>
      <c r="F13142" t="s">
        <v>297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 s="16">
        <v>13143</v>
      </c>
      <c r="B13143" t="s">
        <v>9458</v>
      </c>
      <c r="C13143" t="s">
        <v>49</v>
      </c>
      <c r="D13143" s="18">
        <v>1994</v>
      </c>
      <c r="E13143" t="s">
        <v>28</v>
      </c>
      <c r="F13143" t="s">
        <v>9459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 s="16">
        <v>13144</v>
      </c>
      <c r="B13144" t="s">
        <v>9460</v>
      </c>
      <c r="C13144" t="s">
        <v>131</v>
      </c>
      <c r="D13144" s="18">
        <v>2010</v>
      </c>
      <c r="E13144" t="s">
        <v>84</v>
      </c>
      <c r="F13144" t="s">
        <v>7504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 s="16">
        <v>13145</v>
      </c>
      <c r="B13145" t="s">
        <v>9461</v>
      </c>
      <c r="C13145" t="s">
        <v>26</v>
      </c>
      <c r="D13145" s="18">
        <v>2011</v>
      </c>
      <c r="E13145" t="s">
        <v>24</v>
      </c>
      <c r="F13145" t="s">
        <v>879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 s="16">
        <v>13146</v>
      </c>
      <c r="B13146" t="s">
        <v>9462</v>
      </c>
      <c r="C13146" t="s">
        <v>87</v>
      </c>
      <c r="D13146" s="18">
        <v>1996</v>
      </c>
      <c r="E13146" t="s">
        <v>84</v>
      </c>
      <c r="F13146" t="s">
        <v>1505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 s="16">
        <v>13147</v>
      </c>
      <c r="B13147" t="s">
        <v>9219</v>
      </c>
      <c r="C13147" t="s">
        <v>42</v>
      </c>
      <c r="D13147" s="18">
        <v>2008</v>
      </c>
      <c r="E13147" t="s">
        <v>28</v>
      </c>
      <c r="F13147" t="s">
        <v>8785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 s="16">
        <v>13148</v>
      </c>
      <c r="B13148" t="s">
        <v>9463</v>
      </c>
      <c r="C13148" t="s">
        <v>56</v>
      </c>
      <c r="D13148" s="18">
        <v>2003</v>
      </c>
      <c r="E13148" t="s">
        <v>24</v>
      </c>
      <c r="F13148" t="s">
        <v>62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 s="16">
        <v>13149</v>
      </c>
      <c r="B13149" t="s">
        <v>9464</v>
      </c>
      <c r="C13149" t="s">
        <v>49</v>
      </c>
      <c r="D13149" s="18">
        <v>1993</v>
      </c>
      <c r="E13149" t="s">
        <v>13</v>
      </c>
      <c r="F13149" t="s">
        <v>9465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 s="16">
        <v>13150</v>
      </c>
      <c r="B13150" t="s">
        <v>7633</v>
      </c>
      <c r="C13150" t="s">
        <v>39</v>
      </c>
      <c r="D13150" s="18">
        <v>2014</v>
      </c>
      <c r="E13150" t="s">
        <v>44</v>
      </c>
      <c r="F13150" t="s">
        <v>752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 s="16">
        <v>13151</v>
      </c>
      <c r="B13151" t="s">
        <v>9466</v>
      </c>
      <c r="C13151" t="s">
        <v>47</v>
      </c>
      <c r="D13151" s="18">
        <v>2004</v>
      </c>
      <c r="E13151" t="s">
        <v>84</v>
      </c>
      <c r="F13151" t="s">
        <v>752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 s="16">
        <v>13152</v>
      </c>
      <c r="B13152" t="s">
        <v>7668</v>
      </c>
      <c r="C13152" t="s">
        <v>148</v>
      </c>
      <c r="D13152" s="18">
        <v>2005</v>
      </c>
      <c r="E13152" t="s">
        <v>2</v>
      </c>
      <c r="F13152" t="s">
        <v>1060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 s="16">
        <v>13153</v>
      </c>
      <c r="B13153" t="s">
        <v>1010</v>
      </c>
      <c r="C13153" t="s">
        <v>119</v>
      </c>
      <c r="D13153" s="18">
        <v>2006</v>
      </c>
      <c r="E13153" t="s">
        <v>18</v>
      </c>
      <c r="F13153" t="s">
        <v>111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 s="16">
        <v>13154</v>
      </c>
      <c r="B13154" t="s">
        <v>9467</v>
      </c>
      <c r="C13154" t="s">
        <v>131</v>
      </c>
      <c r="D13154" s="18">
        <v>2006</v>
      </c>
      <c r="E13154" t="s">
        <v>13</v>
      </c>
      <c r="F13154" t="s">
        <v>1391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 s="16">
        <v>13155</v>
      </c>
      <c r="B13155" t="s">
        <v>9468</v>
      </c>
      <c r="C13155" t="s">
        <v>26</v>
      </c>
      <c r="D13155" s="18">
        <v>2008</v>
      </c>
      <c r="E13155" t="s">
        <v>2</v>
      </c>
      <c r="F13155" t="s">
        <v>93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 s="16">
        <v>13156</v>
      </c>
      <c r="B13156" t="s">
        <v>9469</v>
      </c>
      <c r="C13156" t="s">
        <v>12</v>
      </c>
      <c r="D13156" s="18">
        <v>2009</v>
      </c>
      <c r="E13156" t="s">
        <v>13</v>
      </c>
      <c r="F13156" t="s">
        <v>1452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 s="16">
        <v>13157</v>
      </c>
      <c r="B13157" t="s">
        <v>9470</v>
      </c>
      <c r="C13157" t="s">
        <v>66</v>
      </c>
      <c r="D13157" s="18">
        <v>2012</v>
      </c>
      <c r="E13157" t="s">
        <v>44</v>
      </c>
      <c r="F13157" t="s">
        <v>567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5">
      <c r="A13158" s="16">
        <v>13158</v>
      </c>
      <c r="B13158" t="s">
        <v>6898</v>
      </c>
      <c r="C13158" t="s">
        <v>42</v>
      </c>
      <c r="D13158" s="18"/>
      <c r="E13158" t="s">
        <v>213</v>
      </c>
      <c r="F13158" t="s">
        <v>6899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 s="16">
        <v>13159</v>
      </c>
      <c r="B13159" t="s">
        <v>9471</v>
      </c>
      <c r="C13159" t="s">
        <v>39</v>
      </c>
      <c r="D13159" s="18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 s="16">
        <v>13160</v>
      </c>
      <c r="B13160" t="s">
        <v>9472</v>
      </c>
      <c r="C13160" t="s">
        <v>131</v>
      </c>
      <c r="D13160" s="18">
        <v>2010</v>
      </c>
      <c r="E13160" t="s">
        <v>84</v>
      </c>
      <c r="F13160" t="s">
        <v>9305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 s="16">
        <v>13161</v>
      </c>
      <c r="B13161" t="s">
        <v>5854</v>
      </c>
      <c r="C13161" t="s">
        <v>56</v>
      </c>
      <c r="D13161" s="18">
        <v>2005</v>
      </c>
      <c r="E13161" t="s">
        <v>44</v>
      </c>
      <c r="F13161" t="s">
        <v>1500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 s="16">
        <v>13162</v>
      </c>
      <c r="B13162" t="s">
        <v>9473</v>
      </c>
      <c r="C13162" t="s">
        <v>26</v>
      </c>
      <c r="D13162" s="18">
        <v>2006</v>
      </c>
      <c r="E13162" t="s">
        <v>44</v>
      </c>
      <c r="F13162" t="s">
        <v>1867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 s="16">
        <v>13163</v>
      </c>
      <c r="B13163" t="s">
        <v>9474</v>
      </c>
      <c r="C13163" t="s">
        <v>47</v>
      </c>
      <c r="D13163" s="18">
        <v>2006</v>
      </c>
      <c r="E13163" t="s">
        <v>84</v>
      </c>
      <c r="F13163" t="s">
        <v>185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 s="16">
        <v>13164</v>
      </c>
      <c r="B13164" t="s">
        <v>9475</v>
      </c>
      <c r="C13164" t="s">
        <v>131</v>
      </c>
      <c r="D13164" s="18">
        <v>2010</v>
      </c>
      <c r="E13164" t="s">
        <v>22</v>
      </c>
      <c r="F13164" t="s">
        <v>2298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 s="16">
        <v>13165</v>
      </c>
      <c r="B13165" t="s">
        <v>9476</v>
      </c>
      <c r="C13165" t="s">
        <v>12</v>
      </c>
      <c r="D13165" s="18">
        <v>2011</v>
      </c>
      <c r="E13165" t="s">
        <v>28</v>
      </c>
      <c r="F13165" t="s">
        <v>297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 s="16">
        <v>13166</v>
      </c>
      <c r="B13166" t="s">
        <v>9477</v>
      </c>
      <c r="C13166" t="s">
        <v>47</v>
      </c>
      <c r="D13166" s="18">
        <v>2007</v>
      </c>
      <c r="E13166" t="s">
        <v>73</v>
      </c>
      <c r="F13166" t="s">
        <v>122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 s="16">
        <v>13167</v>
      </c>
      <c r="B13167" t="s">
        <v>9478</v>
      </c>
      <c r="C13167" t="s">
        <v>26</v>
      </c>
      <c r="D13167" s="18">
        <v>2006</v>
      </c>
      <c r="E13167" t="s">
        <v>28</v>
      </c>
      <c r="F13167" t="s">
        <v>185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 s="16">
        <v>13168</v>
      </c>
      <c r="B13168" t="s">
        <v>9479</v>
      </c>
      <c r="C13168" t="s">
        <v>47</v>
      </c>
      <c r="D13168" s="18">
        <v>2001</v>
      </c>
      <c r="E13168" t="s">
        <v>2</v>
      </c>
      <c r="F13168" t="s">
        <v>3033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 s="16">
        <v>13169</v>
      </c>
      <c r="B13169" t="s">
        <v>9480</v>
      </c>
      <c r="C13169" t="s">
        <v>119</v>
      </c>
      <c r="D13169" s="18">
        <v>2001</v>
      </c>
      <c r="E13169" t="s">
        <v>213</v>
      </c>
      <c r="F13169" t="s">
        <v>261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 s="16">
        <v>13170</v>
      </c>
      <c r="B13170" t="s">
        <v>9481</v>
      </c>
      <c r="C13170" t="s">
        <v>66</v>
      </c>
      <c r="D13170" s="18">
        <v>2013</v>
      </c>
      <c r="E13170" t="s">
        <v>22</v>
      </c>
      <c r="F13170" t="s">
        <v>193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 s="16">
        <v>13171</v>
      </c>
      <c r="B13171" t="s">
        <v>9482</v>
      </c>
      <c r="C13171" t="s">
        <v>835</v>
      </c>
      <c r="D13171" s="18">
        <v>1995</v>
      </c>
      <c r="E13171" t="s">
        <v>24</v>
      </c>
      <c r="F13171" t="s">
        <v>122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 s="16">
        <v>13172</v>
      </c>
      <c r="B13172" t="s">
        <v>9483</v>
      </c>
      <c r="C13172" t="s">
        <v>68</v>
      </c>
      <c r="D13172" s="18">
        <v>2016</v>
      </c>
      <c r="E13172" t="s">
        <v>13</v>
      </c>
      <c r="F13172" t="s">
        <v>1413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 s="16">
        <v>13173</v>
      </c>
      <c r="B13173" t="s">
        <v>9484</v>
      </c>
      <c r="C13173" t="s">
        <v>87</v>
      </c>
      <c r="D13173" s="18">
        <v>1996</v>
      </c>
      <c r="E13173" t="s">
        <v>31</v>
      </c>
      <c r="F13173" t="s">
        <v>297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 s="16">
        <v>13174</v>
      </c>
      <c r="B13174" t="s">
        <v>5267</v>
      </c>
      <c r="C13174" t="s">
        <v>148</v>
      </c>
      <c r="D13174" s="18">
        <v>2003</v>
      </c>
      <c r="E13174" t="s">
        <v>44</v>
      </c>
      <c r="F13174" t="s">
        <v>3669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 s="16">
        <v>13175</v>
      </c>
      <c r="B13175" t="s">
        <v>9485</v>
      </c>
      <c r="C13175" t="s">
        <v>26</v>
      </c>
      <c r="D13175" s="18">
        <v>2008</v>
      </c>
      <c r="E13175" t="s">
        <v>28</v>
      </c>
      <c r="F13175" t="s">
        <v>5959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 s="16">
        <v>13176</v>
      </c>
      <c r="B13176" t="s">
        <v>8290</v>
      </c>
      <c r="C13176" t="s">
        <v>142</v>
      </c>
      <c r="D13176" s="18">
        <v>2016</v>
      </c>
      <c r="E13176" t="s">
        <v>18</v>
      </c>
      <c r="F13176" t="s">
        <v>5395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 s="16">
        <v>13177</v>
      </c>
      <c r="B13177" t="s">
        <v>1681</v>
      </c>
      <c r="C13177" t="s">
        <v>39</v>
      </c>
      <c r="D13177" s="18">
        <v>2007</v>
      </c>
      <c r="E13177" t="s">
        <v>13</v>
      </c>
      <c r="F13177" t="s">
        <v>122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 s="16">
        <v>13178</v>
      </c>
      <c r="B13178" t="s">
        <v>9486</v>
      </c>
      <c r="C13178" t="s">
        <v>47</v>
      </c>
      <c r="D13178" s="18">
        <v>2000</v>
      </c>
      <c r="E13178" t="s">
        <v>33</v>
      </c>
      <c r="F13178" t="s">
        <v>185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 s="16">
        <v>13179</v>
      </c>
      <c r="B13179" t="s">
        <v>9487</v>
      </c>
      <c r="C13179" t="s">
        <v>26</v>
      </c>
      <c r="D13179" s="18">
        <v>2007</v>
      </c>
      <c r="E13179" t="s">
        <v>213</v>
      </c>
      <c r="F13179" t="s">
        <v>185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 s="16">
        <v>13180</v>
      </c>
      <c r="B13180" t="s">
        <v>9488</v>
      </c>
      <c r="C13180" t="s">
        <v>47</v>
      </c>
      <c r="D13180" s="18">
        <v>2006</v>
      </c>
      <c r="E13180" t="s">
        <v>18</v>
      </c>
      <c r="F13180" t="s">
        <v>1060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 s="16">
        <v>13181</v>
      </c>
      <c r="B13181" t="s">
        <v>9489</v>
      </c>
      <c r="C13181" t="s">
        <v>119</v>
      </c>
      <c r="D13181" s="18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 s="16">
        <v>13182</v>
      </c>
      <c r="B13182" t="s">
        <v>9490</v>
      </c>
      <c r="C13182" t="s">
        <v>47</v>
      </c>
      <c r="D13182" s="18">
        <v>2001</v>
      </c>
      <c r="E13182" t="s">
        <v>2</v>
      </c>
      <c r="F13182" t="s">
        <v>6757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 s="16">
        <v>13183</v>
      </c>
      <c r="B13183" t="s">
        <v>1859</v>
      </c>
      <c r="C13183" t="s">
        <v>119</v>
      </c>
      <c r="D13183" s="18">
        <v>2009</v>
      </c>
      <c r="E13183" t="s">
        <v>31</v>
      </c>
      <c r="F13183" t="s">
        <v>515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 s="16">
        <v>13184</v>
      </c>
      <c r="B13184" t="s">
        <v>9491</v>
      </c>
      <c r="C13184" t="s">
        <v>47</v>
      </c>
      <c r="D13184" s="18">
        <v>2007</v>
      </c>
      <c r="E13184" t="s">
        <v>84</v>
      </c>
      <c r="F13184" t="s">
        <v>160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 s="16">
        <v>13185</v>
      </c>
      <c r="B13185" t="s">
        <v>9492</v>
      </c>
      <c r="C13185" t="s">
        <v>12</v>
      </c>
      <c r="D13185" s="18">
        <v>2007</v>
      </c>
      <c r="E13185" t="s">
        <v>28</v>
      </c>
      <c r="F13185" t="s">
        <v>1625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 s="16">
        <v>13186</v>
      </c>
      <c r="B13186" t="s">
        <v>9493</v>
      </c>
      <c r="C13186" t="s">
        <v>26</v>
      </c>
      <c r="D13186" s="18">
        <v>2008</v>
      </c>
      <c r="E13186" t="s">
        <v>28</v>
      </c>
      <c r="F13186" t="s">
        <v>8742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 s="16">
        <v>13187</v>
      </c>
      <c r="B13187" t="s">
        <v>6924</v>
      </c>
      <c r="C13187" t="s">
        <v>114</v>
      </c>
      <c r="D13187" s="18">
        <v>2003</v>
      </c>
      <c r="E13187" t="s">
        <v>31</v>
      </c>
      <c r="F13187" t="s">
        <v>386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 s="16">
        <v>13188</v>
      </c>
      <c r="B13188" t="s">
        <v>9494</v>
      </c>
      <c r="C13188" t="s">
        <v>47</v>
      </c>
      <c r="D13188" s="18">
        <v>2001</v>
      </c>
      <c r="E13188" t="s">
        <v>33</v>
      </c>
      <c r="F13188" t="s">
        <v>185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 s="16">
        <v>13189</v>
      </c>
      <c r="B13189" t="s">
        <v>9495</v>
      </c>
      <c r="C13189" t="s">
        <v>26</v>
      </c>
      <c r="D13189" s="18">
        <v>2008</v>
      </c>
      <c r="E13189" t="s">
        <v>28</v>
      </c>
      <c r="F13189" t="s">
        <v>7704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 s="16">
        <v>13190</v>
      </c>
      <c r="B13190" t="s">
        <v>9496</v>
      </c>
      <c r="C13190" t="s">
        <v>66</v>
      </c>
      <c r="D13190" s="18">
        <v>2012</v>
      </c>
      <c r="E13190" t="s">
        <v>44</v>
      </c>
      <c r="F13190" t="s">
        <v>1902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 s="16">
        <v>13191</v>
      </c>
      <c r="B13191" t="s">
        <v>1214</v>
      </c>
      <c r="C13191" t="s">
        <v>119</v>
      </c>
      <c r="D13191" s="18">
        <v>2009</v>
      </c>
      <c r="E13191" t="s">
        <v>44</v>
      </c>
      <c r="F13191" t="s">
        <v>62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 s="16">
        <v>13192</v>
      </c>
      <c r="B13192" t="s">
        <v>9497</v>
      </c>
      <c r="C13192" t="s">
        <v>12</v>
      </c>
      <c r="D13192" s="18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 s="16">
        <v>13193</v>
      </c>
      <c r="B13193" t="s">
        <v>4900</v>
      </c>
      <c r="C13193" t="s">
        <v>131</v>
      </c>
      <c r="D13193" s="18">
        <v>2006</v>
      </c>
      <c r="E13193" t="s">
        <v>18</v>
      </c>
      <c r="F13193" t="s">
        <v>62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 s="16">
        <v>13194</v>
      </c>
      <c r="B13194" t="s">
        <v>6203</v>
      </c>
      <c r="C13194" t="s">
        <v>56</v>
      </c>
      <c r="D13194" s="18">
        <v>2004</v>
      </c>
      <c r="E13194" t="s">
        <v>44</v>
      </c>
      <c r="F13194" t="s">
        <v>6743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 s="16">
        <v>13195</v>
      </c>
      <c r="B13195" t="s">
        <v>9498</v>
      </c>
      <c r="C13195" t="s">
        <v>26</v>
      </c>
      <c r="D13195" s="18">
        <v>2008</v>
      </c>
      <c r="E13195" t="s">
        <v>28</v>
      </c>
      <c r="F13195" t="s">
        <v>185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 s="16">
        <v>13196</v>
      </c>
      <c r="B13196" t="s">
        <v>6031</v>
      </c>
      <c r="C13196" t="s">
        <v>12</v>
      </c>
      <c r="D13196" s="18">
        <v>2006</v>
      </c>
      <c r="E13196" t="s">
        <v>44</v>
      </c>
      <c r="F13196" t="s">
        <v>609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 s="16">
        <v>13197</v>
      </c>
      <c r="B13197" t="s">
        <v>9499</v>
      </c>
      <c r="C13197" t="s">
        <v>131</v>
      </c>
      <c r="D13197" s="18">
        <v>2011</v>
      </c>
      <c r="E13197" t="s">
        <v>22</v>
      </c>
      <c r="F13197" t="s">
        <v>2321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 s="16">
        <v>13198</v>
      </c>
      <c r="B13198" t="s">
        <v>5291</v>
      </c>
      <c r="C13198" t="s">
        <v>148</v>
      </c>
      <c r="D13198" s="18">
        <v>2002</v>
      </c>
      <c r="E13198" t="s">
        <v>13</v>
      </c>
      <c r="F13198" t="s">
        <v>261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 s="16">
        <v>13199</v>
      </c>
      <c r="B13199" t="s">
        <v>4263</v>
      </c>
      <c r="C13199" t="s">
        <v>119</v>
      </c>
      <c r="D13199" s="18">
        <v>2010</v>
      </c>
      <c r="E13199" t="s">
        <v>28</v>
      </c>
      <c r="F13199" t="s">
        <v>207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 s="16">
        <v>13200</v>
      </c>
      <c r="B13200" t="s">
        <v>9500</v>
      </c>
      <c r="C13200" t="s">
        <v>56</v>
      </c>
      <c r="D13200" s="18">
        <v>2002</v>
      </c>
      <c r="E13200" t="s">
        <v>28</v>
      </c>
      <c r="F13200" t="s">
        <v>2833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 s="16">
        <v>13201</v>
      </c>
      <c r="B13201" t="s">
        <v>3332</v>
      </c>
      <c r="C13201" t="s">
        <v>47</v>
      </c>
      <c r="D13201" s="18">
        <v>2011</v>
      </c>
      <c r="E13201" t="s">
        <v>13</v>
      </c>
      <c r="F13201" t="s">
        <v>45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 s="16">
        <v>13202</v>
      </c>
      <c r="B13202" t="s">
        <v>9501</v>
      </c>
      <c r="C13202" t="s">
        <v>56</v>
      </c>
      <c r="D13202" s="18">
        <v>2004</v>
      </c>
      <c r="E13202" t="s">
        <v>28</v>
      </c>
      <c r="F13202" t="s">
        <v>511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 s="16">
        <v>13203</v>
      </c>
      <c r="B13203" t="s">
        <v>9502</v>
      </c>
      <c r="C13203" t="s">
        <v>87</v>
      </c>
      <c r="D13203" s="18">
        <v>2000</v>
      </c>
      <c r="E13203" t="s">
        <v>13</v>
      </c>
      <c r="F13203" t="s">
        <v>788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 s="16">
        <v>13204</v>
      </c>
      <c r="B13204" t="s">
        <v>9503</v>
      </c>
      <c r="C13204" t="s">
        <v>42</v>
      </c>
      <c r="D13204" s="18">
        <v>2010</v>
      </c>
      <c r="E13204" t="s">
        <v>84</v>
      </c>
      <c r="F13204" t="s">
        <v>6711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 s="16">
        <v>13205</v>
      </c>
      <c r="B13205" t="s">
        <v>9504</v>
      </c>
      <c r="C13205" t="s">
        <v>26</v>
      </c>
      <c r="D13205" s="18">
        <v>2008</v>
      </c>
      <c r="E13205" t="s">
        <v>84</v>
      </c>
      <c r="F13205" t="s">
        <v>752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 s="16">
        <v>13206</v>
      </c>
      <c r="B13206" t="s">
        <v>9505</v>
      </c>
      <c r="C13206" t="s">
        <v>87</v>
      </c>
      <c r="D13206" s="18">
        <v>1998</v>
      </c>
      <c r="E13206" t="s">
        <v>28</v>
      </c>
      <c r="F13206" t="s">
        <v>7274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 s="16">
        <v>13207</v>
      </c>
      <c r="B13207" t="s">
        <v>9506</v>
      </c>
      <c r="C13207" t="s">
        <v>12</v>
      </c>
      <c r="D13207" s="18">
        <v>2006</v>
      </c>
      <c r="E13207" t="s">
        <v>213</v>
      </c>
      <c r="F13207" t="s">
        <v>297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 s="16">
        <v>13208</v>
      </c>
      <c r="B13208" t="s">
        <v>9507</v>
      </c>
      <c r="C13208" t="s">
        <v>26</v>
      </c>
      <c r="D13208" s="18">
        <v>2008</v>
      </c>
      <c r="E13208" t="s">
        <v>33</v>
      </c>
      <c r="F13208" t="s">
        <v>2868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 s="16">
        <v>13209</v>
      </c>
      <c r="B13209" t="s">
        <v>4037</v>
      </c>
      <c r="C13209" t="s">
        <v>56</v>
      </c>
      <c r="D13209" s="18">
        <v>2001</v>
      </c>
      <c r="E13209" t="s">
        <v>24</v>
      </c>
      <c r="F13209" t="s">
        <v>93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 s="16">
        <v>13210</v>
      </c>
      <c r="B13210" t="s">
        <v>9364</v>
      </c>
      <c r="C13210" t="s">
        <v>26</v>
      </c>
      <c r="D13210" s="18">
        <v>2010</v>
      </c>
      <c r="E13210" t="s">
        <v>73</v>
      </c>
      <c r="F13210" t="s">
        <v>1452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 s="16">
        <v>13211</v>
      </c>
      <c r="B13211" t="s">
        <v>6553</v>
      </c>
      <c r="C13211" t="s">
        <v>42</v>
      </c>
      <c r="D13211" s="18">
        <v>2013</v>
      </c>
      <c r="E13211" t="s">
        <v>44</v>
      </c>
      <c r="F13211" t="s">
        <v>972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 s="16">
        <v>13212</v>
      </c>
      <c r="B13212" t="s">
        <v>9508</v>
      </c>
      <c r="C13212" t="s">
        <v>56</v>
      </c>
      <c r="D13212" s="18">
        <v>2002</v>
      </c>
      <c r="E13212" t="s">
        <v>24</v>
      </c>
      <c r="F13212" t="s">
        <v>418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 s="16">
        <v>13213</v>
      </c>
      <c r="B13213" t="s">
        <v>9509</v>
      </c>
      <c r="C13213" t="s">
        <v>47</v>
      </c>
      <c r="D13213" s="18">
        <v>2001</v>
      </c>
      <c r="E13213" t="s">
        <v>18</v>
      </c>
      <c r="F13213" t="s">
        <v>1877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 s="16">
        <v>13214</v>
      </c>
      <c r="B13214" t="s">
        <v>9510</v>
      </c>
      <c r="C13214" t="s">
        <v>12</v>
      </c>
      <c r="D13214" s="18">
        <v>2011</v>
      </c>
      <c r="E13214" t="s">
        <v>31</v>
      </c>
      <c r="F13214" t="s">
        <v>2753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 s="16">
        <v>13215</v>
      </c>
      <c r="B13215" t="s">
        <v>9511</v>
      </c>
      <c r="C13215" t="s">
        <v>635</v>
      </c>
      <c r="D13215" s="18">
        <v>1999</v>
      </c>
      <c r="E13215" t="s">
        <v>13</v>
      </c>
      <c r="F13215" t="s">
        <v>122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 s="16">
        <v>13216</v>
      </c>
      <c r="B13216" t="s">
        <v>9512</v>
      </c>
      <c r="C13216" t="s">
        <v>26</v>
      </c>
      <c r="D13216" s="18">
        <v>2007</v>
      </c>
      <c r="E13216" t="s">
        <v>84</v>
      </c>
      <c r="F13216" t="s">
        <v>185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 s="16">
        <v>13217</v>
      </c>
      <c r="B13217" t="s">
        <v>6228</v>
      </c>
      <c r="C13217" t="s">
        <v>142</v>
      </c>
      <c r="D13217" s="18">
        <v>2015</v>
      </c>
      <c r="E13217" t="s">
        <v>44</v>
      </c>
      <c r="F13217" t="s">
        <v>752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 s="16">
        <v>13218</v>
      </c>
      <c r="B13218" t="s">
        <v>7027</v>
      </c>
      <c r="C13218" t="s">
        <v>835</v>
      </c>
      <c r="D13218" s="18">
        <v>1996</v>
      </c>
      <c r="E13218" t="s">
        <v>31</v>
      </c>
      <c r="F13218" t="s">
        <v>1250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 s="16">
        <v>13219</v>
      </c>
      <c r="B13219" t="s">
        <v>3245</v>
      </c>
      <c r="C13219" t="s">
        <v>148</v>
      </c>
      <c r="D13219" s="18">
        <v>2005</v>
      </c>
      <c r="E13219" t="s">
        <v>28</v>
      </c>
      <c r="F13219" t="s">
        <v>964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 s="16">
        <v>13220</v>
      </c>
      <c r="B13220" t="s">
        <v>9513</v>
      </c>
      <c r="C13220" t="s">
        <v>49</v>
      </c>
      <c r="D13220" s="18">
        <v>1995</v>
      </c>
      <c r="E13220" t="s">
        <v>31</v>
      </c>
      <c r="F13220" t="s">
        <v>185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 s="16">
        <v>13221</v>
      </c>
      <c r="B13221" t="s">
        <v>9514</v>
      </c>
      <c r="C13221" t="s">
        <v>49</v>
      </c>
      <c r="D13221" s="18">
        <v>1995</v>
      </c>
      <c r="E13221" t="s">
        <v>28</v>
      </c>
      <c r="F13221" t="s">
        <v>2836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 s="16">
        <v>13222</v>
      </c>
      <c r="B13222" t="s">
        <v>9515</v>
      </c>
      <c r="C13222" t="s">
        <v>12</v>
      </c>
      <c r="D13222" s="18">
        <v>2010</v>
      </c>
      <c r="E13222" t="s">
        <v>13</v>
      </c>
      <c r="F13222" t="s">
        <v>9516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 s="16">
        <v>13223</v>
      </c>
      <c r="B13223" t="s">
        <v>9517</v>
      </c>
      <c r="C13223" t="s">
        <v>47</v>
      </c>
      <c r="D13223" s="18">
        <v>2010</v>
      </c>
      <c r="E13223" t="s">
        <v>13</v>
      </c>
      <c r="F13223" t="s">
        <v>185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 s="16">
        <v>13224</v>
      </c>
      <c r="B13224" t="s">
        <v>9518</v>
      </c>
      <c r="C13224" t="s">
        <v>87</v>
      </c>
      <c r="D13224" s="18">
        <v>1995</v>
      </c>
      <c r="E13224" t="s">
        <v>2</v>
      </c>
      <c r="F13224" t="s">
        <v>6970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 s="16">
        <v>13225</v>
      </c>
      <c r="B13225" t="s">
        <v>9519</v>
      </c>
      <c r="C13225" t="s">
        <v>26</v>
      </c>
      <c r="D13225" s="18">
        <v>2011</v>
      </c>
      <c r="E13225" t="s">
        <v>24</v>
      </c>
      <c r="F13225" t="s">
        <v>4287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 s="16">
        <v>13226</v>
      </c>
      <c r="B13226" t="s">
        <v>9520</v>
      </c>
      <c r="C13226" t="s">
        <v>131</v>
      </c>
      <c r="D13226" s="18">
        <v>2008</v>
      </c>
      <c r="E13226" t="s">
        <v>22</v>
      </c>
      <c r="F13226" t="s">
        <v>5772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 s="16">
        <v>13227</v>
      </c>
      <c r="B13227" t="s">
        <v>144</v>
      </c>
      <c r="C13227" t="s">
        <v>119</v>
      </c>
      <c r="D13227" s="18">
        <v>2003</v>
      </c>
      <c r="E13227" t="s">
        <v>18</v>
      </c>
      <c r="F13227" t="s">
        <v>111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 s="16">
        <v>13228</v>
      </c>
      <c r="B13228" t="s">
        <v>9521</v>
      </c>
      <c r="C13228" t="s">
        <v>66</v>
      </c>
      <c r="D13228" s="18">
        <v>2015</v>
      </c>
      <c r="E13228" t="s">
        <v>44</v>
      </c>
      <c r="F13228" t="s">
        <v>1430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 s="16">
        <v>13229</v>
      </c>
      <c r="B13229" t="s">
        <v>4754</v>
      </c>
      <c r="C13229" t="s">
        <v>56</v>
      </c>
      <c r="D13229" s="18">
        <v>2002</v>
      </c>
      <c r="E13229" t="s">
        <v>31</v>
      </c>
      <c r="F13229" t="s">
        <v>3325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 s="16">
        <v>13230</v>
      </c>
      <c r="B13230" t="s">
        <v>9522</v>
      </c>
      <c r="C13230" t="s">
        <v>119</v>
      </c>
      <c r="D13230" s="18">
        <v>2010</v>
      </c>
      <c r="E13230" t="s">
        <v>213</v>
      </c>
      <c r="F13230" t="s">
        <v>9523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 s="16">
        <v>13231</v>
      </c>
      <c r="B13231" t="s">
        <v>9524</v>
      </c>
      <c r="C13231" t="s">
        <v>119</v>
      </c>
      <c r="D13231" s="18">
        <v>1998</v>
      </c>
      <c r="E13231" t="s">
        <v>213</v>
      </c>
      <c r="F13231" t="s">
        <v>62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 s="16">
        <v>13232</v>
      </c>
      <c r="B13232" t="s">
        <v>9525</v>
      </c>
      <c r="C13232" t="s">
        <v>47</v>
      </c>
      <c r="D13232" s="18">
        <v>2008</v>
      </c>
      <c r="E13232" t="s">
        <v>84</v>
      </c>
      <c r="F13232" t="s">
        <v>9526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 s="16">
        <v>13233</v>
      </c>
      <c r="B13233" t="s">
        <v>3115</v>
      </c>
      <c r="C13233" t="s">
        <v>26</v>
      </c>
      <c r="D13233" s="18">
        <v>2007</v>
      </c>
      <c r="E13233" t="s">
        <v>2</v>
      </c>
      <c r="F13233" t="s">
        <v>386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 s="16">
        <v>13234</v>
      </c>
      <c r="B13234" t="s">
        <v>1476</v>
      </c>
      <c r="C13234" t="s">
        <v>42</v>
      </c>
      <c r="D13234" s="18">
        <v>2016</v>
      </c>
      <c r="E13234" t="s">
        <v>13</v>
      </c>
      <c r="F13234" t="s">
        <v>45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 s="16">
        <v>13235</v>
      </c>
      <c r="B13235" t="s">
        <v>9527</v>
      </c>
      <c r="C13235" t="s">
        <v>131</v>
      </c>
      <c r="D13235" s="18">
        <v>2009</v>
      </c>
      <c r="E13235" t="s">
        <v>22</v>
      </c>
      <c r="F13235" t="s">
        <v>5772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 s="16">
        <v>13236</v>
      </c>
      <c r="B13236" t="s">
        <v>9528</v>
      </c>
      <c r="C13236" t="s">
        <v>47</v>
      </c>
      <c r="D13236" s="18">
        <v>2005</v>
      </c>
      <c r="E13236" t="s">
        <v>22</v>
      </c>
      <c r="F13236" t="s">
        <v>297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 s="16">
        <v>13237</v>
      </c>
      <c r="B13237" t="s">
        <v>9529</v>
      </c>
      <c r="C13237" t="s">
        <v>835</v>
      </c>
      <c r="D13237" s="18">
        <v>1995</v>
      </c>
      <c r="E13237" t="s">
        <v>84</v>
      </c>
      <c r="F13237" t="s">
        <v>5667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 s="16">
        <v>13238</v>
      </c>
      <c r="B13238" t="s">
        <v>9530</v>
      </c>
      <c r="C13238" t="s">
        <v>47</v>
      </c>
      <c r="D13238" s="18">
        <v>2004</v>
      </c>
      <c r="E13238" t="s">
        <v>13</v>
      </c>
      <c r="F13238" t="s">
        <v>60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 s="16">
        <v>13239</v>
      </c>
      <c r="B13239" t="s">
        <v>7218</v>
      </c>
      <c r="C13239" t="s">
        <v>56</v>
      </c>
      <c r="D13239" s="18">
        <v>2006</v>
      </c>
      <c r="E13239" t="s">
        <v>44</v>
      </c>
      <c r="F13239" t="s">
        <v>386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 s="16">
        <v>13240</v>
      </c>
      <c r="B13240" t="s">
        <v>9531</v>
      </c>
      <c r="C13240" t="s">
        <v>47</v>
      </c>
      <c r="D13240" s="18">
        <v>2002</v>
      </c>
      <c r="E13240" t="s">
        <v>22</v>
      </c>
      <c r="F13240" t="s">
        <v>5772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 s="16">
        <v>13241</v>
      </c>
      <c r="B13241" t="s">
        <v>9532</v>
      </c>
      <c r="C13241" t="s">
        <v>26</v>
      </c>
      <c r="D13241" s="18">
        <v>2008</v>
      </c>
      <c r="E13241" t="s">
        <v>28</v>
      </c>
      <c r="F13241" t="s">
        <v>3837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 s="16">
        <v>13242</v>
      </c>
      <c r="B13242" t="s">
        <v>9533</v>
      </c>
      <c r="C13242" t="s">
        <v>47</v>
      </c>
      <c r="D13242" s="18">
        <v>2007</v>
      </c>
      <c r="E13242" t="s">
        <v>213</v>
      </c>
      <c r="F13242" t="s">
        <v>752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 s="16">
        <v>13243</v>
      </c>
      <c r="B13243" t="s">
        <v>9534</v>
      </c>
      <c r="C13243" t="s">
        <v>49</v>
      </c>
      <c r="D13243" s="18">
        <v>1996</v>
      </c>
      <c r="E13243" t="s">
        <v>13</v>
      </c>
      <c r="F13243" t="s">
        <v>1148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 s="16">
        <v>13244</v>
      </c>
      <c r="B13244" t="s">
        <v>9535</v>
      </c>
      <c r="C13244" t="s">
        <v>635</v>
      </c>
      <c r="D13244" s="18">
        <v>2001</v>
      </c>
      <c r="E13244" t="s">
        <v>73</v>
      </c>
      <c r="F13244" t="s">
        <v>177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 s="16">
        <v>13245</v>
      </c>
      <c r="B13245" t="s">
        <v>9536</v>
      </c>
      <c r="C13245" t="s">
        <v>835</v>
      </c>
      <c r="D13245" s="18">
        <v>1994</v>
      </c>
      <c r="E13245" t="s">
        <v>73</v>
      </c>
      <c r="F13245" t="s">
        <v>122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 s="16">
        <v>13246</v>
      </c>
      <c r="B13246" t="s">
        <v>9537</v>
      </c>
      <c r="C13246" t="s">
        <v>114</v>
      </c>
      <c r="D13246" s="18">
        <v>2005</v>
      </c>
      <c r="E13246" t="s">
        <v>44</v>
      </c>
      <c r="F13246" t="s">
        <v>185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 s="16">
        <v>13247</v>
      </c>
      <c r="B13247" t="s">
        <v>9538</v>
      </c>
      <c r="C13247" t="s">
        <v>26</v>
      </c>
      <c r="D13247" s="18">
        <v>2007</v>
      </c>
      <c r="E13247" t="s">
        <v>84</v>
      </c>
      <c r="F13247" t="s">
        <v>185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 s="16">
        <v>13248</v>
      </c>
      <c r="B13248" t="s">
        <v>6358</v>
      </c>
      <c r="C13248" t="s">
        <v>694</v>
      </c>
      <c r="D13248" s="18">
        <v>2013</v>
      </c>
      <c r="E13248" t="s">
        <v>2</v>
      </c>
      <c r="F13248" t="s">
        <v>6359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 s="16">
        <v>13249</v>
      </c>
      <c r="B13249" t="s">
        <v>7965</v>
      </c>
      <c r="C13249" t="s">
        <v>114</v>
      </c>
      <c r="D13249" s="18">
        <v>2005</v>
      </c>
      <c r="E13249" t="s">
        <v>13</v>
      </c>
      <c r="F13249" t="s">
        <v>111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 s="16">
        <v>13250</v>
      </c>
      <c r="B13250" t="s">
        <v>9539</v>
      </c>
      <c r="C13250" t="s">
        <v>56</v>
      </c>
      <c r="D13250" s="18">
        <v>2003</v>
      </c>
      <c r="E13250" t="s">
        <v>18</v>
      </c>
      <c r="F13250" t="s">
        <v>62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 s="16">
        <v>13251</v>
      </c>
      <c r="B13251" t="s">
        <v>7268</v>
      </c>
      <c r="C13251" t="s">
        <v>114</v>
      </c>
      <c r="D13251" s="18">
        <v>2005</v>
      </c>
      <c r="E13251" t="s">
        <v>28</v>
      </c>
      <c r="F13251" t="s">
        <v>1529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 s="16">
        <v>13252</v>
      </c>
      <c r="B13252" t="s">
        <v>9540</v>
      </c>
      <c r="C13252" t="s">
        <v>119</v>
      </c>
      <c r="D13252" s="18">
        <v>2004</v>
      </c>
      <c r="E13252" t="s">
        <v>31</v>
      </c>
      <c r="F13252" t="s">
        <v>93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 s="16">
        <v>13253</v>
      </c>
      <c r="B13253" t="s">
        <v>9541</v>
      </c>
      <c r="C13253" t="s">
        <v>87</v>
      </c>
      <c r="D13253" s="18">
        <v>1998</v>
      </c>
      <c r="E13253" t="s">
        <v>2</v>
      </c>
      <c r="F13253" t="s">
        <v>3512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 s="16">
        <v>13254</v>
      </c>
      <c r="B13254" t="s">
        <v>9542</v>
      </c>
      <c r="C13254" t="s">
        <v>131</v>
      </c>
      <c r="D13254" s="18">
        <v>2006</v>
      </c>
      <c r="E13254" t="s">
        <v>44</v>
      </c>
      <c r="F13254" t="s">
        <v>752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 s="16">
        <v>13255</v>
      </c>
      <c r="B13255" t="s">
        <v>9543</v>
      </c>
      <c r="C13255" t="s">
        <v>26</v>
      </c>
      <c r="D13255" s="18">
        <v>2011</v>
      </c>
      <c r="E13255" t="s">
        <v>84</v>
      </c>
      <c r="F13255" t="s">
        <v>297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 s="16">
        <v>13256</v>
      </c>
      <c r="B13256" t="s">
        <v>9544</v>
      </c>
      <c r="C13256" t="s">
        <v>47</v>
      </c>
      <c r="D13256" s="18">
        <v>2007</v>
      </c>
      <c r="E13256" t="s">
        <v>22</v>
      </c>
      <c r="F13256" t="s">
        <v>1250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 s="16">
        <v>13257</v>
      </c>
      <c r="B13257" t="s">
        <v>9545</v>
      </c>
      <c r="C13257" t="s">
        <v>49</v>
      </c>
      <c r="D13257" s="18">
        <v>1995</v>
      </c>
      <c r="E13257" t="s">
        <v>24</v>
      </c>
      <c r="F13257" t="s">
        <v>9546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 s="16">
        <v>13258</v>
      </c>
      <c r="B13258" t="s">
        <v>9547</v>
      </c>
      <c r="C13258" t="s">
        <v>26</v>
      </c>
      <c r="D13258" s="18">
        <v>2007</v>
      </c>
      <c r="E13258" t="s">
        <v>24</v>
      </c>
      <c r="F13258" t="s">
        <v>2833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 s="16">
        <v>13259</v>
      </c>
      <c r="B13259" t="s">
        <v>9548</v>
      </c>
      <c r="C13259" t="s">
        <v>56</v>
      </c>
      <c r="D13259" s="18">
        <v>2001</v>
      </c>
      <c r="E13259" t="s">
        <v>13</v>
      </c>
      <c r="F13259" t="s">
        <v>3911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 s="16">
        <v>13260</v>
      </c>
      <c r="B13260" t="s">
        <v>5955</v>
      </c>
      <c r="C13260" t="s">
        <v>148</v>
      </c>
      <c r="D13260" s="18">
        <v>2005</v>
      </c>
      <c r="E13260" t="s">
        <v>18</v>
      </c>
      <c r="F13260" t="s">
        <v>62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 s="16">
        <v>13261</v>
      </c>
      <c r="B13261" t="s">
        <v>9549</v>
      </c>
      <c r="C13261" t="s">
        <v>39</v>
      </c>
      <c r="D13261" s="18">
        <v>2008</v>
      </c>
      <c r="E13261" t="s">
        <v>44</v>
      </c>
      <c r="F13261" t="s">
        <v>964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 s="16">
        <v>13262</v>
      </c>
      <c r="B13262" t="s">
        <v>9550</v>
      </c>
      <c r="C13262" t="s">
        <v>68</v>
      </c>
      <c r="D13262" s="18">
        <v>2015</v>
      </c>
      <c r="E13262" t="s">
        <v>22</v>
      </c>
      <c r="F13262" t="s">
        <v>297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 s="16">
        <v>13263</v>
      </c>
      <c r="B13263" t="s">
        <v>9551</v>
      </c>
      <c r="C13263" t="s">
        <v>131</v>
      </c>
      <c r="D13263" s="18">
        <v>2006</v>
      </c>
      <c r="E13263" t="s">
        <v>2</v>
      </c>
      <c r="F13263" t="s">
        <v>177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 s="16">
        <v>13264</v>
      </c>
      <c r="B13264" t="s">
        <v>9552</v>
      </c>
      <c r="C13264" t="s">
        <v>47</v>
      </c>
      <c r="D13264" s="18">
        <v>2006</v>
      </c>
      <c r="E13264" t="s">
        <v>13</v>
      </c>
      <c r="F13264" t="s">
        <v>111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 s="16">
        <v>13265</v>
      </c>
      <c r="B13265" t="s">
        <v>9553</v>
      </c>
      <c r="C13265" t="s">
        <v>114</v>
      </c>
      <c r="D13265" s="18">
        <v>2004</v>
      </c>
      <c r="E13265" t="s">
        <v>44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 s="16">
        <v>13266</v>
      </c>
      <c r="B13266" t="s">
        <v>9554</v>
      </c>
      <c r="C13266" t="s">
        <v>39</v>
      </c>
      <c r="D13266" s="18">
        <v>2008</v>
      </c>
      <c r="E13266" t="s">
        <v>13</v>
      </c>
      <c r="F13266" t="s">
        <v>9555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 s="16">
        <v>13267</v>
      </c>
      <c r="B13267" t="s">
        <v>2694</v>
      </c>
      <c r="C13267" t="s">
        <v>148</v>
      </c>
      <c r="D13267" s="18">
        <v>2002</v>
      </c>
      <c r="E13267" t="s">
        <v>13</v>
      </c>
      <c r="F13267" t="s">
        <v>111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 s="16">
        <v>13268</v>
      </c>
      <c r="B13268" t="s">
        <v>9556</v>
      </c>
      <c r="C13268" t="s">
        <v>114</v>
      </c>
      <c r="D13268" s="18">
        <v>2004</v>
      </c>
      <c r="E13268" t="s">
        <v>18</v>
      </c>
      <c r="F13268" t="s">
        <v>515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 s="16">
        <v>13269</v>
      </c>
      <c r="B13269" t="s">
        <v>9231</v>
      </c>
      <c r="C13269" t="s">
        <v>694</v>
      </c>
      <c r="D13269" s="18">
        <v>2016</v>
      </c>
      <c r="E13269" t="s">
        <v>44</v>
      </c>
      <c r="F13269" t="s">
        <v>297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 s="16">
        <v>13270</v>
      </c>
      <c r="B13270" t="s">
        <v>9557</v>
      </c>
      <c r="C13270" t="s">
        <v>131</v>
      </c>
      <c r="D13270" s="18">
        <v>2011</v>
      </c>
      <c r="E13270" t="s">
        <v>22</v>
      </c>
      <c r="F13270" t="s">
        <v>297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 s="16">
        <v>13271</v>
      </c>
      <c r="B13271" t="s">
        <v>9558</v>
      </c>
      <c r="C13271" t="s">
        <v>119</v>
      </c>
      <c r="D13271" s="18">
        <v>2010</v>
      </c>
      <c r="E13271" t="s">
        <v>33</v>
      </c>
      <c r="F13271" t="s">
        <v>6721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 s="16">
        <v>13272</v>
      </c>
      <c r="B13272" t="s">
        <v>9559</v>
      </c>
      <c r="C13272" t="s">
        <v>87</v>
      </c>
      <c r="D13272" s="18">
        <v>1995</v>
      </c>
      <c r="E13272" t="s">
        <v>24</v>
      </c>
      <c r="F13272" t="s">
        <v>9560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 s="16">
        <v>13273</v>
      </c>
      <c r="B13273" t="s">
        <v>9561</v>
      </c>
      <c r="C13273" t="s">
        <v>26</v>
      </c>
      <c r="D13273" s="18">
        <v>2011</v>
      </c>
      <c r="E13273" t="s">
        <v>13</v>
      </c>
      <c r="F13273" t="s">
        <v>185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 s="16">
        <v>13274</v>
      </c>
      <c r="B13274" t="s">
        <v>9562</v>
      </c>
      <c r="C13274" t="s">
        <v>87</v>
      </c>
      <c r="D13274" s="18">
        <v>1999</v>
      </c>
      <c r="E13274" t="s">
        <v>213</v>
      </c>
      <c r="F13274" t="s">
        <v>752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 s="16">
        <v>13275</v>
      </c>
      <c r="B13275" t="s">
        <v>9563</v>
      </c>
      <c r="C13275" t="s">
        <v>66</v>
      </c>
      <c r="D13275" s="18">
        <v>2013</v>
      </c>
      <c r="E13275" t="s">
        <v>84</v>
      </c>
      <c r="F13275" t="s">
        <v>297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 s="16">
        <v>13276</v>
      </c>
      <c r="B13276" t="s">
        <v>375</v>
      </c>
      <c r="C13276" t="s">
        <v>119</v>
      </c>
      <c r="D13276" s="18">
        <v>2009</v>
      </c>
      <c r="E13276" t="s">
        <v>13</v>
      </c>
      <c r="F13276" t="s">
        <v>111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 s="16">
        <v>13277</v>
      </c>
      <c r="B13277" t="s">
        <v>9564</v>
      </c>
      <c r="C13277" t="s">
        <v>131</v>
      </c>
      <c r="D13277" s="18">
        <v>2013</v>
      </c>
      <c r="E13277" t="s">
        <v>28</v>
      </c>
      <c r="F13277" t="s">
        <v>5772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 s="16">
        <v>13278</v>
      </c>
      <c r="B13278" t="s">
        <v>5955</v>
      </c>
      <c r="C13278" t="s">
        <v>114</v>
      </c>
      <c r="D13278" s="18">
        <v>2005</v>
      </c>
      <c r="E13278" t="s">
        <v>18</v>
      </c>
      <c r="F13278" t="s">
        <v>1500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 s="16">
        <v>13279</v>
      </c>
      <c r="B13279" t="s">
        <v>9565</v>
      </c>
      <c r="C13279" t="s">
        <v>47</v>
      </c>
      <c r="D13279" s="18">
        <v>2008</v>
      </c>
      <c r="E13279" t="s">
        <v>28</v>
      </c>
      <c r="F13279" t="s">
        <v>7996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5">
      <c r="A13280" s="16">
        <v>13280</v>
      </c>
      <c r="B13280" t="s">
        <v>6932</v>
      </c>
      <c r="C13280" t="s">
        <v>42</v>
      </c>
      <c r="D13280" s="18"/>
      <c r="E13280" t="s">
        <v>22</v>
      </c>
      <c r="F13280" t="s">
        <v>226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 s="16">
        <v>13281</v>
      </c>
      <c r="B13281" t="s">
        <v>7867</v>
      </c>
      <c r="C13281" t="s">
        <v>148</v>
      </c>
      <c r="D13281" s="18">
        <v>2003</v>
      </c>
      <c r="E13281" t="s">
        <v>13</v>
      </c>
      <c r="F13281" t="s">
        <v>129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 s="16">
        <v>13282</v>
      </c>
      <c r="B13282" t="s">
        <v>9566</v>
      </c>
      <c r="C13282" t="s">
        <v>87</v>
      </c>
      <c r="D13282" s="18">
        <v>1996</v>
      </c>
      <c r="E13282" t="s">
        <v>13</v>
      </c>
      <c r="F13282" t="s">
        <v>5608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 s="16">
        <v>13283</v>
      </c>
      <c r="B13283" t="s">
        <v>7367</v>
      </c>
      <c r="C13283" t="s">
        <v>131</v>
      </c>
      <c r="D13283" s="18">
        <v>2007</v>
      </c>
      <c r="E13283" t="s">
        <v>13</v>
      </c>
      <c r="F13283" t="s">
        <v>297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 s="16">
        <v>13284</v>
      </c>
      <c r="B13284" t="s">
        <v>9567</v>
      </c>
      <c r="C13284" t="s">
        <v>131</v>
      </c>
      <c r="D13284" s="18">
        <v>2012</v>
      </c>
      <c r="E13284" t="s">
        <v>84</v>
      </c>
      <c r="F13284" t="s">
        <v>5772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 s="16">
        <v>13285</v>
      </c>
      <c r="B13285" t="s">
        <v>9568</v>
      </c>
      <c r="C13285" t="s">
        <v>26</v>
      </c>
      <c r="D13285" s="18">
        <v>2008</v>
      </c>
      <c r="E13285" t="s">
        <v>44</v>
      </c>
      <c r="F13285" t="s">
        <v>185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 s="16">
        <v>13286</v>
      </c>
      <c r="B13286" t="s">
        <v>9569</v>
      </c>
      <c r="C13286" t="s">
        <v>148</v>
      </c>
      <c r="D13286" s="18">
        <v>2003</v>
      </c>
      <c r="E13286" t="s">
        <v>22</v>
      </c>
      <c r="F13286" t="s">
        <v>386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 s="16">
        <v>13287</v>
      </c>
      <c r="B13287" t="s">
        <v>9570</v>
      </c>
      <c r="C13287" t="s">
        <v>68</v>
      </c>
      <c r="D13287" s="18">
        <v>2015</v>
      </c>
      <c r="E13287" t="s">
        <v>44</v>
      </c>
      <c r="F13287" t="s">
        <v>651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 s="16">
        <v>13288</v>
      </c>
      <c r="B13288" t="s">
        <v>9571</v>
      </c>
      <c r="C13288" t="s">
        <v>42</v>
      </c>
      <c r="D13288" s="18">
        <v>2010</v>
      </c>
      <c r="E13288" t="s">
        <v>31</v>
      </c>
      <c r="F13288" t="s">
        <v>4683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 s="16">
        <v>13289</v>
      </c>
      <c r="B13289" t="s">
        <v>549</v>
      </c>
      <c r="C13289" t="s">
        <v>119</v>
      </c>
      <c r="D13289" s="18">
        <v>2000</v>
      </c>
      <c r="E13289" t="s">
        <v>33</v>
      </c>
      <c r="F13289" t="s">
        <v>111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 s="16">
        <v>13290</v>
      </c>
      <c r="B13290" t="s">
        <v>7643</v>
      </c>
      <c r="C13290" t="s">
        <v>142</v>
      </c>
      <c r="D13290" s="18">
        <v>2015</v>
      </c>
      <c r="E13290" t="s">
        <v>22</v>
      </c>
      <c r="F13290" t="s">
        <v>651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 s="16">
        <v>13291</v>
      </c>
      <c r="B13291" t="s">
        <v>9572</v>
      </c>
      <c r="C13291" t="s">
        <v>26</v>
      </c>
      <c r="D13291" s="18">
        <v>2008</v>
      </c>
      <c r="E13291" t="s">
        <v>33</v>
      </c>
      <c r="F13291" t="s">
        <v>93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 s="16">
        <v>13292</v>
      </c>
      <c r="B13292" t="s">
        <v>8550</v>
      </c>
      <c r="C13292" t="s">
        <v>42</v>
      </c>
      <c r="D13292" s="18">
        <v>2012</v>
      </c>
      <c r="E13292" t="s">
        <v>31</v>
      </c>
      <c r="F13292" t="s">
        <v>177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 s="16">
        <v>13293</v>
      </c>
      <c r="B13293" t="s">
        <v>9573</v>
      </c>
      <c r="C13293" t="s">
        <v>47</v>
      </c>
      <c r="D13293" s="18">
        <v>2007</v>
      </c>
      <c r="E13293" t="s">
        <v>22</v>
      </c>
      <c r="F13293" t="s">
        <v>752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 s="16">
        <v>13294</v>
      </c>
      <c r="B13294" t="s">
        <v>9574</v>
      </c>
      <c r="C13294" t="s">
        <v>26</v>
      </c>
      <c r="D13294" s="18">
        <v>2009</v>
      </c>
      <c r="E13294" t="s">
        <v>24</v>
      </c>
      <c r="F13294" t="s">
        <v>5722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 s="16">
        <v>13295</v>
      </c>
      <c r="B13295" t="s">
        <v>5938</v>
      </c>
      <c r="C13295" t="s">
        <v>26</v>
      </c>
      <c r="D13295" s="18">
        <v>2009</v>
      </c>
      <c r="E13295" t="s">
        <v>84</v>
      </c>
      <c r="F13295" t="s">
        <v>3428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 s="16">
        <v>13296</v>
      </c>
      <c r="B13296" t="s">
        <v>9575</v>
      </c>
      <c r="C13296" t="s">
        <v>26</v>
      </c>
      <c r="D13296" s="18">
        <v>2008</v>
      </c>
      <c r="E13296" t="s">
        <v>84</v>
      </c>
      <c r="F13296" t="s">
        <v>1500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 s="16">
        <v>13297</v>
      </c>
      <c r="B13297" t="s">
        <v>9576</v>
      </c>
      <c r="C13297" t="s">
        <v>56</v>
      </c>
      <c r="D13297" s="18">
        <v>2001</v>
      </c>
      <c r="E13297" t="s">
        <v>13</v>
      </c>
      <c r="F13297" t="s">
        <v>185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 s="16">
        <v>13298</v>
      </c>
      <c r="B13298" t="s">
        <v>9577</v>
      </c>
      <c r="C13298" t="s">
        <v>26</v>
      </c>
      <c r="D13298" s="18">
        <v>2008</v>
      </c>
      <c r="E13298" t="s">
        <v>44</v>
      </c>
      <c r="F13298" t="s">
        <v>297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 s="16">
        <v>13299</v>
      </c>
      <c r="B13299" t="s">
        <v>2699</v>
      </c>
      <c r="C13299" t="s">
        <v>119</v>
      </c>
      <c r="D13299" s="18">
        <v>2013</v>
      </c>
      <c r="E13299" t="s">
        <v>31</v>
      </c>
      <c r="F13299" t="s">
        <v>160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 s="16">
        <v>13300</v>
      </c>
      <c r="B13300" t="s">
        <v>8695</v>
      </c>
      <c r="C13300" t="s">
        <v>119</v>
      </c>
      <c r="D13300" s="18">
        <v>2015</v>
      </c>
      <c r="E13300" t="s">
        <v>213</v>
      </c>
      <c r="F13300" t="s">
        <v>3907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 s="16">
        <v>13301</v>
      </c>
      <c r="B13301" t="s">
        <v>9207</v>
      </c>
      <c r="C13301" t="s">
        <v>42</v>
      </c>
      <c r="D13301" s="18">
        <v>2015</v>
      </c>
      <c r="E13301" t="s">
        <v>13</v>
      </c>
      <c r="F13301" t="s">
        <v>6835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 s="16">
        <v>13302</v>
      </c>
      <c r="B13302" t="s">
        <v>9578</v>
      </c>
      <c r="C13302" t="s">
        <v>26</v>
      </c>
      <c r="D13302" s="18">
        <v>2010</v>
      </c>
      <c r="E13302" t="s">
        <v>13</v>
      </c>
      <c r="F13302" t="s">
        <v>4287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 s="16">
        <v>13303</v>
      </c>
      <c r="B13303" t="s">
        <v>9579</v>
      </c>
      <c r="C13303" t="s">
        <v>119</v>
      </c>
      <c r="D13303" s="18">
        <v>2006</v>
      </c>
      <c r="E13303" t="s">
        <v>213</v>
      </c>
      <c r="F13303" t="s">
        <v>386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 s="16">
        <v>13304</v>
      </c>
      <c r="B13304" t="s">
        <v>7812</v>
      </c>
      <c r="C13304" t="s">
        <v>39</v>
      </c>
      <c r="D13304" s="18">
        <v>2011</v>
      </c>
      <c r="E13304" t="s">
        <v>28</v>
      </c>
      <c r="F13304" t="s">
        <v>446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 s="16">
        <v>13305</v>
      </c>
      <c r="B13305" t="s">
        <v>9580</v>
      </c>
      <c r="C13305" t="s">
        <v>26</v>
      </c>
      <c r="D13305" s="18">
        <v>2008</v>
      </c>
      <c r="E13305" t="s">
        <v>28</v>
      </c>
      <c r="F13305" t="s">
        <v>1204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 s="16">
        <v>13306</v>
      </c>
      <c r="B13306" t="s">
        <v>9581</v>
      </c>
      <c r="C13306" t="s">
        <v>66</v>
      </c>
      <c r="D13306" s="18">
        <v>2013</v>
      </c>
      <c r="E13306" t="s">
        <v>44</v>
      </c>
      <c r="F13306" t="s">
        <v>177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 s="16">
        <v>13307</v>
      </c>
      <c r="B13307" t="s">
        <v>9582</v>
      </c>
      <c r="C13307" t="s">
        <v>56</v>
      </c>
      <c r="D13307" s="18">
        <v>2002</v>
      </c>
      <c r="E13307" t="s">
        <v>73</v>
      </c>
      <c r="F13307" t="s">
        <v>418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 s="16">
        <v>13308</v>
      </c>
      <c r="B13308" t="s">
        <v>9583</v>
      </c>
      <c r="C13308" t="s">
        <v>119</v>
      </c>
      <c r="D13308" s="18">
        <v>2007</v>
      </c>
      <c r="E13308" t="s">
        <v>33</v>
      </c>
      <c r="F13308" t="s">
        <v>93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 s="16">
        <v>13309</v>
      </c>
      <c r="B13309" t="s">
        <v>9584</v>
      </c>
      <c r="C13309" t="s">
        <v>47</v>
      </c>
      <c r="D13309" s="18">
        <v>2004</v>
      </c>
      <c r="E13309" t="s">
        <v>13</v>
      </c>
      <c r="F13309" t="s">
        <v>3098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 s="16">
        <v>13310</v>
      </c>
      <c r="B13310" t="s">
        <v>9208</v>
      </c>
      <c r="C13310" t="s">
        <v>56</v>
      </c>
      <c r="D13310" s="18">
        <v>2002</v>
      </c>
      <c r="E13310" t="s">
        <v>18</v>
      </c>
      <c r="F13310" t="s">
        <v>129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 s="16">
        <v>13311</v>
      </c>
      <c r="B13311" t="s">
        <v>9585</v>
      </c>
      <c r="C13311" t="s">
        <v>26</v>
      </c>
      <c r="D13311" s="18">
        <v>2008</v>
      </c>
      <c r="E13311" t="s">
        <v>22</v>
      </c>
      <c r="F13311" t="s">
        <v>1542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 s="16">
        <v>13312</v>
      </c>
      <c r="B13312" t="s">
        <v>9586</v>
      </c>
      <c r="C13312" t="s">
        <v>114</v>
      </c>
      <c r="D13312" s="18">
        <v>2002</v>
      </c>
      <c r="E13312" t="s">
        <v>73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 s="16">
        <v>13313</v>
      </c>
      <c r="B13313" t="s">
        <v>9587</v>
      </c>
      <c r="C13313" t="s">
        <v>187</v>
      </c>
      <c r="D13313" s="18">
        <v>1993</v>
      </c>
      <c r="E13313" t="s">
        <v>22</v>
      </c>
      <c r="F13313" t="s">
        <v>122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 s="16">
        <v>13314</v>
      </c>
      <c r="B13314" t="s">
        <v>9588</v>
      </c>
      <c r="C13314" t="s">
        <v>39</v>
      </c>
      <c r="D13314" s="18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 s="16">
        <v>13315</v>
      </c>
      <c r="B13315" t="s">
        <v>7445</v>
      </c>
      <c r="C13315" t="s">
        <v>114</v>
      </c>
      <c r="D13315" s="18">
        <v>2004</v>
      </c>
      <c r="E13315" t="s">
        <v>31</v>
      </c>
      <c r="F13315" t="s">
        <v>1060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 s="16">
        <v>13316</v>
      </c>
      <c r="B13316" t="s">
        <v>9589</v>
      </c>
      <c r="C13316" t="s">
        <v>12</v>
      </c>
      <c r="D13316" s="18">
        <v>2009</v>
      </c>
      <c r="E13316" t="s">
        <v>84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 s="16">
        <v>13317</v>
      </c>
      <c r="B13317" t="s">
        <v>9590</v>
      </c>
      <c r="C13317" t="s">
        <v>87</v>
      </c>
      <c r="D13317" s="18">
        <v>1998</v>
      </c>
      <c r="E13317" t="s">
        <v>213</v>
      </c>
      <c r="F13317" t="s">
        <v>752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 s="16">
        <v>13318</v>
      </c>
      <c r="B13318" t="s">
        <v>9591</v>
      </c>
      <c r="C13318" t="s">
        <v>42</v>
      </c>
      <c r="D13318" s="18">
        <v>2011</v>
      </c>
      <c r="E13318" t="s">
        <v>84</v>
      </c>
      <c r="F13318" t="s">
        <v>6711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 s="16">
        <v>13319</v>
      </c>
      <c r="B13319" t="s">
        <v>9592</v>
      </c>
      <c r="C13319" t="s">
        <v>131</v>
      </c>
      <c r="D13319" s="18">
        <v>2011</v>
      </c>
      <c r="E13319" t="s">
        <v>84</v>
      </c>
      <c r="F13319" t="s">
        <v>297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 s="16">
        <v>13320</v>
      </c>
      <c r="B13320" t="s">
        <v>9593</v>
      </c>
      <c r="C13320" t="s">
        <v>47</v>
      </c>
      <c r="D13320" s="18">
        <v>2006</v>
      </c>
      <c r="E13320" t="s">
        <v>44</v>
      </c>
      <c r="F13320" t="s">
        <v>297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 s="16">
        <v>13321</v>
      </c>
      <c r="B13321" t="s">
        <v>7558</v>
      </c>
      <c r="C13321" t="s">
        <v>148</v>
      </c>
      <c r="D13321" s="18">
        <v>2005</v>
      </c>
      <c r="E13321" t="s">
        <v>2</v>
      </c>
      <c r="F13321" t="s">
        <v>185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 s="16">
        <v>13322</v>
      </c>
      <c r="B13322" t="s">
        <v>9594</v>
      </c>
      <c r="C13322" t="s">
        <v>131</v>
      </c>
      <c r="D13322" s="18">
        <v>2006</v>
      </c>
      <c r="E13322" t="s">
        <v>84</v>
      </c>
      <c r="F13322" t="s">
        <v>297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 s="16">
        <v>13323</v>
      </c>
      <c r="B13323" t="s">
        <v>4066</v>
      </c>
      <c r="C13323" t="s">
        <v>119</v>
      </c>
      <c r="D13323" s="18">
        <v>2011</v>
      </c>
      <c r="E13323" t="s">
        <v>13</v>
      </c>
      <c r="F13323" t="s">
        <v>4067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 s="16">
        <v>13324</v>
      </c>
      <c r="B13324" t="s">
        <v>9595</v>
      </c>
      <c r="C13324" t="s">
        <v>26</v>
      </c>
      <c r="D13324" s="18">
        <v>2009</v>
      </c>
      <c r="E13324" t="s">
        <v>33</v>
      </c>
      <c r="F13324" t="s">
        <v>651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 s="16">
        <v>13325</v>
      </c>
      <c r="B13325" t="s">
        <v>6253</v>
      </c>
      <c r="C13325" t="s">
        <v>12</v>
      </c>
      <c r="D13325" s="18">
        <v>2006</v>
      </c>
      <c r="E13325" t="s">
        <v>28</v>
      </c>
      <c r="F13325" t="s">
        <v>62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 s="16">
        <v>13326</v>
      </c>
      <c r="B13326" t="s">
        <v>7444</v>
      </c>
      <c r="C13326" t="s">
        <v>42</v>
      </c>
      <c r="D13326" s="18">
        <v>2011</v>
      </c>
      <c r="E13326" t="s">
        <v>28</v>
      </c>
      <c r="F13326" t="s">
        <v>3778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 s="16">
        <v>13327</v>
      </c>
      <c r="B13327" t="s">
        <v>9596</v>
      </c>
      <c r="C13327" t="s">
        <v>114</v>
      </c>
      <c r="D13327" s="18">
        <v>2005</v>
      </c>
      <c r="E13327" t="s">
        <v>31</v>
      </c>
      <c r="F13327" t="s">
        <v>511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 s="16">
        <v>13328</v>
      </c>
      <c r="B13328" t="s">
        <v>9597</v>
      </c>
      <c r="C13328" t="s">
        <v>42</v>
      </c>
      <c r="D13328" s="18">
        <v>2013</v>
      </c>
      <c r="E13328" t="s">
        <v>84</v>
      </c>
      <c r="F13328" t="s">
        <v>60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 s="16">
        <v>13329</v>
      </c>
      <c r="B13329" t="s">
        <v>9598</v>
      </c>
      <c r="C13329" t="s">
        <v>12</v>
      </c>
      <c r="D13329" s="18">
        <v>2007</v>
      </c>
      <c r="E13329" t="s">
        <v>18</v>
      </c>
      <c r="F13329" t="s">
        <v>2440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 s="16">
        <v>13330</v>
      </c>
      <c r="B13330" t="s">
        <v>9599</v>
      </c>
      <c r="C13330" t="s">
        <v>12</v>
      </c>
      <c r="D13330" s="18">
        <v>2007</v>
      </c>
      <c r="E13330" t="s">
        <v>13</v>
      </c>
      <c r="F13330" t="s">
        <v>1452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 s="16">
        <v>13331</v>
      </c>
      <c r="B13331" t="s">
        <v>9600</v>
      </c>
      <c r="C13331" t="s">
        <v>119</v>
      </c>
      <c r="D13331" s="18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 s="16">
        <v>13332</v>
      </c>
      <c r="B13332" t="s">
        <v>9601</v>
      </c>
      <c r="C13332" t="s">
        <v>114</v>
      </c>
      <c r="D13332" s="18">
        <v>2002</v>
      </c>
      <c r="E13332" t="s">
        <v>22</v>
      </c>
      <c r="F13332" t="s">
        <v>1250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 s="16">
        <v>13333</v>
      </c>
      <c r="B13333" t="s">
        <v>9602</v>
      </c>
      <c r="C13333" t="s">
        <v>87</v>
      </c>
      <c r="D13333" s="18">
        <v>1995</v>
      </c>
      <c r="E13333" t="s">
        <v>31</v>
      </c>
      <c r="F13333" t="s">
        <v>111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 s="16">
        <v>13334</v>
      </c>
      <c r="B13334" t="s">
        <v>9603</v>
      </c>
      <c r="C13334" t="s">
        <v>87</v>
      </c>
      <c r="D13334" s="18">
        <v>2001</v>
      </c>
      <c r="E13334" t="s">
        <v>22</v>
      </c>
      <c r="F13334" t="s">
        <v>9604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 s="16">
        <v>13335</v>
      </c>
      <c r="B13335" t="s">
        <v>9605</v>
      </c>
      <c r="C13335" t="s">
        <v>26</v>
      </c>
      <c r="D13335" s="18">
        <v>2006</v>
      </c>
      <c r="E13335" t="s">
        <v>24</v>
      </c>
      <c r="F13335" t="s">
        <v>129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 s="16">
        <v>13336</v>
      </c>
      <c r="B13336" t="s">
        <v>6701</v>
      </c>
      <c r="C13336" t="s">
        <v>131</v>
      </c>
      <c r="D13336" s="18">
        <v>2006</v>
      </c>
      <c r="E13336" t="s">
        <v>13</v>
      </c>
      <c r="F13336" t="s">
        <v>964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 s="16">
        <v>13337</v>
      </c>
      <c r="B13337" t="s">
        <v>9606</v>
      </c>
      <c r="C13337" t="s">
        <v>12</v>
      </c>
      <c r="D13337" s="18">
        <v>2006</v>
      </c>
      <c r="E13337" t="s">
        <v>33</v>
      </c>
      <c r="F13337" t="s">
        <v>185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 s="16">
        <v>13338</v>
      </c>
      <c r="B13338" t="s">
        <v>8511</v>
      </c>
      <c r="C13338" t="s">
        <v>42</v>
      </c>
      <c r="D13338" s="18">
        <v>2015</v>
      </c>
      <c r="E13338" t="s">
        <v>84</v>
      </c>
      <c r="F13338" t="s">
        <v>6711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 s="16">
        <v>13339</v>
      </c>
      <c r="B13339" t="s">
        <v>9607</v>
      </c>
      <c r="C13339" t="s">
        <v>26</v>
      </c>
      <c r="D13339" s="18">
        <v>2009</v>
      </c>
      <c r="E13339" t="s">
        <v>44</v>
      </c>
      <c r="F13339" t="s">
        <v>3033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 s="16">
        <v>13340</v>
      </c>
      <c r="B13340" t="s">
        <v>7986</v>
      </c>
      <c r="C13340" t="s">
        <v>119</v>
      </c>
      <c r="D13340" s="18">
        <v>2007</v>
      </c>
      <c r="E13340" t="s">
        <v>213</v>
      </c>
      <c r="F13340" t="s">
        <v>386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 s="16">
        <v>13341</v>
      </c>
      <c r="B13341" t="s">
        <v>9608</v>
      </c>
      <c r="C13341" t="s">
        <v>114</v>
      </c>
      <c r="D13341" s="18">
        <v>2002</v>
      </c>
      <c r="E13341" t="s">
        <v>44</v>
      </c>
      <c r="F13341" t="s">
        <v>3098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 s="16">
        <v>13342</v>
      </c>
      <c r="B13342" t="s">
        <v>2487</v>
      </c>
      <c r="C13342" t="s">
        <v>119</v>
      </c>
      <c r="D13342" s="18">
        <v>2015</v>
      </c>
      <c r="E13342" t="s">
        <v>18</v>
      </c>
      <c r="F13342" t="s">
        <v>515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 s="16">
        <v>13343</v>
      </c>
      <c r="B13343" t="s">
        <v>4020</v>
      </c>
      <c r="C13343" t="s">
        <v>12</v>
      </c>
      <c r="D13343" s="18">
        <v>2011</v>
      </c>
      <c r="E13343" t="s">
        <v>213</v>
      </c>
      <c r="F13343" t="s">
        <v>297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 s="16">
        <v>13344</v>
      </c>
      <c r="B13344" t="s">
        <v>9609</v>
      </c>
      <c r="C13344" t="s">
        <v>26</v>
      </c>
      <c r="D13344" s="18">
        <v>2008</v>
      </c>
      <c r="E13344" t="s">
        <v>22</v>
      </c>
      <c r="F13344" t="s">
        <v>193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 s="16">
        <v>13345</v>
      </c>
      <c r="B13345" t="s">
        <v>9610</v>
      </c>
      <c r="C13345" t="s">
        <v>26</v>
      </c>
      <c r="D13345" s="18">
        <v>2010</v>
      </c>
      <c r="E13345" t="s">
        <v>18</v>
      </c>
      <c r="F13345" t="s">
        <v>93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 s="16">
        <v>13346</v>
      </c>
      <c r="B13346" t="s">
        <v>7901</v>
      </c>
      <c r="C13346" t="s">
        <v>12</v>
      </c>
      <c r="D13346" s="18">
        <v>2008</v>
      </c>
      <c r="E13346" t="s">
        <v>28</v>
      </c>
      <c r="F13346" t="s">
        <v>511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 s="16">
        <v>13347</v>
      </c>
      <c r="B13347" t="s">
        <v>9611</v>
      </c>
      <c r="C13347" t="s">
        <v>26</v>
      </c>
      <c r="D13347" s="18">
        <v>2005</v>
      </c>
      <c r="E13347" t="s">
        <v>24</v>
      </c>
      <c r="F13347" t="s">
        <v>129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 s="16">
        <v>13348</v>
      </c>
      <c r="B13348" t="s">
        <v>9089</v>
      </c>
      <c r="C13348" t="s">
        <v>68</v>
      </c>
      <c r="D13348" s="18">
        <v>2015</v>
      </c>
      <c r="E13348" t="s">
        <v>84</v>
      </c>
      <c r="F13348" t="s">
        <v>3317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 s="16">
        <v>13349</v>
      </c>
      <c r="B13349" t="s">
        <v>9612</v>
      </c>
      <c r="C13349" t="s">
        <v>87</v>
      </c>
      <c r="D13349" s="18">
        <v>2001</v>
      </c>
      <c r="E13349" t="s">
        <v>31</v>
      </c>
      <c r="F13349" t="s">
        <v>297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 s="16">
        <v>13350</v>
      </c>
      <c r="B13350" t="s">
        <v>6821</v>
      </c>
      <c r="C13350" t="s">
        <v>131</v>
      </c>
      <c r="D13350" s="18">
        <v>2006</v>
      </c>
      <c r="E13350" t="s">
        <v>22</v>
      </c>
      <c r="F13350" t="s">
        <v>185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 s="16">
        <v>13351</v>
      </c>
      <c r="B13351" t="s">
        <v>9613</v>
      </c>
      <c r="C13351" t="s">
        <v>26</v>
      </c>
      <c r="D13351" s="18">
        <v>2011</v>
      </c>
      <c r="E13351" t="s">
        <v>44</v>
      </c>
      <c r="F13351" t="s">
        <v>297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 s="16">
        <v>13352</v>
      </c>
      <c r="B13352" t="s">
        <v>9614</v>
      </c>
      <c r="C13352" t="s">
        <v>87</v>
      </c>
      <c r="D13352" s="18">
        <v>1996</v>
      </c>
      <c r="E13352" t="s">
        <v>84</v>
      </c>
      <c r="F13352" t="s">
        <v>111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 s="16">
        <v>13353</v>
      </c>
      <c r="B13353" t="s">
        <v>6283</v>
      </c>
      <c r="C13353" t="s">
        <v>148</v>
      </c>
      <c r="D13353" s="18">
        <v>2003</v>
      </c>
      <c r="E13353" t="s">
        <v>73</v>
      </c>
      <c r="F13353" t="s">
        <v>261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 s="16">
        <v>13354</v>
      </c>
      <c r="B13354" t="s">
        <v>9615</v>
      </c>
      <c r="C13354" t="s">
        <v>12</v>
      </c>
      <c r="D13354" s="18">
        <v>2007</v>
      </c>
      <c r="E13354" t="s">
        <v>33</v>
      </c>
      <c r="F13354" t="s">
        <v>160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 s="16">
        <v>13355</v>
      </c>
      <c r="B13355" t="s">
        <v>9616</v>
      </c>
      <c r="C13355" t="s">
        <v>26</v>
      </c>
      <c r="D13355" s="18">
        <v>2008</v>
      </c>
      <c r="E13355" t="s">
        <v>84</v>
      </c>
      <c r="F13355" t="s">
        <v>972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 s="16">
        <v>13356</v>
      </c>
      <c r="B13356" t="s">
        <v>9617</v>
      </c>
      <c r="C13356" t="s">
        <v>39</v>
      </c>
      <c r="D13356" s="18">
        <v>2013</v>
      </c>
      <c r="E13356" t="s">
        <v>44</v>
      </c>
      <c r="F13356" t="s">
        <v>62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 s="16">
        <v>13357</v>
      </c>
      <c r="B13357" t="s">
        <v>983</v>
      </c>
      <c r="C13357" t="s">
        <v>39</v>
      </c>
      <c r="D13357" s="18">
        <v>2006</v>
      </c>
      <c r="E13357" t="s">
        <v>28</v>
      </c>
      <c r="F13357" t="s">
        <v>984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 s="16">
        <v>13358</v>
      </c>
      <c r="B13358" t="s">
        <v>9618</v>
      </c>
      <c r="C13358" t="s">
        <v>39</v>
      </c>
      <c r="D13358" s="18">
        <v>2012</v>
      </c>
      <c r="E13358" t="s">
        <v>18</v>
      </c>
      <c r="F13358" t="s">
        <v>129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 s="16">
        <v>13359</v>
      </c>
      <c r="B13359" t="s">
        <v>3582</v>
      </c>
      <c r="C13359" t="s">
        <v>148</v>
      </c>
      <c r="D13359" s="18">
        <v>2005</v>
      </c>
      <c r="E13359" t="s">
        <v>31</v>
      </c>
      <c r="F13359" t="s">
        <v>93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 s="16">
        <v>13360</v>
      </c>
      <c r="B13360" t="s">
        <v>9619</v>
      </c>
      <c r="C13360" t="s">
        <v>119</v>
      </c>
      <c r="D13360" s="18">
        <v>2011</v>
      </c>
      <c r="E13360" t="s">
        <v>13</v>
      </c>
      <c r="F13360" t="s">
        <v>111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 s="16">
        <v>13361</v>
      </c>
      <c r="B13361" t="s">
        <v>8793</v>
      </c>
      <c r="C13361" t="s">
        <v>114</v>
      </c>
      <c r="D13361" s="18">
        <v>2006</v>
      </c>
      <c r="E13361" t="s">
        <v>213</v>
      </c>
      <c r="F13361" t="s">
        <v>386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 s="16">
        <v>13362</v>
      </c>
      <c r="B13362" t="s">
        <v>9620</v>
      </c>
      <c r="C13362" t="s">
        <v>26</v>
      </c>
      <c r="D13362" s="18">
        <v>2010</v>
      </c>
      <c r="E13362" t="s">
        <v>13</v>
      </c>
      <c r="F13362" t="s">
        <v>4534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 s="16">
        <v>13363</v>
      </c>
      <c r="B13363" t="s">
        <v>9621</v>
      </c>
      <c r="C13363" t="s">
        <v>694</v>
      </c>
      <c r="D13363" s="18">
        <v>2014</v>
      </c>
      <c r="E13363" t="s">
        <v>84</v>
      </c>
      <c r="F13363" t="s">
        <v>2321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 s="16">
        <v>13364</v>
      </c>
      <c r="B13364" t="s">
        <v>2876</v>
      </c>
      <c r="C13364" t="s">
        <v>26</v>
      </c>
      <c r="D13364" s="18">
        <v>2007</v>
      </c>
      <c r="E13364" t="s">
        <v>44</v>
      </c>
      <c r="F13364" t="s">
        <v>93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 s="16">
        <v>13365</v>
      </c>
      <c r="B13365" t="s">
        <v>9622</v>
      </c>
      <c r="C13365" t="s">
        <v>79</v>
      </c>
      <c r="D13365" s="18">
        <v>1997</v>
      </c>
      <c r="E13365" t="s">
        <v>31</v>
      </c>
      <c r="F13365" t="s">
        <v>418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 s="16">
        <v>13366</v>
      </c>
      <c r="B13366" t="s">
        <v>7280</v>
      </c>
      <c r="C13366" t="s">
        <v>694</v>
      </c>
      <c r="D13366" s="18">
        <v>2014</v>
      </c>
      <c r="E13366" t="s">
        <v>24</v>
      </c>
      <c r="F13366" t="s">
        <v>122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 s="16">
        <v>13367</v>
      </c>
      <c r="B13367" t="s">
        <v>9623</v>
      </c>
      <c r="C13367" t="s">
        <v>131</v>
      </c>
      <c r="D13367" s="18">
        <v>2006</v>
      </c>
      <c r="E13367" t="s">
        <v>28</v>
      </c>
      <c r="F13367" t="s">
        <v>297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 s="16">
        <v>13368</v>
      </c>
      <c r="B13368" t="s">
        <v>9624</v>
      </c>
      <c r="C13368" t="s">
        <v>47</v>
      </c>
      <c r="D13368" s="18">
        <v>2001</v>
      </c>
      <c r="E13368" t="s">
        <v>28</v>
      </c>
      <c r="F13368" t="s">
        <v>386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 s="16">
        <v>13369</v>
      </c>
      <c r="B13369" t="s">
        <v>9625</v>
      </c>
      <c r="C13369" t="s">
        <v>148</v>
      </c>
      <c r="D13369" s="18">
        <v>2003</v>
      </c>
      <c r="E13369" t="s">
        <v>24</v>
      </c>
      <c r="F13369" t="s">
        <v>3098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 s="16">
        <v>13370</v>
      </c>
      <c r="B13370" t="s">
        <v>2371</v>
      </c>
      <c r="C13370" t="s">
        <v>119</v>
      </c>
      <c r="D13370" s="18">
        <v>2002</v>
      </c>
      <c r="E13370" t="s">
        <v>44</v>
      </c>
      <c r="F13370" t="s">
        <v>45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 s="16">
        <v>13371</v>
      </c>
      <c r="B13371" t="s">
        <v>6026</v>
      </c>
      <c r="C13371" t="s">
        <v>39</v>
      </c>
      <c r="D13371" s="18">
        <v>2008</v>
      </c>
      <c r="E13371" t="s">
        <v>13</v>
      </c>
      <c r="F13371" t="s">
        <v>62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 s="16">
        <v>13372</v>
      </c>
      <c r="B13372" t="s">
        <v>9128</v>
      </c>
      <c r="C13372" t="s">
        <v>42</v>
      </c>
      <c r="D13372" s="18">
        <v>2013</v>
      </c>
      <c r="E13372" t="s">
        <v>18</v>
      </c>
      <c r="F13372" t="s">
        <v>651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 s="16">
        <v>13373</v>
      </c>
      <c r="B13373" t="s">
        <v>6633</v>
      </c>
      <c r="C13373" t="s">
        <v>12</v>
      </c>
      <c r="D13373" s="18">
        <v>2007</v>
      </c>
      <c r="E13373" t="s">
        <v>84</v>
      </c>
      <c r="F13373" t="s">
        <v>1500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 s="16">
        <v>13374</v>
      </c>
      <c r="B13374" t="s">
        <v>6575</v>
      </c>
      <c r="C13374" t="s">
        <v>12</v>
      </c>
      <c r="D13374" s="18">
        <v>2007</v>
      </c>
      <c r="E13374" t="s">
        <v>24</v>
      </c>
      <c r="F13374" t="s">
        <v>160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 s="16">
        <v>13375</v>
      </c>
      <c r="B13375" t="s">
        <v>9626</v>
      </c>
      <c r="C13375" t="s">
        <v>694</v>
      </c>
      <c r="D13375" s="18">
        <v>2013</v>
      </c>
      <c r="E13375" t="s">
        <v>84</v>
      </c>
      <c r="F13375" t="s">
        <v>4534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 s="16">
        <v>13376</v>
      </c>
      <c r="B13376" t="s">
        <v>9627</v>
      </c>
      <c r="C13376" t="s">
        <v>119</v>
      </c>
      <c r="D13376" s="18">
        <v>2009</v>
      </c>
      <c r="E13376" t="s">
        <v>84</v>
      </c>
      <c r="F13376" t="s">
        <v>4736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 s="16">
        <v>13377</v>
      </c>
      <c r="B13377" t="s">
        <v>9628</v>
      </c>
      <c r="C13377" t="s">
        <v>694</v>
      </c>
      <c r="D13377" s="18">
        <v>2012</v>
      </c>
      <c r="E13377" t="s">
        <v>84</v>
      </c>
      <c r="F13377" t="s">
        <v>567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 s="16">
        <v>13378</v>
      </c>
      <c r="B13378" t="s">
        <v>9629</v>
      </c>
      <c r="C13378" t="s">
        <v>131</v>
      </c>
      <c r="D13378" s="18">
        <v>2012</v>
      </c>
      <c r="E13378" t="s">
        <v>28</v>
      </c>
      <c r="F13378" t="s">
        <v>5772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 s="16">
        <v>13379</v>
      </c>
      <c r="B13379" t="s">
        <v>9630</v>
      </c>
      <c r="C13379" t="s">
        <v>131</v>
      </c>
      <c r="D13379" s="18">
        <v>2006</v>
      </c>
      <c r="E13379" t="s">
        <v>28</v>
      </c>
      <c r="F13379" t="s">
        <v>60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 s="16">
        <v>13380</v>
      </c>
      <c r="B13380" t="s">
        <v>8967</v>
      </c>
      <c r="C13380" t="s">
        <v>26</v>
      </c>
      <c r="D13380" s="18">
        <v>2004</v>
      </c>
      <c r="E13380" t="s">
        <v>18</v>
      </c>
      <c r="F13380" t="s">
        <v>2219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 s="16">
        <v>13381</v>
      </c>
      <c r="B13381" t="s">
        <v>7357</v>
      </c>
      <c r="C13381" t="s">
        <v>694</v>
      </c>
      <c r="D13381" s="18">
        <v>2011</v>
      </c>
      <c r="E13381" t="s">
        <v>84</v>
      </c>
      <c r="F13381" t="s">
        <v>2093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 s="16">
        <v>13382</v>
      </c>
      <c r="B13382" t="s">
        <v>6256</v>
      </c>
      <c r="C13382" t="s">
        <v>114</v>
      </c>
      <c r="D13382" s="18">
        <v>2004</v>
      </c>
      <c r="E13382" t="s">
        <v>28</v>
      </c>
      <c r="F13382" t="s">
        <v>1138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 s="16">
        <v>13383</v>
      </c>
      <c r="B13383" t="s">
        <v>9631</v>
      </c>
      <c r="C13383" t="s">
        <v>26</v>
      </c>
      <c r="D13383" s="18">
        <v>2007</v>
      </c>
      <c r="E13383" t="s">
        <v>2</v>
      </c>
      <c r="F13383" t="s">
        <v>9062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 s="16">
        <v>13384</v>
      </c>
      <c r="B13384" t="s">
        <v>9632</v>
      </c>
      <c r="C13384" t="s">
        <v>87</v>
      </c>
      <c r="D13384" s="18">
        <v>1999</v>
      </c>
      <c r="E13384" t="s">
        <v>18</v>
      </c>
      <c r="F13384" t="s">
        <v>788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 s="16">
        <v>13385</v>
      </c>
      <c r="B13385" t="s">
        <v>9633</v>
      </c>
      <c r="C13385" t="s">
        <v>12</v>
      </c>
      <c r="D13385" s="18">
        <v>2007</v>
      </c>
      <c r="E13385" t="s">
        <v>31</v>
      </c>
      <c r="F13385" t="s">
        <v>160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 s="16">
        <v>13386</v>
      </c>
      <c r="B13386" t="s">
        <v>2494</v>
      </c>
      <c r="C13386" t="s">
        <v>148</v>
      </c>
      <c r="D13386" s="18">
        <v>2002</v>
      </c>
      <c r="E13386" t="s">
        <v>18</v>
      </c>
      <c r="F13386" t="s">
        <v>93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 s="16">
        <v>13387</v>
      </c>
      <c r="B13387" t="s">
        <v>6081</v>
      </c>
      <c r="C13387" t="s">
        <v>26</v>
      </c>
      <c r="D13387" s="18">
        <v>2008</v>
      </c>
      <c r="E13387" t="s">
        <v>24</v>
      </c>
      <c r="F13387" t="s">
        <v>651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 s="16">
        <v>13388</v>
      </c>
      <c r="B13388" t="s">
        <v>3696</v>
      </c>
      <c r="C13388" t="s">
        <v>12</v>
      </c>
      <c r="D13388" s="18">
        <v>2007</v>
      </c>
      <c r="E13388" t="s">
        <v>44</v>
      </c>
      <c r="F13388" t="s">
        <v>45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 s="16">
        <v>13389</v>
      </c>
      <c r="B13389" t="s">
        <v>9634</v>
      </c>
      <c r="C13389" t="s">
        <v>148</v>
      </c>
      <c r="D13389" s="18">
        <v>2002</v>
      </c>
      <c r="E13389" t="s">
        <v>18</v>
      </c>
      <c r="F13389" t="s">
        <v>129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 s="16">
        <v>13390</v>
      </c>
      <c r="B13390" t="s">
        <v>9635</v>
      </c>
      <c r="C13390" t="s">
        <v>47</v>
      </c>
      <c r="D13390" s="18">
        <v>2001</v>
      </c>
      <c r="E13390" t="s">
        <v>44</v>
      </c>
      <c r="F13390" t="s">
        <v>60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 s="16">
        <v>13391</v>
      </c>
      <c r="B13391" t="s">
        <v>8532</v>
      </c>
      <c r="C13391" t="s">
        <v>39</v>
      </c>
      <c r="D13391" s="18">
        <v>2015</v>
      </c>
      <c r="E13391" t="s">
        <v>13</v>
      </c>
      <c r="F13391" t="s">
        <v>93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 s="16">
        <v>13392</v>
      </c>
      <c r="B13392" t="s">
        <v>9636</v>
      </c>
      <c r="C13392" t="s">
        <v>114</v>
      </c>
      <c r="D13392" s="18">
        <v>2002</v>
      </c>
      <c r="E13392" t="s">
        <v>13</v>
      </c>
      <c r="F13392" t="s">
        <v>515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 s="16">
        <v>13393</v>
      </c>
      <c r="B13393" t="s">
        <v>9637</v>
      </c>
      <c r="C13393" t="s">
        <v>694</v>
      </c>
      <c r="D13393" s="18">
        <v>2014</v>
      </c>
      <c r="E13393" t="s">
        <v>44</v>
      </c>
      <c r="F13393" t="s">
        <v>4985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 s="16">
        <v>13394</v>
      </c>
      <c r="B13394" t="s">
        <v>9638</v>
      </c>
      <c r="C13394" t="s">
        <v>56</v>
      </c>
      <c r="D13394" s="18">
        <v>2005</v>
      </c>
      <c r="E13394" t="s">
        <v>2</v>
      </c>
      <c r="F13394" t="s">
        <v>297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 s="16">
        <v>13395</v>
      </c>
      <c r="B13395" t="s">
        <v>9639</v>
      </c>
      <c r="C13395" t="s">
        <v>26</v>
      </c>
      <c r="D13395" s="18">
        <v>2008</v>
      </c>
      <c r="E13395" t="s">
        <v>84</v>
      </c>
      <c r="F13395" t="s">
        <v>1204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 s="16">
        <v>13396</v>
      </c>
      <c r="B13396" t="s">
        <v>9640</v>
      </c>
      <c r="C13396" t="s">
        <v>131</v>
      </c>
      <c r="D13396" s="18">
        <v>2006</v>
      </c>
      <c r="E13396" t="s">
        <v>18</v>
      </c>
      <c r="F13396" t="s">
        <v>3194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 s="16">
        <v>13397</v>
      </c>
      <c r="B13397" t="s">
        <v>4668</v>
      </c>
      <c r="C13397" t="s">
        <v>39</v>
      </c>
      <c r="D13397" s="18">
        <v>2007</v>
      </c>
      <c r="E13397" t="s">
        <v>13</v>
      </c>
      <c r="F13397" t="s">
        <v>964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 s="16">
        <v>13398</v>
      </c>
      <c r="B13398" t="s">
        <v>9641</v>
      </c>
      <c r="C13398" t="s">
        <v>131</v>
      </c>
      <c r="D13398" s="18">
        <v>2012</v>
      </c>
      <c r="E13398" t="s">
        <v>44</v>
      </c>
      <c r="F13398" t="s">
        <v>5772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 s="16">
        <v>13399</v>
      </c>
      <c r="B13399" t="s">
        <v>9642</v>
      </c>
      <c r="C13399" t="s">
        <v>66</v>
      </c>
      <c r="D13399" s="18">
        <v>2011</v>
      </c>
      <c r="E13399" t="s">
        <v>28</v>
      </c>
      <c r="F13399" t="s">
        <v>4736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 s="16">
        <v>13400</v>
      </c>
      <c r="B13400" t="s">
        <v>9643</v>
      </c>
      <c r="C13400" t="s">
        <v>26</v>
      </c>
      <c r="D13400" s="18">
        <v>2008</v>
      </c>
      <c r="E13400" t="s">
        <v>84</v>
      </c>
      <c r="F13400" t="s">
        <v>5772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 s="16">
        <v>13401</v>
      </c>
      <c r="B13401" t="s">
        <v>9644</v>
      </c>
      <c r="C13401" t="s">
        <v>26</v>
      </c>
      <c r="D13401" s="18">
        <v>2006</v>
      </c>
      <c r="E13401" t="s">
        <v>84</v>
      </c>
      <c r="F13401" t="s">
        <v>1500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 s="16">
        <v>13402</v>
      </c>
      <c r="B13402" t="s">
        <v>9571</v>
      </c>
      <c r="C13402" t="s">
        <v>39</v>
      </c>
      <c r="D13402" s="18">
        <v>2010</v>
      </c>
      <c r="E13402" t="s">
        <v>31</v>
      </c>
      <c r="F13402" t="s">
        <v>4683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 s="16">
        <v>13403</v>
      </c>
      <c r="B13403" t="s">
        <v>9645</v>
      </c>
      <c r="C13403" t="s">
        <v>131</v>
      </c>
      <c r="D13403" s="18">
        <v>2011</v>
      </c>
      <c r="E13403" t="s">
        <v>84</v>
      </c>
      <c r="F13403" t="s">
        <v>9646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 s="16">
        <v>13404</v>
      </c>
      <c r="B13404" t="s">
        <v>9647</v>
      </c>
      <c r="C13404" t="s">
        <v>694</v>
      </c>
      <c r="D13404" s="18">
        <v>2015</v>
      </c>
      <c r="E13404" t="s">
        <v>18</v>
      </c>
      <c r="F13404" t="s">
        <v>297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 s="16">
        <v>13405</v>
      </c>
      <c r="B13405" t="s">
        <v>9648</v>
      </c>
      <c r="C13405" t="s">
        <v>119</v>
      </c>
      <c r="D13405" s="18">
        <v>2007</v>
      </c>
      <c r="E13405" t="s">
        <v>33</v>
      </c>
      <c r="F13405" t="s">
        <v>9649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 s="16">
        <v>13406</v>
      </c>
      <c r="B13406" t="s">
        <v>9650</v>
      </c>
      <c r="C13406" t="s">
        <v>87</v>
      </c>
      <c r="D13406" s="18">
        <v>1999</v>
      </c>
      <c r="E13406" t="s">
        <v>84</v>
      </c>
      <c r="F13406" t="s">
        <v>224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 s="16">
        <v>13407</v>
      </c>
      <c r="B13407" t="s">
        <v>9045</v>
      </c>
      <c r="C13407" t="s">
        <v>66</v>
      </c>
      <c r="D13407" s="18">
        <v>2011</v>
      </c>
      <c r="E13407" t="s">
        <v>31</v>
      </c>
      <c r="F13407" t="s">
        <v>129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 s="16">
        <v>13408</v>
      </c>
      <c r="B13408" t="s">
        <v>2538</v>
      </c>
      <c r="C13408" t="s">
        <v>119</v>
      </c>
      <c r="D13408" s="18">
        <v>2009</v>
      </c>
      <c r="E13408" t="s">
        <v>31</v>
      </c>
      <c r="F13408" t="s">
        <v>62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 s="16">
        <v>13409</v>
      </c>
      <c r="B13409" t="s">
        <v>9651</v>
      </c>
      <c r="C13409" t="s">
        <v>66</v>
      </c>
      <c r="D13409" s="18">
        <v>2014</v>
      </c>
      <c r="E13409" t="s">
        <v>22</v>
      </c>
      <c r="F13409" t="s">
        <v>122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 s="16">
        <v>13410</v>
      </c>
      <c r="B13410" t="s">
        <v>4787</v>
      </c>
      <c r="C13410" t="s">
        <v>694</v>
      </c>
      <c r="D13410" s="18">
        <v>2014</v>
      </c>
      <c r="E13410" t="s">
        <v>22</v>
      </c>
      <c r="F13410" t="s">
        <v>752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 s="16">
        <v>13411</v>
      </c>
      <c r="B13411" t="s">
        <v>9652</v>
      </c>
      <c r="C13411" t="s">
        <v>131</v>
      </c>
      <c r="D13411" s="18">
        <v>2006</v>
      </c>
      <c r="E13411" t="s">
        <v>22</v>
      </c>
      <c r="F13411" t="s">
        <v>60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 s="16">
        <v>13412</v>
      </c>
      <c r="B13412" t="s">
        <v>9653</v>
      </c>
      <c r="C13412" t="s">
        <v>87</v>
      </c>
      <c r="D13412" s="18">
        <v>2000</v>
      </c>
      <c r="E13412" t="s">
        <v>28</v>
      </c>
      <c r="F13412" t="s">
        <v>9654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 s="16">
        <v>13413</v>
      </c>
      <c r="B13413" t="s">
        <v>8134</v>
      </c>
      <c r="C13413" t="s">
        <v>42</v>
      </c>
      <c r="D13413" s="18">
        <v>2015</v>
      </c>
      <c r="E13413" t="s">
        <v>44</v>
      </c>
      <c r="F13413" t="s">
        <v>752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 s="16">
        <v>13414</v>
      </c>
      <c r="B13414" t="s">
        <v>8938</v>
      </c>
      <c r="C13414" t="s">
        <v>39</v>
      </c>
      <c r="D13414" s="18">
        <v>2013</v>
      </c>
      <c r="E13414" t="s">
        <v>31</v>
      </c>
      <c r="F13414" t="s">
        <v>62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 s="16">
        <v>13415</v>
      </c>
      <c r="B13415" t="s">
        <v>8498</v>
      </c>
      <c r="C13415" t="s">
        <v>114</v>
      </c>
      <c r="D13415" s="18">
        <v>2004</v>
      </c>
      <c r="E13415" t="s">
        <v>213</v>
      </c>
      <c r="F13415" t="s">
        <v>197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 s="16">
        <v>13416</v>
      </c>
      <c r="B13416" t="s">
        <v>8432</v>
      </c>
      <c r="C13416" t="s">
        <v>42</v>
      </c>
      <c r="D13416" s="18">
        <v>2015</v>
      </c>
      <c r="E13416" t="s">
        <v>22</v>
      </c>
      <c r="F13416" t="s">
        <v>752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 s="16">
        <v>13417</v>
      </c>
      <c r="B13417" t="s">
        <v>9655</v>
      </c>
      <c r="C13417" t="s">
        <v>835</v>
      </c>
      <c r="D13417" s="18">
        <v>1996</v>
      </c>
      <c r="E13417" t="s">
        <v>73</v>
      </c>
      <c r="F13417" t="s">
        <v>4964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 s="16">
        <v>13418</v>
      </c>
      <c r="B13418" t="s">
        <v>9656</v>
      </c>
      <c r="C13418" t="s">
        <v>131</v>
      </c>
      <c r="D13418" s="18">
        <v>2008</v>
      </c>
      <c r="E13418" t="s">
        <v>73</v>
      </c>
      <c r="F13418" t="s">
        <v>60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 s="16">
        <v>13419</v>
      </c>
      <c r="B13419" t="s">
        <v>9657</v>
      </c>
      <c r="C13419" t="s">
        <v>56</v>
      </c>
      <c r="D13419" s="18">
        <v>2003</v>
      </c>
      <c r="E13419" t="s">
        <v>44</v>
      </c>
      <c r="F13419" t="s">
        <v>1250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 s="16">
        <v>13420</v>
      </c>
      <c r="B13420" t="s">
        <v>3734</v>
      </c>
      <c r="C13420" t="s">
        <v>119</v>
      </c>
      <c r="D13420" s="18">
        <v>2010</v>
      </c>
      <c r="E13420" t="s">
        <v>28</v>
      </c>
      <c r="F13420" t="s">
        <v>207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 s="16">
        <v>13421</v>
      </c>
      <c r="B13421" t="s">
        <v>6866</v>
      </c>
      <c r="C13421" t="s">
        <v>26</v>
      </c>
      <c r="D13421" s="18">
        <v>2009</v>
      </c>
      <c r="E13421" t="s">
        <v>28</v>
      </c>
      <c r="F13421" t="s">
        <v>765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 s="16">
        <v>13422</v>
      </c>
      <c r="B13422" t="s">
        <v>5548</v>
      </c>
      <c r="C13422" t="s">
        <v>114</v>
      </c>
      <c r="D13422" s="18">
        <v>2005</v>
      </c>
      <c r="E13422" t="s">
        <v>28</v>
      </c>
      <c r="F13422" t="s">
        <v>1138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 s="16">
        <v>13423</v>
      </c>
      <c r="B13423" t="s">
        <v>9658</v>
      </c>
      <c r="C13423" t="s">
        <v>87</v>
      </c>
      <c r="D13423" s="18">
        <v>2001</v>
      </c>
      <c r="E13423" t="s">
        <v>24</v>
      </c>
      <c r="F13423" t="s">
        <v>93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 s="16">
        <v>13424</v>
      </c>
      <c r="B13424" t="s">
        <v>9659</v>
      </c>
      <c r="C13424" t="s">
        <v>47</v>
      </c>
      <c r="D13424" s="18">
        <v>2002</v>
      </c>
      <c r="E13424" t="s">
        <v>13</v>
      </c>
      <c r="F13424" t="s">
        <v>125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 s="16">
        <v>13425</v>
      </c>
      <c r="B13425" t="s">
        <v>9660</v>
      </c>
      <c r="C13425" t="s">
        <v>114</v>
      </c>
      <c r="D13425" s="18">
        <v>2003</v>
      </c>
      <c r="E13425" t="s">
        <v>31</v>
      </c>
      <c r="F13425" t="s">
        <v>386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 s="16">
        <v>13426</v>
      </c>
      <c r="B13426" t="s">
        <v>3696</v>
      </c>
      <c r="C13426" t="s">
        <v>26</v>
      </c>
      <c r="D13426" s="18">
        <v>2007</v>
      </c>
      <c r="E13426" t="s">
        <v>44</v>
      </c>
      <c r="F13426" t="s">
        <v>45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 s="16">
        <v>13427</v>
      </c>
      <c r="B13427" t="s">
        <v>9661</v>
      </c>
      <c r="C13427" t="s">
        <v>26</v>
      </c>
      <c r="D13427" s="18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 s="16">
        <v>13428</v>
      </c>
      <c r="B13428" t="s">
        <v>4395</v>
      </c>
      <c r="C13428" t="s">
        <v>131</v>
      </c>
      <c r="D13428" s="18">
        <v>2014</v>
      </c>
      <c r="E13428" t="s">
        <v>44</v>
      </c>
      <c r="F13428" t="s">
        <v>752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 s="16">
        <v>13429</v>
      </c>
      <c r="B13429" t="s">
        <v>8977</v>
      </c>
      <c r="C13429" t="s">
        <v>26</v>
      </c>
      <c r="D13429" s="18">
        <v>2009</v>
      </c>
      <c r="E13429" t="s">
        <v>84</v>
      </c>
      <c r="F13429" t="s">
        <v>93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 s="16">
        <v>13430</v>
      </c>
      <c r="B13430" t="s">
        <v>5347</v>
      </c>
      <c r="C13430" t="s">
        <v>119</v>
      </c>
      <c r="D13430" s="18">
        <v>2009</v>
      </c>
      <c r="E13430" t="s">
        <v>213</v>
      </c>
      <c r="F13430" t="s">
        <v>3907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 s="16">
        <v>13431</v>
      </c>
      <c r="B13431" t="s">
        <v>9662</v>
      </c>
      <c r="C13431" t="s">
        <v>26</v>
      </c>
      <c r="D13431" s="18">
        <v>2008</v>
      </c>
      <c r="E13431" t="s">
        <v>28</v>
      </c>
      <c r="F13431" t="s">
        <v>224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 s="16">
        <v>13432</v>
      </c>
      <c r="B13432" t="s">
        <v>1896</v>
      </c>
      <c r="C13432" t="s">
        <v>119</v>
      </c>
      <c r="D13432" s="18">
        <v>2009</v>
      </c>
      <c r="E13432" t="s">
        <v>44</v>
      </c>
      <c r="F13432" t="s">
        <v>93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 s="16">
        <v>13433</v>
      </c>
      <c r="B13433" t="s">
        <v>8450</v>
      </c>
      <c r="C13433" t="s">
        <v>114</v>
      </c>
      <c r="D13433" s="18">
        <v>2003</v>
      </c>
      <c r="E13433" t="s">
        <v>2</v>
      </c>
      <c r="F13433" t="s">
        <v>1988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 s="16">
        <v>13434</v>
      </c>
      <c r="B13434" t="s">
        <v>9663</v>
      </c>
      <c r="C13434" t="s">
        <v>12</v>
      </c>
      <c r="D13434" s="18">
        <v>2009</v>
      </c>
      <c r="E13434" t="s">
        <v>13</v>
      </c>
      <c r="F13434" t="s">
        <v>6015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 s="16">
        <v>13435</v>
      </c>
      <c r="B13435" t="s">
        <v>9664</v>
      </c>
      <c r="C13435" t="s">
        <v>66</v>
      </c>
      <c r="D13435" s="18">
        <v>2011</v>
      </c>
      <c r="E13435" t="s">
        <v>28</v>
      </c>
      <c r="F13435" t="s">
        <v>177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 s="16">
        <v>13436</v>
      </c>
      <c r="B13436" t="s">
        <v>9665</v>
      </c>
      <c r="C13436" t="s">
        <v>79</v>
      </c>
      <c r="D13436" s="18">
        <v>1999</v>
      </c>
      <c r="E13436" t="s">
        <v>18</v>
      </c>
      <c r="F13436" t="s">
        <v>2836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 s="16">
        <v>13437</v>
      </c>
      <c r="B13437" t="s">
        <v>9666</v>
      </c>
      <c r="C13437" t="s">
        <v>68</v>
      </c>
      <c r="D13437" s="18">
        <v>2016</v>
      </c>
      <c r="E13437" t="s">
        <v>2</v>
      </c>
      <c r="F13437" t="s">
        <v>651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 s="16">
        <v>13438</v>
      </c>
      <c r="B13438" t="s">
        <v>3344</v>
      </c>
      <c r="C13438" t="s">
        <v>119</v>
      </c>
      <c r="D13438" s="18">
        <v>2016</v>
      </c>
      <c r="E13438" t="s">
        <v>31</v>
      </c>
      <c r="F13438" t="s">
        <v>111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 s="16">
        <v>13439</v>
      </c>
      <c r="B13439" t="s">
        <v>1034</v>
      </c>
      <c r="C13439" t="s">
        <v>42</v>
      </c>
      <c r="D13439" s="18">
        <v>2010</v>
      </c>
      <c r="E13439" t="s">
        <v>2</v>
      </c>
      <c r="F13439" t="s">
        <v>60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 s="16">
        <v>13440</v>
      </c>
      <c r="B13440" t="s">
        <v>3085</v>
      </c>
      <c r="C13440" t="s">
        <v>56</v>
      </c>
      <c r="D13440" s="18">
        <v>2003</v>
      </c>
      <c r="E13440" t="s">
        <v>28</v>
      </c>
      <c r="F13440" t="s">
        <v>62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 s="16">
        <v>13441</v>
      </c>
      <c r="B13441" t="s">
        <v>8075</v>
      </c>
      <c r="C13441" t="s">
        <v>39</v>
      </c>
      <c r="D13441" s="18">
        <v>2011</v>
      </c>
      <c r="E13441" t="s">
        <v>84</v>
      </c>
      <c r="F13441" t="s">
        <v>4736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 s="16">
        <v>13442</v>
      </c>
      <c r="B13442" t="s">
        <v>3340</v>
      </c>
      <c r="C13442" t="s">
        <v>26</v>
      </c>
      <c r="D13442" s="18">
        <v>2007</v>
      </c>
      <c r="E13442" t="s">
        <v>213</v>
      </c>
      <c r="F13442" t="s">
        <v>197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 s="16">
        <v>13443</v>
      </c>
      <c r="B13443" t="s">
        <v>9667</v>
      </c>
      <c r="C13443" t="s">
        <v>66</v>
      </c>
      <c r="D13443" s="18">
        <v>2013</v>
      </c>
      <c r="E13443" t="s">
        <v>44</v>
      </c>
      <c r="F13443" t="s">
        <v>207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 s="16">
        <v>13444</v>
      </c>
      <c r="B13444" t="s">
        <v>8690</v>
      </c>
      <c r="C13444" t="s">
        <v>119</v>
      </c>
      <c r="D13444" s="18">
        <v>2006</v>
      </c>
      <c r="E13444" t="s">
        <v>84</v>
      </c>
      <c r="F13444" t="s">
        <v>6757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 s="16">
        <v>13445</v>
      </c>
      <c r="B13445" t="s">
        <v>4971</v>
      </c>
      <c r="C13445" t="s">
        <v>87</v>
      </c>
      <c r="D13445" s="18">
        <v>1997</v>
      </c>
      <c r="E13445" t="s">
        <v>13</v>
      </c>
      <c r="F13445" t="s">
        <v>180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 s="16">
        <v>13446</v>
      </c>
      <c r="B13446" t="s">
        <v>9668</v>
      </c>
      <c r="C13446" t="s">
        <v>26</v>
      </c>
      <c r="D13446" s="18">
        <v>2009</v>
      </c>
      <c r="E13446" t="s">
        <v>24</v>
      </c>
      <c r="F13446" t="s">
        <v>9062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 s="16">
        <v>13447</v>
      </c>
      <c r="B13447" t="s">
        <v>9669</v>
      </c>
      <c r="C13447" t="s">
        <v>694</v>
      </c>
      <c r="D13447" s="18">
        <v>2014</v>
      </c>
      <c r="E13447" t="s">
        <v>84</v>
      </c>
      <c r="F13447" t="s">
        <v>5772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 s="16">
        <v>13448</v>
      </c>
      <c r="B13448" t="s">
        <v>6329</v>
      </c>
      <c r="C13448" t="s">
        <v>114</v>
      </c>
      <c r="D13448" s="18">
        <v>2004</v>
      </c>
      <c r="E13448" t="s">
        <v>31</v>
      </c>
      <c r="F13448" t="s">
        <v>1138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 s="16">
        <v>13449</v>
      </c>
      <c r="B13449" t="s">
        <v>9670</v>
      </c>
      <c r="C13449" t="s">
        <v>26</v>
      </c>
      <c r="D13449" s="18">
        <v>2011</v>
      </c>
      <c r="E13449" t="s">
        <v>84</v>
      </c>
      <c r="F13449" t="s">
        <v>970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 s="16">
        <v>13450</v>
      </c>
      <c r="B13450" t="s">
        <v>9671</v>
      </c>
      <c r="C13450" t="s">
        <v>26</v>
      </c>
      <c r="D13450" s="18">
        <v>2011</v>
      </c>
      <c r="E13450" t="s">
        <v>22</v>
      </c>
      <c r="F13450" t="s">
        <v>1250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 s="16">
        <v>13451</v>
      </c>
      <c r="B13451" t="s">
        <v>1528</v>
      </c>
      <c r="C13451" t="s">
        <v>148</v>
      </c>
      <c r="D13451" s="18">
        <v>2004</v>
      </c>
      <c r="E13451" t="s">
        <v>31</v>
      </c>
      <c r="F13451" t="s">
        <v>1529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 s="16">
        <v>13452</v>
      </c>
      <c r="B13452" t="s">
        <v>8938</v>
      </c>
      <c r="C13452" t="s">
        <v>150</v>
      </c>
      <c r="D13452" s="18">
        <v>2013</v>
      </c>
      <c r="E13452" t="s">
        <v>31</v>
      </c>
      <c r="F13452" t="s">
        <v>62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 s="16">
        <v>13453</v>
      </c>
      <c r="B13453" t="s">
        <v>9672</v>
      </c>
      <c r="C13453" t="s">
        <v>47</v>
      </c>
      <c r="D13453" s="18">
        <v>2009</v>
      </c>
      <c r="E13453" t="s">
        <v>18</v>
      </c>
      <c r="F13453" t="s">
        <v>386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 s="16">
        <v>13454</v>
      </c>
      <c r="B13454" t="s">
        <v>9673</v>
      </c>
      <c r="C13454" t="s">
        <v>1146</v>
      </c>
      <c r="D13454" s="18">
        <v>1994</v>
      </c>
      <c r="E13454" t="s">
        <v>28</v>
      </c>
      <c r="F13454" t="s">
        <v>122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 s="16">
        <v>13455</v>
      </c>
      <c r="B13455" t="s">
        <v>9674</v>
      </c>
      <c r="C13455" t="s">
        <v>87</v>
      </c>
      <c r="D13455" s="18">
        <v>1999</v>
      </c>
      <c r="E13455" t="s">
        <v>24</v>
      </c>
      <c r="F13455" t="s">
        <v>765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 s="16">
        <v>13456</v>
      </c>
      <c r="B13456" t="s">
        <v>9675</v>
      </c>
      <c r="C13456" t="s">
        <v>119</v>
      </c>
      <c r="D13456" s="18">
        <v>2011</v>
      </c>
      <c r="E13456" t="s">
        <v>24</v>
      </c>
      <c r="F13456" t="s">
        <v>1204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 s="16">
        <v>13457</v>
      </c>
      <c r="B13457" t="s">
        <v>9676</v>
      </c>
      <c r="C13457" t="s">
        <v>26</v>
      </c>
      <c r="D13457" s="18">
        <v>2008</v>
      </c>
      <c r="E13457" t="s">
        <v>33</v>
      </c>
      <c r="F13457" t="s">
        <v>93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 s="16">
        <v>13458</v>
      </c>
      <c r="B13458" t="s">
        <v>9318</v>
      </c>
      <c r="C13458" t="s">
        <v>26</v>
      </c>
      <c r="D13458" s="18">
        <v>2010</v>
      </c>
      <c r="E13458" t="s">
        <v>33</v>
      </c>
      <c r="F13458" t="s">
        <v>5825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 s="16">
        <v>13459</v>
      </c>
      <c r="B13459" t="s">
        <v>9677</v>
      </c>
      <c r="C13459" t="s">
        <v>26</v>
      </c>
      <c r="D13459" s="18">
        <v>2006</v>
      </c>
      <c r="E13459" t="s">
        <v>44</v>
      </c>
      <c r="F13459" t="s">
        <v>386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 s="16">
        <v>13460</v>
      </c>
      <c r="B13460" t="s">
        <v>9678</v>
      </c>
      <c r="C13460" t="s">
        <v>87</v>
      </c>
      <c r="D13460" s="18">
        <v>1995</v>
      </c>
      <c r="E13460" t="s">
        <v>33</v>
      </c>
      <c r="F13460" t="s">
        <v>9679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 s="16">
        <v>13461</v>
      </c>
      <c r="B13461" t="s">
        <v>9680</v>
      </c>
      <c r="C13461" t="s">
        <v>56</v>
      </c>
      <c r="D13461" s="18">
        <v>2005</v>
      </c>
      <c r="E13461" t="s">
        <v>22</v>
      </c>
      <c r="F13461" t="s">
        <v>970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 s="16">
        <v>13462</v>
      </c>
      <c r="B13462" t="s">
        <v>9681</v>
      </c>
      <c r="C13462" t="s">
        <v>47</v>
      </c>
      <c r="D13462" s="18">
        <v>2009</v>
      </c>
      <c r="E13462" t="s">
        <v>73</v>
      </c>
      <c r="F13462" t="s">
        <v>4585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 s="16">
        <v>13463</v>
      </c>
      <c r="B13463" t="s">
        <v>9682</v>
      </c>
      <c r="C13463" t="s">
        <v>47</v>
      </c>
      <c r="D13463" s="18">
        <v>2006</v>
      </c>
      <c r="E13463" t="s">
        <v>73</v>
      </c>
      <c r="F13463" t="s">
        <v>1138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 s="16">
        <v>13464</v>
      </c>
      <c r="B13464" t="s">
        <v>9683</v>
      </c>
      <c r="C13464" t="s">
        <v>131</v>
      </c>
      <c r="D13464" s="18">
        <v>2006</v>
      </c>
      <c r="E13464" t="s">
        <v>13</v>
      </c>
      <c r="F13464" t="s">
        <v>62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 s="16">
        <v>13465</v>
      </c>
      <c r="B13465" t="s">
        <v>9684</v>
      </c>
      <c r="C13465" t="s">
        <v>26</v>
      </c>
      <c r="D13465" s="18">
        <v>2008</v>
      </c>
      <c r="E13465" t="s">
        <v>28</v>
      </c>
      <c r="F13465" t="s">
        <v>177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 s="16">
        <v>13466</v>
      </c>
      <c r="B13466" t="s">
        <v>9685</v>
      </c>
      <c r="C13466" t="s">
        <v>47</v>
      </c>
      <c r="D13466" s="18">
        <v>2007</v>
      </c>
      <c r="E13466" t="s">
        <v>22</v>
      </c>
      <c r="F13466" t="s">
        <v>2321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 s="16">
        <v>13467</v>
      </c>
      <c r="B13467" t="s">
        <v>9686</v>
      </c>
      <c r="C13467" t="s">
        <v>119</v>
      </c>
      <c r="D13467" s="18">
        <v>2009</v>
      </c>
      <c r="E13467" t="s">
        <v>84</v>
      </c>
      <c r="F13467" t="s">
        <v>1413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 s="16">
        <v>13468</v>
      </c>
      <c r="B13468" t="s">
        <v>9687</v>
      </c>
      <c r="C13468" t="s">
        <v>26</v>
      </c>
      <c r="D13468" s="18">
        <v>2010</v>
      </c>
      <c r="E13468" t="s">
        <v>28</v>
      </c>
      <c r="F13468" t="s">
        <v>1391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 s="16">
        <v>13469</v>
      </c>
      <c r="B13469" t="s">
        <v>4003</v>
      </c>
      <c r="C13469" t="s">
        <v>12</v>
      </c>
      <c r="D13469" s="18">
        <v>2008</v>
      </c>
      <c r="E13469" t="s">
        <v>2</v>
      </c>
      <c r="F13469" t="s">
        <v>4004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 s="16">
        <v>13470</v>
      </c>
      <c r="B13470" t="s">
        <v>8418</v>
      </c>
      <c r="C13470" t="s">
        <v>47</v>
      </c>
      <c r="D13470" s="18">
        <v>2006</v>
      </c>
      <c r="E13470" t="s">
        <v>13</v>
      </c>
      <c r="F13470" t="s">
        <v>62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 s="16">
        <v>13471</v>
      </c>
      <c r="B13471" t="s">
        <v>9688</v>
      </c>
      <c r="C13471" t="s">
        <v>835</v>
      </c>
      <c r="D13471" s="18">
        <v>1995</v>
      </c>
      <c r="E13471" t="s">
        <v>28</v>
      </c>
      <c r="F13471" t="s">
        <v>122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 s="16">
        <v>13472</v>
      </c>
      <c r="B13472" t="s">
        <v>9689</v>
      </c>
      <c r="C13472" t="s">
        <v>131</v>
      </c>
      <c r="D13472" s="18">
        <v>2009</v>
      </c>
      <c r="E13472" t="s">
        <v>84</v>
      </c>
      <c r="F13472" t="s">
        <v>9385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 s="16">
        <v>13473</v>
      </c>
      <c r="B13473" t="s">
        <v>9690</v>
      </c>
      <c r="C13473" t="s">
        <v>47</v>
      </c>
      <c r="D13473" s="18">
        <v>2007</v>
      </c>
      <c r="E13473" t="s">
        <v>73</v>
      </c>
      <c r="F13473" t="s">
        <v>879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 s="16">
        <v>13474</v>
      </c>
      <c r="B13474" t="s">
        <v>9691</v>
      </c>
      <c r="C13474" t="s">
        <v>26</v>
      </c>
      <c r="D13474" s="18">
        <v>2005</v>
      </c>
      <c r="E13474" t="s">
        <v>28</v>
      </c>
      <c r="F13474" t="s">
        <v>1542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 s="16">
        <v>13475</v>
      </c>
      <c r="B13475" t="s">
        <v>5310</v>
      </c>
      <c r="C13475" t="s">
        <v>694</v>
      </c>
      <c r="D13475" s="18">
        <v>2015</v>
      </c>
      <c r="E13475" t="s">
        <v>22</v>
      </c>
      <c r="F13475" t="s">
        <v>752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 s="16">
        <v>13476</v>
      </c>
      <c r="B13476" t="s">
        <v>9692</v>
      </c>
      <c r="C13476" t="s">
        <v>56</v>
      </c>
      <c r="D13476" s="18">
        <v>2005</v>
      </c>
      <c r="E13476" t="s">
        <v>28</v>
      </c>
      <c r="F13476" t="s">
        <v>1500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 s="16">
        <v>13477</v>
      </c>
      <c r="B13477" t="s">
        <v>9693</v>
      </c>
      <c r="C13477" t="s">
        <v>694</v>
      </c>
      <c r="D13477" s="18">
        <v>2015</v>
      </c>
      <c r="E13477" t="s">
        <v>44</v>
      </c>
      <c r="F13477" t="s">
        <v>297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 s="16">
        <v>13478</v>
      </c>
      <c r="B13478" t="s">
        <v>6500</v>
      </c>
      <c r="C13478" t="s">
        <v>148</v>
      </c>
      <c r="D13478" s="18">
        <v>2002</v>
      </c>
      <c r="E13478" t="s">
        <v>2</v>
      </c>
      <c r="F13478" t="s">
        <v>93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5">
      <c r="A13479" s="16">
        <v>13479</v>
      </c>
      <c r="B13479" t="s">
        <v>6905</v>
      </c>
      <c r="C13479" t="s">
        <v>119</v>
      </c>
      <c r="D13479" s="18"/>
      <c r="E13479" t="s">
        <v>213</v>
      </c>
      <c r="F13479" t="s">
        <v>1674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 s="16">
        <v>13480</v>
      </c>
      <c r="B13480" t="s">
        <v>9694</v>
      </c>
      <c r="C13480" t="s">
        <v>87</v>
      </c>
      <c r="D13480" s="18">
        <v>1996</v>
      </c>
      <c r="E13480" t="s">
        <v>44</v>
      </c>
      <c r="F13480" t="s">
        <v>3765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 s="16">
        <v>13481</v>
      </c>
      <c r="B13481" t="s">
        <v>6936</v>
      </c>
      <c r="C13481" t="s">
        <v>12</v>
      </c>
      <c r="D13481" s="18">
        <v>2008</v>
      </c>
      <c r="E13481" t="s">
        <v>13</v>
      </c>
      <c r="F13481" t="s">
        <v>129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 s="16">
        <v>13482</v>
      </c>
      <c r="B13482" t="s">
        <v>9695</v>
      </c>
      <c r="C13482" t="s">
        <v>26</v>
      </c>
      <c r="D13482" s="18">
        <v>2010</v>
      </c>
      <c r="E13482" t="s">
        <v>28</v>
      </c>
      <c r="F13482" t="s">
        <v>160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 s="16">
        <v>13483</v>
      </c>
      <c r="B13483" t="s">
        <v>9696</v>
      </c>
      <c r="C13483" t="s">
        <v>26</v>
      </c>
      <c r="D13483" s="18">
        <v>2007</v>
      </c>
      <c r="E13483" t="s">
        <v>44</v>
      </c>
      <c r="F13483" t="s">
        <v>297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 s="16">
        <v>13484</v>
      </c>
      <c r="B13484" t="s">
        <v>7385</v>
      </c>
      <c r="C13484" t="s">
        <v>12</v>
      </c>
      <c r="D13484" s="18">
        <v>2007</v>
      </c>
      <c r="E13484" t="s">
        <v>31</v>
      </c>
      <c r="F13484" t="s">
        <v>224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 s="16">
        <v>13485</v>
      </c>
      <c r="B13485" t="s">
        <v>2727</v>
      </c>
      <c r="C13485" t="s">
        <v>119</v>
      </c>
      <c r="D13485" s="18">
        <v>2009</v>
      </c>
      <c r="E13485" t="s">
        <v>44</v>
      </c>
      <c r="F13485" t="s">
        <v>93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 s="16">
        <v>13486</v>
      </c>
      <c r="B13486" t="s">
        <v>9697</v>
      </c>
      <c r="C13486" t="s">
        <v>694</v>
      </c>
      <c r="D13486" s="18">
        <v>2015</v>
      </c>
      <c r="E13486" t="s">
        <v>22</v>
      </c>
      <c r="F13486" t="s">
        <v>7211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 s="16">
        <v>13487</v>
      </c>
      <c r="B13487" t="s">
        <v>9698</v>
      </c>
      <c r="C13487" t="s">
        <v>12</v>
      </c>
      <c r="D13487" s="18">
        <v>2010</v>
      </c>
      <c r="E13487" t="s">
        <v>18</v>
      </c>
      <c r="F13487" t="s">
        <v>4287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 s="16">
        <v>13488</v>
      </c>
      <c r="B13488" t="s">
        <v>9699</v>
      </c>
      <c r="C13488" t="s">
        <v>114</v>
      </c>
      <c r="D13488" s="18">
        <v>2005</v>
      </c>
      <c r="E13488" t="s">
        <v>31</v>
      </c>
      <c r="F13488" t="s">
        <v>515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 s="16">
        <v>13489</v>
      </c>
      <c r="B13489" t="s">
        <v>9700</v>
      </c>
      <c r="C13489" t="s">
        <v>68</v>
      </c>
      <c r="D13489" s="18">
        <v>2016</v>
      </c>
      <c r="E13489" t="s">
        <v>28</v>
      </c>
      <c r="F13489" t="s">
        <v>752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 s="16">
        <v>13490</v>
      </c>
      <c r="B13490" t="s">
        <v>9701</v>
      </c>
      <c r="C13490" t="s">
        <v>87</v>
      </c>
      <c r="D13490" s="18">
        <v>2001</v>
      </c>
      <c r="E13490" t="s">
        <v>44</v>
      </c>
      <c r="F13490" t="s">
        <v>1023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 s="16">
        <v>13491</v>
      </c>
      <c r="B13491" t="s">
        <v>2675</v>
      </c>
      <c r="C13491" t="s">
        <v>26</v>
      </c>
      <c r="D13491" s="18">
        <v>2007</v>
      </c>
      <c r="E13491" t="s">
        <v>213</v>
      </c>
      <c r="F13491" t="s">
        <v>193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 s="16">
        <v>13492</v>
      </c>
      <c r="B13492" t="s">
        <v>7236</v>
      </c>
      <c r="C13492" t="s">
        <v>142</v>
      </c>
      <c r="D13492" s="18">
        <v>2016</v>
      </c>
      <c r="E13492" t="s">
        <v>44</v>
      </c>
      <c r="F13492" t="s">
        <v>651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 s="16">
        <v>13493</v>
      </c>
      <c r="B13493" t="s">
        <v>9702</v>
      </c>
      <c r="C13493" t="s">
        <v>26</v>
      </c>
      <c r="D13493" s="18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 s="16">
        <v>13494</v>
      </c>
      <c r="B13494" t="s">
        <v>9703</v>
      </c>
      <c r="C13494" t="s">
        <v>42</v>
      </c>
      <c r="D13494" s="18">
        <v>2016</v>
      </c>
      <c r="E13494" t="s">
        <v>13</v>
      </c>
      <c r="F13494" t="s">
        <v>8516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 s="16">
        <v>13495</v>
      </c>
      <c r="B13495" t="s">
        <v>9704</v>
      </c>
      <c r="C13495" t="s">
        <v>56</v>
      </c>
      <c r="D13495" s="18">
        <v>2004</v>
      </c>
      <c r="E13495" t="s">
        <v>22</v>
      </c>
      <c r="F13495" t="s">
        <v>185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 s="16">
        <v>13496</v>
      </c>
      <c r="B13496" t="s">
        <v>9705</v>
      </c>
      <c r="C13496" t="s">
        <v>119</v>
      </c>
      <c r="D13496" s="18">
        <v>2003</v>
      </c>
      <c r="E13496" t="s">
        <v>213</v>
      </c>
      <c r="F13496" t="s">
        <v>224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 s="16">
        <v>13497</v>
      </c>
      <c r="B13497" t="s">
        <v>6467</v>
      </c>
      <c r="C13497" t="s">
        <v>26</v>
      </c>
      <c r="D13497" s="18">
        <v>2008</v>
      </c>
      <c r="E13497" t="s">
        <v>44</v>
      </c>
      <c r="F13497" t="s">
        <v>2868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 s="16">
        <v>13498</v>
      </c>
      <c r="B13498" t="s">
        <v>9706</v>
      </c>
      <c r="C13498" t="s">
        <v>66</v>
      </c>
      <c r="D13498" s="18">
        <v>2013</v>
      </c>
      <c r="E13498" t="s">
        <v>33</v>
      </c>
      <c r="F13498" t="s">
        <v>752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 s="16">
        <v>13499</v>
      </c>
      <c r="B13499" t="s">
        <v>9707</v>
      </c>
      <c r="C13499" t="s">
        <v>87</v>
      </c>
      <c r="D13499" s="18">
        <v>1998</v>
      </c>
      <c r="E13499" t="s">
        <v>213</v>
      </c>
      <c r="F13499" t="s">
        <v>752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 s="16">
        <v>13500</v>
      </c>
      <c r="B13500" t="s">
        <v>9708</v>
      </c>
      <c r="C13500" t="s">
        <v>87</v>
      </c>
      <c r="D13500" s="18">
        <v>1996</v>
      </c>
      <c r="E13500" t="s">
        <v>28</v>
      </c>
      <c r="F13500" t="s">
        <v>8806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 s="16">
        <v>13501</v>
      </c>
      <c r="B13501" t="s">
        <v>455</v>
      </c>
      <c r="C13501" t="s">
        <v>119</v>
      </c>
      <c r="D13501" s="18">
        <v>2012</v>
      </c>
      <c r="E13501" t="s">
        <v>31</v>
      </c>
      <c r="F13501" t="s">
        <v>177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 s="16">
        <v>13502</v>
      </c>
      <c r="B13502" t="s">
        <v>9709</v>
      </c>
      <c r="C13502" t="s">
        <v>56</v>
      </c>
      <c r="D13502" s="18">
        <v>2004</v>
      </c>
      <c r="E13502" t="s">
        <v>13</v>
      </c>
      <c r="F13502" t="s">
        <v>9710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 s="16">
        <v>13503</v>
      </c>
      <c r="B13503" t="s">
        <v>9711</v>
      </c>
      <c r="C13503" t="s">
        <v>56</v>
      </c>
      <c r="D13503" s="18">
        <v>2002</v>
      </c>
      <c r="E13503" t="s">
        <v>31</v>
      </c>
      <c r="F13503" t="s">
        <v>386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 s="16">
        <v>13504</v>
      </c>
      <c r="B13504" t="s">
        <v>9712</v>
      </c>
      <c r="C13504" t="s">
        <v>26</v>
      </c>
      <c r="D13504" s="18">
        <v>2011</v>
      </c>
      <c r="E13504" t="s">
        <v>28</v>
      </c>
      <c r="F13504" t="s">
        <v>2753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 s="16">
        <v>13505</v>
      </c>
      <c r="B13505" t="s">
        <v>7766</v>
      </c>
      <c r="C13505" t="s">
        <v>131</v>
      </c>
      <c r="D13505" s="18">
        <v>2007</v>
      </c>
      <c r="E13505" t="s">
        <v>44</v>
      </c>
      <c r="F13505" t="s">
        <v>515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 s="16">
        <v>13506</v>
      </c>
      <c r="B13506" t="s">
        <v>9713</v>
      </c>
      <c r="C13506" t="s">
        <v>119</v>
      </c>
      <c r="D13506" s="18">
        <v>2006</v>
      </c>
      <c r="E13506" t="s">
        <v>33</v>
      </c>
      <c r="F13506" t="s">
        <v>93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 s="16">
        <v>13507</v>
      </c>
      <c r="B13507" t="s">
        <v>9714</v>
      </c>
      <c r="C13507" t="s">
        <v>12</v>
      </c>
      <c r="D13507" s="18">
        <v>2011</v>
      </c>
      <c r="E13507" t="s">
        <v>13</v>
      </c>
      <c r="F13507" t="s">
        <v>8788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 s="16">
        <v>13508</v>
      </c>
      <c r="B13508" t="s">
        <v>9715</v>
      </c>
      <c r="C13508" t="s">
        <v>114</v>
      </c>
      <c r="D13508" s="18">
        <v>2004</v>
      </c>
      <c r="E13508" t="s">
        <v>18</v>
      </c>
      <c r="F13508" t="s">
        <v>515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 s="16">
        <v>13509</v>
      </c>
      <c r="B13509" t="s">
        <v>9716</v>
      </c>
      <c r="C13509" t="s">
        <v>47</v>
      </c>
      <c r="D13509" s="18">
        <v>2000</v>
      </c>
      <c r="E13509" t="s">
        <v>24</v>
      </c>
      <c r="F13509" t="s">
        <v>60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 s="16">
        <v>13510</v>
      </c>
      <c r="B13510" t="s">
        <v>9717</v>
      </c>
      <c r="C13510" t="s">
        <v>68</v>
      </c>
      <c r="D13510" s="18">
        <v>2016</v>
      </c>
      <c r="E13510" t="s">
        <v>18</v>
      </c>
      <c r="F13510" t="s">
        <v>9718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 s="16">
        <v>13511</v>
      </c>
      <c r="B13511" t="s">
        <v>9719</v>
      </c>
      <c r="C13511" t="s">
        <v>131</v>
      </c>
      <c r="D13511" s="18">
        <v>2009</v>
      </c>
      <c r="E13511" t="s">
        <v>22</v>
      </c>
      <c r="F13511" t="s">
        <v>1250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 s="16">
        <v>13512</v>
      </c>
      <c r="B13512" t="s">
        <v>9720</v>
      </c>
      <c r="C13512" t="s">
        <v>56</v>
      </c>
      <c r="D13512" s="18">
        <v>2005</v>
      </c>
      <c r="E13512" t="s">
        <v>28</v>
      </c>
      <c r="F13512" t="s">
        <v>93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 s="16">
        <v>13513</v>
      </c>
      <c r="B13513" t="s">
        <v>9721</v>
      </c>
      <c r="C13513" t="s">
        <v>47</v>
      </c>
      <c r="D13513" s="18">
        <v>2007</v>
      </c>
      <c r="E13513" t="s">
        <v>28</v>
      </c>
      <c r="F13513" t="s">
        <v>7621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 s="16">
        <v>13514</v>
      </c>
      <c r="B13514" t="s">
        <v>9722</v>
      </c>
      <c r="C13514" t="s">
        <v>87</v>
      </c>
      <c r="D13514" s="18">
        <v>1997</v>
      </c>
      <c r="E13514" t="s">
        <v>28</v>
      </c>
      <c r="F13514" t="s">
        <v>199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 s="16">
        <v>13515</v>
      </c>
      <c r="B13515" t="s">
        <v>9723</v>
      </c>
      <c r="C13515" t="s">
        <v>26</v>
      </c>
      <c r="D13515" s="18">
        <v>2009</v>
      </c>
      <c r="E13515" t="s">
        <v>44</v>
      </c>
      <c r="F13515" t="s">
        <v>297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 s="16">
        <v>13516</v>
      </c>
      <c r="B13516" t="s">
        <v>9724</v>
      </c>
      <c r="C13516" t="s">
        <v>47</v>
      </c>
      <c r="D13516" s="18">
        <v>2002</v>
      </c>
      <c r="E13516" t="s">
        <v>73</v>
      </c>
      <c r="F13516" t="s">
        <v>9725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 s="16">
        <v>13517</v>
      </c>
      <c r="B13517" t="s">
        <v>7304</v>
      </c>
      <c r="C13517" t="s">
        <v>26</v>
      </c>
      <c r="D13517" s="18">
        <v>2009</v>
      </c>
      <c r="E13517" t="s">
        <v>44</v>
      </c>
      <c r="F13517" t="s">
        <v>972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 s="16">
        <v>13518</v>
      </c>
      <c r="B13518" t="s">
        <v>3870</v>
      </c>
      <c r="C13518" t="s">
        <v>26</v>
      </c>
      <c r="D13518" s="18">
        <v>2006</v>
      </c>
      <c r="E13518" t="s">
        <v>13</v>
      </c>
      <c r="F13518" t="s">
        <v>111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 s="16">
        <v>13519</v>
      </c>
      <c r="B13519" t="s">
        <v>9726</v>
      </c>
      <c r="C13519" t="s">
        <v>12</v>
      </c>
      <c r="D13519" s="18">
        <v>2009</v>
      </c>
      <c r="E13519" t="s">
        <v>28</v>
      </c>
      <c r="F13519" t="s">
        <v>1500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 s="16">
        <v>13520</v>
      </c>
      <c r="B13520" t="s">
        <v>9727</v>
      </c>
      <c r="C13520" t="s">
        <v>131</v>
      </c>
      <c r="D13520" s="18">
        <v>2007</v>
      </c>
      <c r="E13520" t="s">
        <v>44</v>
      </c>
      <c r="F13520" t="s">
        <v>972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 s="16">
        <v>13521</v>
      </c>
      <c r="B13521" t="s">
        <v>9728</v>
      </c>
      <c r="C13521" t="s">
        <v>47</v>
      </c>
      <c r="D13521" s="18">
        <v>2005</v>
      </c>
      <c r="E13521" t="s">
        <v>84</v>
      </c>
      <c r="F13521" t="s">
        <v>2851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 s="16">
        <v>13522</v>
      </c>
      <c r="B13522" t="s">
        <v>9729</v>
      </c>
      <c r="C13522" t="s">
        <v>694</v>
      </c>
      <c r="D13522" s="18">
        <v>2014</v>
      </c>
      <c r="E13522" t="s">
        <v>44</v>
      </c>
      <c r="F13522" t="s">
        <v>5642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 s="16">
        <v>13523</v>
      </c>
      <c r="B13523" t="s">
        <v>5839</v>
      </c>
      <c r="C13523" t="s">
        <v>148</v>
      </c>
      <c r="D13523" s="18">
        <v>2007</v>
      </c>
      <c r="E13523" t="s">
        <v>44</v>
      </c>
      <c r="F13523" t="s">
        <v>452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 s="16">
        <v>13524</v>
      </c>
      <c r="B13524" t="s">
        <v>9730</v>
      </c>
      <c r="C13524" t="s">
        <v>26</v>
      </c>
      <c r="D13524" s="18">
        <v>2008</v>
      </c>
      <c r="E13524" t="s">
        <v>84</v>
      </c>
      <c r="F13524" t="s">
        <v>185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 s="16">
        <v>13525</v>
      </c>
      <c r="B13525" t="s">
        <v>9731</v>
      </c>
      <c r="C13525" t="s">
        <v>12</v>
      </c>
      <c r="D13525" s="18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 s="16">
        <v>13526</v>
      </c>
      <c r="B13526" t="s">
        <v>7280</v>
      </c>
      <c r="C13526" t="s">
        <v>42</v>
      </c>
      <c r="D13526" s="18">
        <v>2014</v>
      </c>
      <c r="E13526" t="s">
        <v>24</v>
      </c>
      <c r="F13526" t="s">
        <v>122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 s="16">
        <v>13527</v>
      </c>
      <c r="B13527" t="s">
        <v>9732</v>
      </c>
      <c r="C13527" t="s">
        <v>9733</v>
      </c>
      <c r="D13527" s="18">
        <v>1992</v>
      </c>
      <c r="E13527" t="s">
        <v>2</v>
      </c>
      <c r="F13527" t="s">
        <v>122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 s="16">
        <v>13528</v>
      </c>
      <c r="B13528" t="s">
        <v>6298</v>
      </c>
      <c r="C13528" t="s">
        <v>114</v>
      </c>
      <c r="D13528" s="18">
        <v>2006</v>
      </c>
      <c r="E13528" t="s">
        <v>18</v>
      </c>
      <c r="F13528" t="s">
        <v>1529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 s="16">
        <v>13529</v>
      </c>
      <c r="B13529" t="s">
        <v>9734</v>
      </c>
      <c r="C13529" t="s">
        <v>47</v>
      </c>
      <c r="D13529" s="18">
        <v>2006</v>
      </c>
      <c r="E13529" t="s">
        <v>31</v>
      </c>
      <c r="F13529" t="s">
        <v>224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 s="16">
        <v>13530</v>
      </c>
      <c r="B13530" t="s">
        <v>9735</v>
      </c>
      <c r="C13530" t="s">
        <v>47</v>
      </c>
      <c r="D13530" s="18">
        <v>2003</v>
      </c>
      <c r="E13530" t="s">
        <v>44</v>
      </c>
      <c r="F13530" t="s">
        <v>122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 s="16">
        <v>13531</v>
      </c>
      <c r="B13531" t="s">
        <v>9736</v>
      </c>
      <c r="C13531" t="s">
        <v>142</v>
      </c>
      <c r="D13531" s="18">
        <v>2016</v>
      </c>
      <c r="E13531" t="s">
        <v>13</v>
      </c>
      <c r="F13531" t="s">
        <v>9737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 s="16">
        <v>13532</v>
      </c>
      <c r="B13532" t="s">
        <v>9738</v>
      </c>
      <c r="C13532" t="s">
        <v>56</v>
      </c>
      <c r="D13532" s="18">
        <v>2003</v>
      </c>
      <c r="E13532" t="s">
        <v>2</v>
      </c>
      <c r="F13532" t="s">
        <v>609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 s="16">
        <v>13533</v>
      </c>
      <c r="B13533" t="s">
        <v>353</v>
      </c>
      <c r="C13533" t="s">
        <v>42</v>
      </c>
      <c r="D13533" s="18">
        <v>2006</v>
      </c>
      <c r="E13533" t="s">
        <v>44</v>
      </c>
      <c r="F13533" t="s">
        <v>177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 s="16">
        <v>13534</v>
      </c>
      <c r="B13534" t="s">
        <v>9739</v>
      </c>
      <c r="C13534" t="s">
        <v>131</v>
      </c>
      <c r="D13534" s="18">
        <v>2006</v>
      </c>
      <c r="E13534" t="s">
        <v>28</v>
      </c>
      <c r="F13534" t="s">
        <v>60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 s="16">
        <v>13535</v>
      </c>
      <c r="B13535" t="s">
        <v>9740</v>
      </c>
      <c r="C13535" t="s">
        <v>12</v>
      </c>
      <c r="D13535" s="18">
        <v>2007</v>
      </c>
      <c r="E13535" t="s">
        <v>18</v>
      </c>
      <c r="F13535" t="s">
        <v>6188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 s="16">
        <v>13536</v>
      </c>
      <c r="B13536" t="s">
        <v>2197</v>
      </c>
      <c r="C13536" t="s">
        <v>148</v>
      </c>
      <c r="D13536" s="18">
        <v>2004</v>
      </c>
      <c r="E13536" t="s">
        <v>31</v>
      </c>
      <c r="F13536" t="s">
        <v>1988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 s="16">
        <v>13537</v>
      </c>
      <c r="B13537" t="s">
        <v>8782</v>
      </c>
      <c r="C13537" t="s">
        <v>26</v>
      </c>
      <c r="D13537" s="18">
        <v>2006</v>
      </c>
      <c r="E13537" t="s">
        <v>33</v>
      </c>
      <c r="F13537" t="s">
        <v>160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 s="16">
        <v>13538</v>
      </c>
      <c r="B13538" t="s">
        <v>9082</v>
      </c>
      <c r="C13538" t="s">
        <v>66</v>
      </c>
      <c r="D13538" s="18">
        <v>2011</v>
      </c>
      <c r="E13538" t="s">
        <v>2</v>
      </c>
      <c r="F13538" t="s">
        <v>1138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 s="16">
        <v>13539</v>
      </c>
      <c r="B13539" t="s">
        <v>2245</v>
      </c>
      <c r="C13539" t="s">
        <v>119</v>
      </c>
      <c r="D13539" s="18">
        <v>2010</v>
      </c>
      <c r="E13539" t="s">
        <v>18</v>
      </c>
      <c r="F13539" t="s">
        <v>452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 s="16">
        <v>13540</v>
      </c>
      <c r="B13540" t="s">
        <v>9741</v>
      </c>
      <c r="C13540" t="s">
        <v>131</v>
      </c>
      <c r="D13540" s="18">
        <v>2010</v>
      </c>
      <c r="E13540" t="s">
        <v>84</v>
      </c>
      <c r="F13540" t="s">
        <v>5772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 s="16">
        <v>13541</v>
      </c>
      <c r="B13541" t="s">
        <v>6800</v>
      </c>
      <c r="C13541" t="s">
        <v>148</v>
      </c>
      <c r="D13541" s="18">
        <v>2004</v>
      </c>
      <c r="E13541" t="s">
        <v>44</v>
      </c>
      <c r="F13541" t="s">
        <v>185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 s="16">
        <v>13542</v>
      </c>
      <c r="B13542" t="s">
        <v>3941</v>
      </c>
      <c r="C13542" t="s">
        <v>56</v>
      </c>
      <c r="D13542" s="18">
        <v>2005</v>
      </c>
      <c r="E13542" t="s">
        <v>44</v>
      </c>
      <c r="F13542" t="s">
        <v>1500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 s="16">
        <v>13543</v>
      </c>
      <c r="B13543" t="s">
        <v>9742</v>
      </c>
      <c r="C13543" t="s">
        <v>114</v>
      </c>
      <c r="D13543" s="18">
        <v>2003</v>
      </c>
      <c r="E13543" t="s">
        <v>213</v>
      </c>
      <c r="F13543" t="s">
        <v>9743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 s="16">
        <v>13544</v>
      </c>
      <c r="B13544" t="s">
        <v>9113</v>
      </c>
      <c r="C13544" t="s">
        <v>12</v>
      </c>
      <c r="D13544" s="18">
        <v>2010</v>
      </c>
      <c r="E13544" t="s">
        <v>84</v>
      </c>
      <c r="F13544" t="s">
        <v>185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 s="16">
        <v>13545</v>
      </c>
      <c r="B13545" t="s">
        <v>9744</v>
      </c>
      <c r="C13545" t="s">
        <v>42</v>
      </c>
      <c r="D13545" s="18">
        <v>2012</v>
      </c>
      <c r="E13545" t="s">
        <v>84</v>
      </c>
      <c r="F13545" t="s">
        <v>6711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 s="16">
        <v>13546</v>
      </c>
      <c r="B13546" t="s">
        <v>9745</v>
      </c>
      <c r="C13546" t="s">
        <v>42</v>
      </c>
      <c r="D13546" s="18">
        <v>2013</v>
      </c>
      <c r="E13546" t="s">
        <v>31</v>
      </c>
      <c r="F13546" t="s">
        <v>2164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 s="16">
        <v>13547</v>
      </c>
      <c r="B13547" t="s">
        <v>9746</v>
      </c>
      <c r="C13547" t="s">
        <v>49</v>
      </c>
      <c r="D13547" s="18">
        <v>1995</v>
      </c>
      <c r="E13547" t="s">
        <v>2</v>
      </c>
      <c r="F13547" t="s">
        <v>970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 s="16">
        <v>13548</v>
      </c>
      <c r="B13548" t="s">
        <v>7890</v>
      </c>
      <c r="C13548" t="s">
        <v>39</v>
      </c>
      <c r="D13548" s="18">
        <v>2011</v>
      </c>
      <c r="E13548" t="s">
        <v>13</v>
      </c>
      <c r="F13548" t="s">
        <v>1831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 s="16">
        <v>13549</v>
      </c>
      <c r="B13549" t="s">
        <v>9747</v>
      </c>
      <c r="C13549" t="s">
        <v>56</v>
      </c>
      <c r="D13549" s="18">
        <v>2004</v>
      </c>
      <c r="E13549" t="s">
        <v>22</v>
      </c>
      <c r="F13549" t="s">
        <v>93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 s="16">
        <v>13550</v>
      </c>
      <c r="B13550" t="s">
        <v>9748</v>
      </c>
      <c r="C13550" t="s">
        <v>26</v>
      </c>
      <c r="D13550" s="18">
        <v>2010</v>
      </c>
      <c r="E13550" t="s">
        <v>24</v>
      </c>
      <c r="F13550" t="s">
        <v>5718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 s="16">
        <v>13551</v>
      </c>
      <c r="B13551" t="s">
        <v>9749</v>
      </c>
      <c r="C13551" t="s">
        <v>12</v>
      </c>
      <c r="D13551" s="18">
        <v>2007</v>
      </c>
      <c r="E13551" t="s">
        <v>31</v>
      </c>
      <c r="F13551" t="s">
        <v>2753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 s="16">
        <v>13552</v>
      </c>
      <c r="B13552" t="s">
        <v>9750</v>
      </c>
      <c r="C13552" t="s">
        <v>56</v>
      </c>
      <c r="D13552" s="18">
        <v>2002</v>
      </c>
      <c r="E13552" t="s">
        <v>31</v>
      </c>
      <c r="F13552" t="s">
        <v>3325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 s="16">
        <v>13553</v>
      </c>
      <c r="B13553" t="s">
        <v>9751</v>
      </c>
      <c r="C13553" t="s">
        <v>119</v>
      </c>
      <c r="D13553" s="18">
        <v>2011</v>
      </c>
      <c r="E13553" t="s">
        <v>44</v>
      </c>
      <c r="F13553" t="s">
        <v>5722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 s="16">
        <v>13554</v>
      </c>
      <c r="B13554" t="s">
        <v>7206</v>
      </c>
      <c r="C13554" t="s">
        <v>42</v>
      </c>
      <c r="D13554" s="18">
        <v>2011</v>
      </c>
      <c r="E13554" t="s">
        <v>28</v>
      </c>
      <c r="F13554" t="s">
        <v>7207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 s="16">
        <v>13555</v>
      </c>
      <c r="B13555" t="s">
        <v>9752</v>
      </c>
      <c r="C13555" t="s">
        <v>87</v>
      </c>
      <c r="D13555" s="18">
        <v>1998</v>
      </c>
      <c r="E13555" t="s">
        <v>73</v>
      </c>
      <c r="F13555" t="s">
        <v>4585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 s="16">
        <v>13556</v>
      </c>
      <c r="B13556" t="s">
        <v>9753</v>
      </c>
      <c r="C13556" t="s">
        <v>66</v>
      </c>
      <c r="D13556" s="18">
        <v>2015</v>
      </c>
      <c r="E13556" t="s">
        <v>44</v>
      </c>
      <c r="F13556" t="s">
        <v>297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 s="16">
        <v>13557</v>
      </c>
      <c r="B13557" t="s">
        <v>9754</v>
      </c>
      <c r="C13557" t="s">
        <v>39</v>
      </c>
      <c r="D13557" s="18">
        <v>2006</v>
      </c>
      <c r="E13557" t="s">
        <v>73</v>
      </c>
      <c r="F13557" t="s">
        <v>93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 s="16">
        <v>13558</v>
      </c>
      <c r="B13558" t="s">
        <v>9755</v>
      </c>
      <c r="C13558" t="s">
        <v>131</v>
      </c>
      <c r="D13558" s="18">
        <v>2012</v>
      </c>
      <c r="E13558" t="s">
        <v>22</v>
      </c>
      <c r="F13558" t="s">
        <v>5642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 s="16">
        <v>13559</v>
      </c>
      <c r="B13559" t="s">
        <v>9756</v>
      </c>
      <c r="C13559" t="s">
        <v>26</v>
      </c>
      <c r="D13559" s="18">
        <v>2006</v>
      </c>
      <c r="E13559" t="s">
        <v>44</v>
      </c>
      <c r="F13559" t="s">
        <v>7029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 s="16">
        <v>13560</v>
      </c>
      <c r="B13560" t="s">
        <v>9757</v>
      </c>
      <c r="C13560" t="s">
        <v>131</v>
      </c>
      <c r="D13560" s="18">
        <v>2011</v>
      </c>
      <c r="E13560" t="s">
        <v>84</v>
      </c>
      <c r="F13560" t="s">
        <v>7504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 s="16">
        <v>13561</v>
      </c>
      <c r="B13561" t="s">
        <v>6973</v>
      </c>
      <c r="C13561" t="s">
        <v>131</v>
      </c>
      <c r="D13561" s="18">
        <v>2009</v>
      </c>
      <c r="E13561" t="s">
        <v>84</v>
      </c>
      <c r="F13561" t="s">
        <v>2298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 s="16">
        <v>13562</v>
      </c>
      <c r="B13562" t="s">
        <v>9758</v>
      </c>
      <c r="C13562" t="s">
        <v>47</v>
      </c>
      <c r="D13562" s="18">
        <v>2006</v>
      </c>
      <c r="E13562" t="s">
        <v>84</v>
      </c>
      <c r="F13562" t="s">
        <v>185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 s="16">
        <v>13563</v>
      </c>
      <c r="B13563" t="s">
        <v>9759</v>
      </c>
      <c r="C13563" t="s">
        <v>131</v>
      </c>
      <c r="D13563" s="18">
        <v>2009</v>
      </c>
      <c r="E13563" t="s">
        <v>28</v>
      </c>
      <c r="F13563" t="s">
        <v>6711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 s="16">
        <v>13564</v>
      </c>
      <c r="B13564" t="s">
        <v>3841</v>
      </c>
      <c r="C13564" t="s">
        <v>119</v>
      </c>
      <c r="D13564" s="18">
        <v>2016</v>
      </c>
      <c r="E13564" t="s">
        <v>84</v>
      </c>
      <c r="F13564" t="s">
        <v>193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 s="16">
        <v>13565</v>
      </c>
      <c r="B13565" t="s">
        <v>641</v>
      </c>
      <c r="C13565" t="s">
        <v>119</v>
      </c>
      <c r="D13565" s="18">
        <v>2007</v>
      </c>
      <c r="E13565" t="s">
        <v>18</v>
      </c>
      <c r="F13565" t="s">
        <v>111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 s="16">
        <v>13566</v>
      </c>
      <c r="B13566" t="s">
        <v>9760</v>
      </c>
      <c r="C13566" t="s">
        <v>26</v>
      </c>
      <c r="D13566" s="18">
        <v>2008</v>
      </c>
      <c r="E13566" t="s">
        <v>44</v>
      </c>
      <c r="F13566" t="s">
        <v>3837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 s="16">
        <v>13567</v>
      </c>
      <c r="B13567" t="s">
        <v>9761</v>
      </c>
      <c r="C13567" t="s">
        <v>42</v>
      </c>
      <c r="D13567" s="18">
        <v>2012</v>
      </c>
      <c r="E13567" t="s">
        <v>2</v>
      </c>
      <c r="F13567" t="s">
        <v>972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 s="16">
        <v>13568</v>
      </c>
      <c r="B13568" t="s">
        <v>2169</v>
      </c>
      <c r="C13568" t="s">
        <v>119</v>
      </c>
      <c r="D13568" s="18">
        <v>2015</v>
      </c>
      <c r="E13568" t="s">
        <v>13</v>
      </c>
      <c r="F13568" t="s">
        <v>185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 s="16">
        <v>13569</v>
      </c>
      <c r="B13569" t="s">
        <v>9762</v>
      </c>
      <c r="C13569" t="s">
        <v>26</v>
      </c>
      <c r="D13569" s="18">
        <v>2008</v>
      </c>
      <c r="E13569" t="s">
        <v>84</v>
      </c>
      <c r="F13569" t="s">
        <v>2298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 s="16">
        <v>13570</v>
      </c>
      <c r="B13570" t="s">
        <v>9763</v>
      </c>
      <c r="C13570" t="s">
        <v>47</v>
      </c>
      <c r="D13570" s="18">
        <v>2001</v>
      </c>
      <c r="E13570" t="s">
        <v>33</v>
      </c>
      <c r="F13570" t="s">
        <v>2880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 s="16">
        <v>13571</v>
      </c>
      <c r="B13571" t="s">
        <v>5859</v>
      </c>
      <c r="C13571" t="s">
        <v>694</v>
      </c>
      <c r="D13571" s="18">
        <v>2012</v>
      </c>
      <c r="E13571" t="s">
        <v>22</v>
      </c>
      <c r="F13571" t="s">
        <v>567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 s="16">
        <v>13572</v>
      </c>
      <c r="B13572" t="s">
        <v>3486</v>
      </c>
      <c r="C13572" t="s">
        <v>87</v>
      </c>
      <c r="D13572" s="18">
        <v>1998</v>
      </c>
      <c r="E13572" t="s">
        <v>44</v>
      </c>
      <c r="F13572" t="s">
        <v>788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 s="16">
        <v>13573</v>
      </c>
      <c r="B13573" t="s">
        <v>2598</v>
      </c>
      <c r="C13573" t="s">
        <v>114</v>
      </c>
      <c r="D13573" s="18">
        <v>2004</v>
      </c>
      <c r="E13573" t="s">
        <v>13</v>
      </c>
      <c r="F13573" t="s">
        <v>1138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 s="16">
        <v>13574</v>
      </c>
      <c r="B13574" t="s">
        <v>3741</v>
      </c>
      <c r="C13574" t="s">
        <v>56</v>
      </c>
      <c r="D13574" s="18">
        <v>2002</v>
      </c>
      <c r="E13574" t="s">
        <v>28</v>
      </c>
      <c r="F13574" t="s">
        <v>93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 s="16">
        <v>13575</v>
      </c>
      <c r="B13575" t="s">
        <v>9764</v>
      </c>
      <c r="C13575" t="s">
        <v>47</v>
      </c>
      <c r="D13575" s="18">
        <v>2004</v>
      </c>
      <c r="E13575" t="s">
        <v>84</v>
      </c>
      <c r="F13575" t="s">
        <v>122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 s="16">
        <v>13576</v>
      </c>
      <c r="B13576" t="s">
        <v>9765</v>
      </c>
      <c r="C13576" t="s">
        <v>12</v>
      </c>
      <c r="D13576" s="18">
        <v>2010</v>
      </c>
      <c r="E13576" t="s">
        <v>2</v>
      </c>
      <c r="F13576" t="s">
        <v>9766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 s="16">
        <v>13577</v>
      </c>
      <c r="B13577" t="s">
        <v>9767</v>
      </c>
      <c r="C13577" t="s">
        <v>47</v>
      </c>
      <c r="D13577" s="18">
        <v>2005</v>
      </c>
      <c r="E13577" t="s">
        <v>44</v>
      </c>
      <c r="F13577" t="s">
        <v>261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 s="16">
        <v>13578</v>
      </c>
      <c r="B13578" t="s">
        <v>9768</v>
      </c>
      <c r="C13578" t="s">
        <v>47</v>
      </c>
      <c r="D13578" s="18">
        <v>2008</v>
      </c>
      <c r="E13578" t="s">
        <v>84</v>
      </c>
      <c r="F13578" t="s">
        <v>5772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 s="16">
        <v>13579</v>
      </c>
      <c r="B13579" t="s">
        <v>9769</v>
      </c>
      <c r="C13579" t="s">
        <v>39</v>
      </c>
      <c r="D13579" s="18">
        <v>2009</v>
      </c>
      <c r="E13579" t="s">
        <v>13</v>
      </c>
      <c r="F13579" t="s">
        <v>9770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 s="16">
        <v>13580</v>
      </c>
      <c r="B13580" t="s">
        <v>9771</v>
      </c>
      <c r="C13580" t="s">
        <v>114</v>
      </c>
      <c r="D13580" s="18">
        <v>2003</v>
      </c>
      <c r="E13580" t="s">
        <v>18</v>
      </c>
      <c r="F13580" t="s">
        <v>418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 s="16">
        <v>13581</v>
      </c>
      <c r="B13581" t="s">
        <v>9772</v>
      </c>
      <c r="C13581" t="s">
        <v>131</v>
      </c>
      <c r="D13581" s="18">
        <v>2008</v>
      </c>
      <c r="E13581" t="s">
        <v>73</v>
      </c>
      <c r="F13581" t="s">
        <v>4337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 s="16">
        <v>13582</v>
      </c>
      <c r="B13582" t="s">
        <v>9773</v>
      </c>
      <c r="C13582" t="s">
        <v>47</v>
      </c>
      <c r="D13582" s="18">
        <v>2006</v>
      </c>
      <c r="E13582" t="s">
        <v>73</v>
      </c>
      <c r="F13582" t="s">
        <v>297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 s="16">
        <v>13583</v>
      </c>
      <c r="B13583" t="s">
        <v>9774</v>
      </c>
      <c r="C13583" t="s">
        <v>131</v>
      </c>
      <c r="D13583" s="18">
        <v>2010</v>
      </c>
      <c r="E13583" t="s">
        <v>84</v>
      </c>
      <c r="F13583" t="s">
        <v>1430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 s="16">
        <v>13584</v>
      </c>
      <c r="B13584" t="s">
        <v>9775</v>
      </c>
      <c r="C13584" t="s">
        <v>66</v>
      </c>
      <c r="D13584" s="18">
        <v>2011</v>
      </c>
      <c r="E13584" t="s">
        <v>13</v>
      </c>
      <c r="F13584" t="s">
        <v>4736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 s="16">
        <v>13585</v>
      </c>
      <c r="B13585" t="s">
        <v>9776</v>
      </c>
      <c r="C13585" t="s">
        <v>26</v>
      </c>
      <c r="D13585" s="18">
        <v>2009</v>
      </c>
      <c r="E13585" t="s">
        <v>44</v>
      </c>
      <c r="F13585" t="s">
        <v>3837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 s="16">
        <v>13586</v>
      </c>
      <c r="B13586" t="s">
        <v>9777</v>
      </c>
      <c r="C13586" t="s">
        <v>131</v>
      </c>
      <c r="D13586" s="18">
        <v>2006</v>
      </c>
      <c r="E13586" t="s">
        <v>28</v>
      </c>
      <c r="F13586" t="s">
        <v>185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 s="16">
        <v>13587</v>
      </c>
      <c r="B13587" t="s">
        <v>8846</v>
      </c>
      <c r="C13587" t="s">
        <v>12</v>
      </c>
      <c r="D13587" s="18">
        <v>2011</v>
      </c>
      <c r="E13587" t="s">
        <v>2</v>
      </c>
      <c r="F13587" t="s">
        <v>879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 s="16">
        <v>13588</v>
      </c>
      <c r="B13588" t="s">
        <v>8338</v>
      </c>
      <c r="C13588" t="s">
        <v>114</v>
      </c>
      <c r="D13588" s="18">
        <v>2005</v>
      </c>
      <c r="E13588" t="s">
        <v>13</v>
      </c>
      <c r="F13588" t="s">
        <v>1060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 s="16">
        <v>13589</v>
      </c>
      <c r="B13589" t="s">
        <v>9778</v>
      </c>
      <c r="C13589" t="s">
        <v>12</v>
      </c>
      <c r="D13589" s="18">
        <v>2009</v>
      </c>
      <c r="E13589" t="s">
        <v>13</v>
      </c>
      <c r="F13589" t="s">
        <v>7178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 s="16">
        <v>13590</v>
      </c>
      <c r="B13590" t="s">
        <v>9779</v>
      </c>
      <c r="C13590" t="s">
        <v>42</v>
      </c>
      <c r="D13590" s="18">
        <v>2013</v>
      </c>
      <c r="E13590" t="s">
        <v>33</v>
      </c>
      <c r="F13590" t="s">
        <v>297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 s="16">
        <v>13591</v>
      </c>
      <c r="B13591" t="s">
        <v>7218</v>
      </c>
      <c r="C13591" t="s">
        <v>12</v>
      </c>
      <c r="D13591" s="18">
        <v>2006</v>
      </c>
      <c r="E13591" t="s">
        <v>44</v>
      </c>
      <c r="F13591" t="s">
        <v>386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 s="16">
        <v>13592</v>
      </c>
      <c r="B13592" t="s">
        <v>9780</v>
      </c>
      <c r="C13592" t="s">
        <v>12</v>
      </c>
      <c r="D13592" s="18">
        <v>2008</v>
      </c>
      <c r="E13592" t="s">
        <v>44</v>
      </c>
      <c r="F13592" t="s">
        <v>752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 s="16">
        <v>13593</v>
      </c>
      <c r="B13593" t="s">
        <v>9781</v>
      </c>
      <c r="C13593" t="s">
        <v>56</v>
      </c>
      <c r="D13593" s="18">
        <v>2001</v>
      </c>
      <c r="E13593" t="s">
        <v>44</v>
      </c>
      <c r="F13593" t="s">
        <v>1299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 s="16">
        <v>13594</v>
      </c>
      <c r="B13594" t="s">
        <v>9782</v>
      </c>
      <c r="C13594" t="s">
        <v>12</v>
      </c>
      <c r="D13594" s="18">
        <v>2008</v>
      </c>
      <c r="E13594" t="s">
        <v>31</v>
      </c>
      <c r="F13594" t="s">
        <v>6188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 s="16">
        <v>13595</v>
      </c>
      <c r="B13595" t="s">
        <v>9783</v>
      </c>
      <c r="C13595" t="s">
        <v>26</v>
      </c>
      <c r="D13595" s="18">
        <v>2011</v>
      </c>
      <c r="E13595" t="s">
        <v>44</v>
      </c>
      <c r="F13595" t="s">
        <v>2093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 s="16">
        <v>13596</v>
      </c>
      <c r="B13596" t="s">
        <v>7578</v>
      </c>
      <c r="C13596" t="s">
        <v>26</v>
      </c>
      <c r="D13596" s="18">
        <v>2008</v>
      </c>
      <c r="E13596" t="s">
        <v>84</v>
      </c>
      <c r="F13596" t="s">
        <v>9784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 s="16">
        <v>13597</v>
      </c>
      <c r="B13597" t="s">
        <v>352</v>
      </c>
      <c r="C13597" t="s">
        <v>119</v>
      </c>
      <c r="D13597" s="18">
        <v>2008</v>
      </c>
      <c r="E13597" t="s">
        <v>44</v>
      </c>
      <c r="F13597" t="s">
        <v>197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 s="16">
        <v>13598</v>
      </c>
      <c r="B13598" t="s">
        <v>9785</v>
      </c>
      <c r="C13598" t="s">
        <v>66</v>
      </c>
      <c r="D13598" s="18">
        <v>2016</v>
      </c>
      <c r="E13598" t="s">
        <v>28</v>
      </c>
      <c r="F13598" t="s">
        <v>4985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 s="16">
        <v>13599</v>
      </c>
      <c r="B13599" t="s">
        <v>9786</v>
      </c>
      <c r="C13599" t="s">
        <v>26</v>
      </c>
      <c r="D13599" s="18">
        <v>2006</v>
      </c>
      <c r="E13599" t="s">
        <v>84</v>
      </c>
      <c r="F13599" t="s">
        <v>4337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 s="16">
        <v>13600</v>
      </c>
      <c r="B13600" t="s">
        <v>9787</v>
      </c>
      <c r="C13600" t="s">
        <v>66</v>
      </c>
      <c r="D13600" s="18">
        <v>2014</v>
      </c>
      <c r="E13600" t="s">
        <v>44</v>
      </c>
      <c r="F13600" t="s">
        <v>4985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 s="16">
        <v>13601</v>
      </c>
      <c r="B13601" t="s">
        <v>9788</v>
      </c>
      <c r="C13601" t="s">
        <v>26</v>
      </c>
      <c r="D13601" s="18">
        <v>2009</v>
      </c>
      <c r="E13601" t="s">
        <v>24</v>
      </c>
      <c r="F13601" t="s">
        <v>984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 s="16">
        <v>13602</v>
      </c>
      <c r="B13602" t="s">
        <v>9789</v>
      </c>
      <c r="C13602" t="s">
        <v>56</v>
      </c>
      <c r="D13602" s="18">
        <v>2002</v>
      </c>
      <c r="E13602" t="s">
        <v>44</v>
      </c>
      <c r="F13602" t="s">
        <v>62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 s="16">
        <v>13603</v>
      </c>
      <c r="B13603" t="s">
        <v>7247</v>
      </c>
      <c r="C13603" t="s">
        <v>114</v>
      </c>
      <c r="D13603" s="18">
        <v>2006</v>
      </c>
      <c r="E13603" t="s">
        <v>18</v>
      </c>
      <c r="F13603" t="s">
        <v>111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 s="16">
        <v>13604</v>
      </c>
      <c r="B13604" t="s">
        <v>9790</v>
      </c>
      <c r="C13604" t="s">
        <v>694</v>
      </c>
      <c r="D13604" s="18">
        <v>2016</v>
      </c>
      <c r="E13604" t="s">
        <v>44</v>
      </c>
      <c r="F13604" t="s">
        <v>2321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 s="16">
        <v>13605</v>
      </c>
      <c r="B13605" t="s">
        <v>9791</v>
      </c>
      <c r="C13605" t="s">
        <v>87</v>
      </c>
      <c r="D13605" s="18">
        <v>2000</v>
      </c>
      <c r="E13605" t="s">
        <v>33</v>
      </c>
      <c r="F13605" t="s">
        <v>185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 s="16">
        <v>13606</v>
      </c>
      <c r="B13606" t="s">
        <v>9792</v>
      </c>
      <c r="C13606" t="s">
        <v>47</v>
      </c>
      <c r="D13606" s="18">
        <v>2001</v>
      </c>
      <c r="E13606" t="s">
        <v>44</v>
      </c>
      <c r="F13606" t="s">
        <v>3033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 s="16">
        <v>13607</v>
      </c>
      <c r="B13607" t="s">
        <v>9793</v>
      </c>
      <c r="C13607" t="s">
        <v>26</v>
      </c>
      <c r="D13607" s="18">
        <v>2010</v>
      </c>
      <c r="E13607" t="s">
        <v>44</v>
      </c>
      <c r="F13607" t="s">
        <v>5452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 s="16">
        <v>13608</v>
      </c>
      <c r="B13608" t="s">
        <v>9794</v>
      </c>
      <c r="C13608" t="s">
        <v>12</v>
      </c>
      <c r="D13608" s="18">
        <v>2007</v>
      </c>
      <c r="E13608" t="s">
        <v>31</v>
      </c>
      <c r="F13608" t="s">
        <v>3911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 s="16">
        <v>13609</v>
      </c>
      <c r="B13609" t="s">
        <v>9795</v>
      </c>
      <c r="C13609" t="s">
        <v>42</v>
      </c>
      <c r="D13609" s="18">
        <v>2013</v>
      </c>
      <c r="E13609" t="s">
        <v>73</v>
      </c>
      <c r="F13609" t="s">
        <v>297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 s="16">
        <v>13610</v>
      </c>
      <c r="B13610" t="s">
        <v>7843</v>
      </c>
      <c r="C13610" t="s">
        <v>114</v>
      </c>
      <c r="D13610" s="18">
        <v>2004</v>
      </c>
      <c r="E13610" t="s">
        <v>2</v>
      </c>
      <c r="F13610" t="s">
        <v>1060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 s="16">
        <v>13611</v>
      </c>
      <c r="B13611" t="s">
        <v>7462</v>
      </c>
      <c r="C13611" t="s">
        <v>39</v>
      </c>
      <c r="D13611" s="18">
        <v>2010</v>
      </c>
      <c r="E13611" t="s">
        <v>31</v>
      </c>
      <c r="F13611" t="s">
        <v>511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 s="16">
        <v>13612</v>
      </c>
      <c r="B13612" t="s">
        <v>9796</v>
      </c>
      <c r="C13612" t="s">
        <v>47</v>
      </c>
      <c r="D13612" s="18">
        <v>2009</v>
      </c>
      <c r="E13612" t="s">
        <v>33</v>
      </c>
      <c r="F13612" t="s">
        <v>185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 s="16">
        <v>13613</v>
      </c>
      <c r="B13613" t="s">
        <v>9797</v>
      </c>
      <c r="C13613" t="s">
        <v>47</v>
      </c>
      <c r="D13613" s="18">
        <v>2002</v>
      </c>
      <c r="E13613" t="s">
        <v>13</v>
      </c>
      <c r="F13613" t="s">
        <v>111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 s="16">
        <v>13614</v>
      </c>
      <c r="B13614" t="s">
        <v>9798</v>
      </c>
      <c r="C13614" t="s">
        <v>26</v>
      </c>
      <c r="D13614" s="18">
        <v>2009</v>
      </c>
      <c r="E13614" t="s">
        <v>33</v>
      </c>
      <c r="F13614" t="s">
        <v>160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 s="16">
        <v>13615</v>
      </c>
      <c r="B13615" t="s">
        <v>9799</v>
      </c>
      <c r="C13615" t="s">
        <v>87</v>
      </c>
      <c r="D13615" s="18">
        <v>2001</v>
      </c>
      <c r="E13615" t="s">
        <v>13</v>
      </c>
      <c r="F13615" t="s">
        <v>1352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 s="16">
        <v>13616</v>
      </c>
      <c r="B13616" t="s">
        <v>9300</v>
      </c>
      <c r="C13616" t="s">
        <v>68</v>
      </c>
      <c r="D13616" s="18">
        <v>2016</v>
      </c>
      <c r="E13616" t="s">
        <v>28</v>
      </c>
      <c r="F13616" t="s">
        <v>6711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 s="16">
        <v>13617</v>
      </c>
      <c r="B13617" t="s">
        <v>9800</v>
      </c>
      <c r="C13617" t="s">
        <v>131</v>
      </c>
      <c r="D13617" s="18">
        <v>2004</v>
      </c>
      <c r="E13617" t="s">
        <v>24</v>
      </c>
      <c r="F13617" t="s">
        <v>2833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 s="16">
        <v>13618</v>
      </c>
      <c r="B13618" t="s">
        <v>766</v>
      </c>
      <c r="C13618" t="s">
        <v>119</v>
      </c>
      <c r="D13618" s="18">
        <v>2006</v>
      </c>
      <c r="E13618" t="s">
        <v>33</v>
      </c>
      <c r="F13618" t="s">
        <v>111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 s="16">
        <v>13619</v>
      </c>
      <c r="B13619" t="s">
        <v>9801</v>
      </c>
      <c r="C13619" t="s">
        <v>66</v>
      </c>
      <c r="D13619" s="18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 s="16">
        <v>13620</v>
      </c>
      <c r="B13620" t="s">
        <v>9802</v>
      </c>
      <c r="C13620" t="s">
        <v>114</v>
      </c>
      <c r="D13620" s="18">
        <v>2003</v>
      </c>
      <c r="E13620" t="s">
        <v>73</v>
      </c>
      <c r="F13620" t="s">
        <v>1148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 s="16">
        <v>13621</v>
      </c>
      <c r="B13621" t="s">
        <v>9803</v>
      </c>
      <c r="C13621" t="s">
        <v>26</v>
      </c>
      <c r="D13621" s="18">
        <v>2007</v>
      </c>
      <c r="E13621" t="s">
        <v>24</v>
      </c>
      <c r="F13621" t="s">
        <v>93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 s="16">
        <v>13622</v>
      </c>
      <c r="B13622" t="s">
        <v>9231</v>
      </c>
      <c r="C13622" t="s">
        <v>42</v>
      </c>
      <c r="D13622" s="18">
        <v>2016</v>
      </c>
      <c r="E13622" t="s">
        <v>44</v>
      </c>
      <c r="F13622" t="s">
        <v>297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 s="16">
        <v>13623</v>
      </c>
      <c r="B13623" t="s">
        <v>9804</v>
      </c>
      <c r="C13623" t="s">
        <v>114</v>
      </c>
      <c r="D13623" s="18">
        <v>2002</v>
      </c>
      <c r="E13623" t="s">
        <v>13</v>
      </c>
      <c r="F13623" t="s">
        <v>7583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 s="16">
        <v>13624</v>
      </c>
      <c r="B13624" t="s">
        <v>9805</v>
      </c>
      <c r="C13624" t="s">
        <v>119</v>
      </c>
      <c r="D13624" s="18">
        <v>2002</v>
      </c>
      <c r="E13624" t="s">
        <v>33</v>
      </c>
      <c r="F13624" t="s">
        <v>111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 s="16">
        <v>13625</v>
      </c>
      <c r="B13625" t="s">
        <v>9806</v>
      </c>
      <c r="C13625" t="s">
        <v>119</v>
      </c>
      <c r="D13625" s="18">
        <v>2004</v>
      </c>
      <c r="E13625" t="s">
        <v>213</v>
      </c>
      <c r="F13625" t="s">
        <v>8983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 s="16">
        <v>13626</v>
      </c>
      <c r="B13626" t="s">
        <v>6406</v>
      </c>
      <c r="C13626" t="s">
        <v>694</v>
      </c>
      <c r="D13626" s="18">
        <v>2014</v>
      </c>
      <c r="E13626" t="s">
        <v>84</v>
      </c>
      <c r="F13626" t="s">
        <v>5763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 s="16">
        <v>13627</v>
      </c>
      <c r="B13627" t="s">
        <v>9807</v>
      </c>
      <c r="C13627" t="s">
        <v>26</v>
      </c>
      <c r="D13627" s="18">
        <v>2011</v>
      </c>
      <c r="E13627" t="s">
        <v>31</v>
      </c>
      <c r="F13627" t="s">
        <v>651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 s="16">
        <v>13628</v>
      </c>
      <c r="B13628" t="s">
        <v>2964</v>
      </c>
      <c r="C13628" t="s">
        <v>148</v>
      </c>
      <c r="D13628" s="18">
        <v>2003</v>
      </c>
      <c r="E13628" t="s">
        <v>13</v>
      </c>
      <c r="F13628" t="s">
        <v>609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 s="16">
        <v>13629</v>
      </c>
      <c r="B13629" t="s">
        <v>9808</v>
      </c>
      <c r="C13629" t="s">
        <v>131</v>
      </c>
      <c r="D13629" s="18">
        <v>2007</v>
      </c>
      <c r="E13629" t="s">
        <v>44</v>
      </c>
      <c r="F13629" t="s">
        <v>4683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 s="16">
        <v>13630</v>
      </c>
      <c r="B13630" t="s">
        <v>9809</v>
      </c>
      <c r="C13630" t="s">
        <v>26</v>
      </c>
      <c r="D13630" s="18">
        <v>2005</v>
      </c>
      <c r="E13630" t="s">
        <v>28</v>
      </c>
      <c r="F13630" t="s">
        <v>122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 s="16">
        <v>13631</v>
      </c>
      <c r="B13631" t="s">
        <v>9810</v>
      </c>
      <c r="C13631" t="s">
        <v>26</v>
      </c>
      <c r="D13631" s="18">
        <v>2007</v>
      </c>
      <c r="E13631" t="s">
        <v>22</v>
      </c>
      <c r="F13631" t="s">
        <v>4957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 s="16">
        <v>13632</v>
      </c>
      <c r="B13632" t="s">
        <v>9811</v>
      </c>
      <c r="C13632" t="s">
        <v>119</v>
      </c>
      <c r="D13632" s="18">
        <v>2001</v>
      </c>
      <c r="E13632" t="s">
        <v>213</v>
      </c>
      <c r="F13632" t="s">
        <v>111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 s="16">
        <v>13633</v>
      </c>
      <c r="B13633" t="s">
        <v>6697</v>
      </c>
      <c r="C13633" t="s">
        <v>119</v>
      </c>
      <c r="D13633" s="18">
        <v>2011</v>
      </c>
      <c r="E13633" t="s">
        <v>84</v>
      </c>
      <c r="F13633" t="s">
        <v>93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 s="16">
        <v>13634</v>
      </c>
      <c r="B13634" t="s">
        <v>9812</v>
      </c>
      <c r="C13634" t="s">
        <v>12</v>
      </c>
      <c r="D13634" s="18">
        <v>2012</v>
      </c>
      <c r="E13634" t="s">
        <v>44</v>
      </c>
      <c r="F13634" t="s">
        <v>2422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 s="16">
        <v>13635</v>
      </c>
      <c r="B13635" t="s">
        <v>9813</v>
      </c>
      <c r="C13635" t="s">
        <v>119</v>
      </c>
      <c r="D13635" s="18">
        <v>2009</v>
      </c>
      <c r="E13635" t="s">
        <v>213</v>
      </c>
      <c r="F13635" t="s">
        <v>386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 s="16">
        <v>13636</v>
      </c>
      <c r="B13636" t="s">
        <v>9814</v>
      </c>
      <c r="C13636" t="s">
        <v>12</v>
      </c>
      <c r="D13636" s="18">
        <v>2008</v>
      </c>
      <c r="E13636" t="s">
        <v>2</v>
      </c>
      <c r="F13636" t="s">
        <v>6188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 s="16">
        <v>13637</v>
      </c>
      <c r="B13637" t="s">
        <v>7710</v>
      </c>
      <c r="C13637" t="s">
        <v>12</v>
      </c>
      <c r="D13637" s="18">
        <v>2010</v>
      </c>
      <c r="E13637" t="s">
        <v>28</v>
      </c>
      <c r="F13637" t="s">
        <v>3778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 s="16">
        <v>13638</v>
      </c>
      <c r="B13638" t="s">
        <v>1755</v>
      </c>
      <c r="C13638" t="s">
        <v>131</v>
      </c>
      <c r="D13638" s="18">
        <v>2005</v>
      </c>
      <c r="E13638" t="s">
        <v>22</v>
      </c>
      <c r="F13638" t="s">
        <v>177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 s="16">
        <v>13639</v>
      </c>
      <c r="B13639" t="s">
        <v>6959</v>
      </c>
      <c r="C13639" t="s">
        <v>114</v>
      </c>
      <c r="D13639" s="18">
        <v>2006</v>
      </c>
      <c r="E13639" t="s">
        <v>13</v>
      </c>
      <c r="F13639" t="s">
        <v>45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 s="16">
        <v>13640</v>
      </c>
      <c r="B13640" t="s">
        <v>1063</v>
      </c>
      <c r="C13640" t="s">
        <v>119</v>
      </c>
      <c r="D13640" s="18">
        <v>2008</v>
      </c>
      <c r="E13640" t="s">
        <v>44</v>
      </c>
      <c r="F13640" t="s">
        <v>177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 s="16">
        <v>13641</v>
      </c>
      <c r="B13641" t="s">
        <v>9815</v>
      </c>
      <c r="C13641" t="s">
        <v>131</v>
      </c>
      <c r="D13641" s="18">
        <v>2011</v>
      </c>
      <c r="E13641" t="s">
        <v>84</v>
      </c>
      <c r="F13641" t="s">
        <v>5772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 s="16">
        <v>13642</v>
      </c>
      <c r="B13642" t="s">
        <v>9816</v>
      </c>
      <c r="C13642" t="s">
        <v>26</v>
      </c>
      <c r="D13642" s="18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 s="16">
        <v>13643</v>
      </c>
      <c r="B13643" t="s">
        <v>9817</v>
      </c>
      <c r="C13643" t="s">
        <v>26</v>
      </c>
      <c r="D13643" s="18">
        <v>2009</v>
      </c>
      <c r="E13643" t="s">
        <v>33</v>
      </c>
      <c r="F13643" t="s">
        <v>160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 s="16">
        <v>13644</v>
      </c>
      <c r="B13644" t="s">
        <v>9818</v>
      </c>
      <c r="C13644" t="s">
        <v>26</v>
      </c>
      <c r="D13644" s="18">
        <v>2011</v>
      </c>
      <c r="E13644" t="s">
        <v>24</v>
      </c>
      <c r="F13644" t="s">
        <v>879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 s="16">
        <v>13645</v>
      </c>
      <c r="B13645" t="s">
        <v>9819</v>
      </c>
      <c r="C13645" t="s">
        <v>12</v>
      </c>
      <c r="D13645" s="18">
        <v>2010</v>
      </c>
      <c r="E13645" t="s">
        <v>84</v>
      </c>
      <c r="F13645" t="s">
        <v>1413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 s="16">
        <v>13646</v>
      </c>
      <c r="B13646" t="s">
        <v>7325</v>
      </c>
      <c r="C13646" t="s">
        <v>114</v>
      </c>
      <c r="D13646" s="18">
        <v>2005</v>
      </c>
      <c r="E13646" t="s">
        <v>31</v>
      </c>
      <c r="F13646" t="s">
        <v>4585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 s="16">
        <v>13647</v>
      </c>
      <c r="B13647" t="s">
        <v>9820</v>
      </c>
      <c r="C13647" t="s">
        <v>131</v>
      </c>
      <c r="D13647" s="18">
        <v>2012</v>
      </c>
      <c r="E13647" t="s">
        <v>44</v>
      </c>
      <c r="F13647" t="s">
        <v>297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 s="16">
        <v>13648</v>
      </c>
      <c r="B13648" t="s">
        <v>9690</v>
      </c>
      <c r="C13648" t="s">
        <v>12</v>
      </c>
      <c r="D13648" s="18">
        <v>2007</v>
      </c>
      <c r="E13648" t="s">
        <v>73</v>
      </c>
      <c r="F13648" t="s">
        <v>160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 s="16">
        <v>13649</v>
      </c>
      <c r="B13649" t="s">
        <v>9821</v>
      </c>
      <c r="C13649" t="s">
        <v>68</v>
      </c>
      <c r="D13649" s="18">
        <v>2016</v>
      </c>
      <c r="E13649" t="s">
        <v>44</v>
      </c>
      <c r="F13649" t="s">
        <v>193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 s="16">
        <v>13650</v>
      </c>
      <c r="B13650" t="s">
        <v>5432</v>
      </c>
      <c r="C13650" t="s">
        <v>131</v>
      </c>
      <c r="D13650" s="18">
        <v>2006</v>
      </c>
      <c r="E13650" t="s">
        <v>28</v>
      </c>
      <c r="F13650" t="s">
        <v>45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 s="16">
        <v>13651</v>
      </c>
      <c r="B13651" t="s">
        <v>6445</v>
      </c>
      <c r="C13651" t="s">
        <v>42</v>
      </c>
      <c r="D13651" s="18">
        <v>2015</v>
      </c>
      <c r="E13651" t="s">
        <v>73</v>
      </c>
      <c r="F13651" t="s">
        <v>297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 s="16">
        <v>13652</v>
      </c>
      <c r="B13652" t="s">
        <v>7155</v>
      </c>
      <c r="C13652" t="s">
        <v>142</v>
      </c>
      <c r="D13652" s="18">
        <v>2016</v>
      </c>
      <c r="E13652" t="s">
        <v>44</v>
      </c>
      <c r="F13652" t="s">
        <v>3317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 s="16">
        <v>13653</v>
      </c>
      <c r="B13653" t="s">
        <v>7861</v>
      </c>
      <c r="C13653" t="s">
        <v>148</v>
      </c>
      <c r="D13653" s="18">
        <v>2004</v>
      </c>
      <c r="E13653" t="s">
        <v>73</v>
      </c>
      <c r="F13653" t="s">
        <v>129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 s="16">
        <v>13654</v>
      </c>
      <c r="B13654" t="s">
        <v>9822</v>
      </c>
      <c r="C13654" t="s">
        <v>66</v>
      </c>
      <c r="D13654" s="18">
        <v>2013</v>
      </c>
      <c r="E13654" t="s">
        <v>44</v>
      </c>
      <c r="F13654" t="s">
        <v>297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 s="16">
        <v>13655</v>
      </c>
      <c r="B13655" t="s">
        <v>9823</v>
      </c>
      <c r="C13655" t="s">
        <v>66</v>
      </c>
      <c r="D13655" s="18">
        <v>2015</v>
      </c>
      <c r="E13655" t="s">
        <v>44</v>
      </c>
      <c r="F13655" t="s">
        <v>93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 s="16">
        <v>13656</v>
      </c>
      <c r="B13656" t="s">
        <v>9824</v>
      </c>
      <c r="C13656" t="s">
        <v>26</v>
      </c>
      <c r="D13656" s="18">
        <v>2007</v>
      </c>
      <c r="E13656" t="s">
        <v>33</v>
      </c>
      <c r="F13656" t="s">
        <v>2436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 s="16">
        <v>13657</v>
      </c>
      <c r="B13657" t="s">
        <v>9825</v>
      </c>
      <c r="C13657" t="s">
        <v>131</v>
      </c>
      <c r="D13657" s="18">
        <v>2011</v>
      </c>
      <c r="E13657" t="s">
        <v>22</v>
      </c>
      <c r="F13657" t="s">
        <v>2321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 s="16">
        <v>13658</v>
      </c>
      <c r="B13658" t="s">
        <v>8170</v>
      </c>
      <c r="C13658" t="s">
        <v>131</v>
      </c>
      <c r="D13658" s="18">
        <v>2006</v>
      </c>
      <c r="E13658" t="s">
        <v>18</v>
      </c>
      <c r="F13658" t="s">
        <v>297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 s="16">
        <v>13659</v>
      </c>
      <c r="B13659" t="s">
        <v>9826</v>
      </c>
      <c r="C13659" t="s">
        <v>131</v>
      </c>
      <c r="D13659" s="18">
        <v>2009</v>
      </c>
      <c r="E13659" t="s">
        <v>44</v>
      </c>
      <c r="F13659" t="s">
        <v>2298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 s="16">
        <v>13660</v>
      </c>
      <c r="B13660" t="s">
        <v>9827</v>
      </c>
      <c r="C13660" t="s">
        <v>119</v>
      </c>
      <c r="D13660" s="18">
        <v>2006</v>
      </c>
      <c r="E13660" t="s">
        <v>213</v>
      </c>
      <c r="F13660" t="s">
        <v>93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 s="16">
        <v>13661</v>
      </c>
      <c r="B13661" t="s">
        <v>9828</v>
      </c>
      <c r="C13661" t="s">
        <v>26</v>
      </c>
      <c r="D13661" s="18">
        <v>2008</v>
      </c>
      <c r="E13661" t="s">
        <v>22</v>
      </c>
      <c r="F13661" t="s">
        <v>6927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 s="16">
        <v>13662</v>
      </c>
      <c r="B13662" t="s">
        <v>9829</v>
      </c>
      <c r="C13662" t="s">
        <v>26</v>
      </c>
      <c r="D13662" s="18">
        <v>2008</v>
      </c>
      <c r="E13662" t="s">
        <v>28</v>
      </c>
      <c r="F13662" t="s">
        <v>297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 s="16">
        <v>13663</v>
      </c>
      <c r="B13663" t="s">
        <v>6146</v>
      </c>
      <c r="C13663" t="s">
        <v>131</v>
      </c>
      <c r="D13663" s="18">
        <v>2008</v>
      </c>
      <c r="E13663" t="s">
        <v>44</v>
      </c>
      <c r="F13663" t="s">
        <v>185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 s="16">
        <v>13664</v>
      </c>
      <c r="B13664" t="s">
        <v>3287</v>
      </c>
      <c r="C13664" t="s">
        <v>119</v>
      </c>
      <c r="D13664" s="18">
        <v>2011</v>
      </c>
      <c r="E13664" t="s">
        <v>13</v>
      </c>
      <c r="F13664" t="s">
        <v>122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 s="16">
        <v>13665</v>
      </c>
      <c r="B13665" t="s">
        <v>9830</v>
      </c>
      <c r="C13665" t="s">
        <v>12</v>
      </c>
      <c r="D13665" s="18">
        <v>2008</v>
      </c>
      <c r="E13665" t="s">
        <v>24</v>
      </c>
      <c r="F13665" t="s">
        <v>3752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 s="16">
        <v>13666</v>
      </c>
      <c r="B13666" t="s">
        <v>9831</v>
      </c>
      <c r="C13666" t="s">
        <v>119</v>
      </c>
      <c r="D13666" s="18">
        <v>2009</v>
      </c>
      <c r="E13666" t="s">
        <v>213</v>
      </c>
      <c r="F13666" t="s">
        <v>9832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5">
      <c r="A13667" s="16">
        <v>13667</v>
      </c>
      <c r="B13667" t="s">
        <v>1583</v>
      </c>
      <c r="C13667" t="s">
        <v>119</v>
      </c>
      <c r="D13667" s="18"/>
      <c r="E13667" t="s">
        <v>18</v>
      </c>
      <c r="F13667" t="s">
        <v>515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 s="16">
        <v>13668</v>
      </c>
      <c r="B13668" t="s">
        <v>9384</v>
      </c>
      <c r="C13668" t="s">
        <v>131</v>
      </c>
      <c r="D13668" s="18">
        <v>2010</v>
      </c>
      <c r="E13668" t="s">
        <v>84</v>
      </c>
      <c r="F13668" t="s">
        <v>9385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 s="16">
        <v>13669</v>
      </c>
      <c r="B13669" t="s">
        <v>9833</v>
      </c>
      <c r="C13669" t="s">
        <v>47</v>
      </c>
      <c r="D13669" s="18">
        <v>2000</v>
      </c>
      <c r="E13669" t="s">
        <v>28</v>
      </c>
      <c r="F13669" t="s">
        <v>752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 s="16">
        <v>13670</v>
      </c>
      <c r="B13670" t="s">
        <v>7079</v>
      </c>
      <c r="C13670" t="s">
        <v>42</v>
      </c>
      <c r="D13670" s="18">
        <v>2008</v>
      </c>
      <c r="E13670" t="s">
        <v>18</v>
      </c>
      <c r="F13670" t="s">
        <v>2908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 s="16">
        <v>13671</v>
      </c>
      <c r="B13671" t="s">
        <v>9834</v>
      </c>
      <c r="C13671" t="s">
        <v>131</v>
      </c>
      <c r="D13671" s="18">
        <v>2005</v>
      </c>
      <c r="E13671" t="s">
        <v>24</v>
      </c>
      <c r="F13671" t="s">
        <v>60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 s="16">
        <v>13672</v>
      </c>
      <c r="B13672" t="s">
        <v>9835</v>
      </c>
      <c r="C13672" t="s">
        <v>47</v>
      </c>
      <c r="D13672" s="18">
        <v>2007</v>
      </c>
      <c r="E13672" t="s">
        <v>13</v>
      </c>
      <c r="F13672" t="s">
        <v>185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 s="16">
        <v>13673</v>
      </c>
      <c r="B13673" t="s">
        <v>3102</v>
      </c>
      <c r="C13673" t="s">
        <v>119</v>
      </c>
      <c r="D13673" s="18">
        <v>2012</v>
      </c>
      <c r="E13673" t="s">
        <v>13</v>
      </c>
      <c r="F13673" t="s">
        <v>45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5">
      <c r="A13674" s="16">
        <v>13674</v>
      </c>
      <c r="B13674" t="s">
        <v>9836</v>
      </c>
      <c r="C13674" t="s">
        <v>87</v>
      </c>
      <c r="D13674" s="18"/>
      <c r="E13674" t="s">
        <v>84</v>
      </c>
      <c r="F13674" t="s">
        <v>226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 s="16">
        <v>13675</v>
      </c>
      <c r="B13675" t="s">
        <v>9837</v>
      </c>
      <c r="C13675" t="s">
        <v>49</v>
      </c>
      <c r="D13675" s="18">
        <v>1996</v>
      </c>
      <c r="E13675" t="s">
        <v>22</v>
      </c>
      <c r="F13675" t="s">
        <v>277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 s="16">
        <v>13676</v>
      </c>
      <c r="B13676" t="s">
        <v>2907</v>
      </c>
      <c r="C13676" t="s">
        <v>26</v>
      </c>
      <c r="D13676" s="18">
        <v>2008</v>
      </c>
      <c r="E13676" t="s">
        <v>18</v>
      </c>
      <c r="F13676" t="s">
        <v>2908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5">
      <c r="A13677" s="16">
        <v>13677</v>
      </c>
      <c r="B13677" t="s">
        <v>9838</v>
      </c>
      <c r="C13677" t="s">
        <v>12</v>
      </c>
      <c r="D13677" s="18"/>
      <c r="E13677" t="s">
        <v>24</v>
      </c>
      <c r="F13677" t="s">
        <v>6935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 s="16">
        <v>13678</v>
      </c>
      <c r="B13678" t="s">
        <v>9839</v>
      </c>
      <c r="C13678" t="s">
        <v>68</v>
      </c>
      <c r="D13678" s="18">
        <v>2015</v>
      </c>
      <c r="E13678" t="s">
        <v>73</v>
      </c>
      <c r="F13678" t="s">
        <v>4337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 s="16">
        <v>13679</v>
      </c>
      <c r="B13679" t="s">
        <v>9840</v>
      </c>
      <c r="C13679" t="s">
        <v>119</v>
      </c>
      <c r="D13679" s="18">
        <v>2005</v>
      </c>
      <c r="E13679" t="s">
        <v>213</v>
      </c>
      <c r="F13679" t="s">
        <v>224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 s="16">
        <v>13680</v>
      </c>
      <c r="B13680" t="s">
        <v>9841</v>
      </c>
      <c r="C13680" t="s">
        <v>26</v>
      </c>
      <c r="D13680" s="18">
        <v>2006</v>
      </c>
      <c r="E13680" t="s">
        <v>44</v>
      </c>
      <c r="F13680" t="s">
        <v>6165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 s="16">
        <v>13681</v>
      </c>
      <c r="B13681" t="s">
        <v>9842</v>
      </c>
      <c r="C13681" t="s">
        <v>26</v>
      </c>
      <c r="D13681" s="18">
        <v>2008</v>
      </c>
      <c r="E13681" t="s">
        <v>33</v>
      </c>
      <c r="F13681" t="s">
        <v>185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 s="16">
        <v>13682</v>
      </c>
      <c r="B13682" t="s">
        <v>9843</v>
      </c>
      <c r="C13682" t="s">
        <v>131</v>
      </c>
      <c r="D13682" s="18">
        <v>2010</v>
      </c>
      <c r="E13682" t="s">
        <v>84</v>
      </c>
      <c r="F13682" t="s">
        <v>2851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 s="16">
        <v>13683</v>
      </c>
      <c r="B13683" t="s">
        <v>5520</v>
      </c>
      <c r="C13683" t="s">
        <v>39</v>
      </c>
      <c r="D13683" s="18">
        <v>2011</v>
      </c>
      <c r="E13683" t="s">
        <v>84</v>
      </c>
      <c r="F13683" t="s">
        <v>3317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 s="16">
        <v>13684</v>
      </c>
      <c r="B13684" t="s">
        <v>9844</v>
      </c>
      <c r="C13684" t="s">
        <v>119</v>
      </c>
      <c r="D13684" s="18">
        <v>2009</v>
      </c>
      <c r="E13684" t="s">
        <v>28</v>
      </c>
      <c r="F13684" t="s">
        <v>122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 s="16">
        <v>13685</v>
      </c>
      <c r="B13685" t="s">
        <v>9845</v>
      </c>
      <c r="C13685" t="s">
        <v>66</v>
      </c>
      <c r="D13685" s="18">
        <v>2012</v>
      </c>
      <c r="E13685" t="s">
        <v>28</v>
      </c>
      <c r="F13685" t="s">
        <v>93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 s="16">
        <v>13686</v>
      </c>
      <c r="B13686" t="s">
        <v>7893</v>
      </c>
      <c r="C13686" t="s">
        <v>47</v>
      </c>
      <c r="D13686" s="18">
        <v>2005</v>
      </c>
      <c r="E13686" t="s">
        <v>13</v>
      </c>
      <c r="F13686" t="s">
        <v>7894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 s="16">
        <v>13687</v>
      </c>
      <c r="B13687" t="s">
        <v>9846</v>
      </c>
      <c r="C13687" t="s">
        <v>131</v>
      </c>
      <c r="D13687" s="18">
        <v>2011</v>
      </c>
      <c r="E13687" t="s">
        <v>84</v>
      </c>
      <c r="F13687" t="s">
        <v>7504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 s="16">
        <v>13688</v>
      </c>
      <c r="B13688" t="s">
        <v>5379</v>
      </c>
      <c r="C13688" t="s">
        <v>119</v>
      </c>
      <c r="D13688" s="18">
        <v>2013</v>
      </c>
      <c r="E13688" t="s">
        <v>31</v>
      </c>
      <c r="F13688" t="s">
        <v>177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 s="16">
        <v>13689</v>
      </c>
      <c r="B13689" t="s">
        <v>9847</v>
      </c>
      <c r="C13689" t="s">
        <v>26</v>
      </c>
      <c r="D13689" s="18">
        <v>2010</v>
      </c>
      <c r="E13689" t="s">
        <v>33</v>
      </c>
      <c r="F13689" t="s">
        <v>386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 s="16">
        <v>13690</v>
      </c>
      <c r="B13690" t="s">
        <v>8563</v>
      </c>
      <c r="C13690" t="s">
        <v>131</v>
      </c>
      <c r="D13690" s="18">
        <v>2007</v>
      </c>
      <c r="E13690" t="s">
        <v>18</v>
      </c>
      <c r="F13690" t="s">
        <v>3778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 s="16">
        <v>13691</v>
      </c>
      <c r="B13691" t="s">
        <v>7738</v>
      </c>
      <c r="C13691" t="s">
        <v>114</v>
      </c>
      <c r="D13691" s="18">
        <v>2004</v>
      </c>
      <c r="E13691" t="s">
        <v>33</v>
      </c>
      <c r="F13691" t="s">
        <v>1060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 s="16">
        <v>13692</v>
      </c>
      <c r="B13692" t="s">
        <v>9848</v>
      </c>
      <c r="C13692" t="s">
        <v>47</v>
      </c>
      <c r="D13692" s="18">
        <v>2008</v>
      </c>
      <c r="E13692" t="s">
        <v>84</v>
      </c>
      <c r="F13692" t="s">
        <v>9849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 s="16">
        <v>13693</v>
      </c>
      <c r="B13693" t="s">
        <v>9850</v>
      </c>
      <c r="C13693" t="s">
        <v>26</v>
      </c>
      <c r="D13693" s="18">
        <v>2010</v>
      </c>
      <c r="E13693" t="s">
        <v>22</v>
      </c>
      <c r="F13693" t="s">
        <v>297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 s="16">
        <v>13694</v>
      </c>
      <c r="B13694" t="s">
        <v>9851</v>
      </c>
      <c r="C13694" t="s">
        <v>119</v>
      </c>
      <c r="D13694" s="18">
        <v>2003</v>
      </c>
      <c r="E13694" t="s">
        <v>213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 s="16">
        <v>13695</v>
      </c>
      <c r="B13695" t="s">
        <v>9852</v>
      </c>
      <c r="C13695" t="s">
        <v>39</v>
      </c>
      <c r="D13695" s="18">
        <v>2012</v>
      </c>
      <c r="E13695" t="s">
        <v>73</v>
      </c>
      <c r="F13695" t="s">
        <v>9853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 s="16">
        <v>13696</v>
      </c>
      <c r="B13696" t="s">
        <v>9854</v>
      </c>
      <c r="C13696" t="s">
        <v>47</v>
      </c>
      <c r="D13696" s="18">
        <v>2001</v>
      </c>
      <c r="E13696" t="s">
        <v>31</v>
      </c>
      <c r="F13696" t="s">
        <v>1352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 s="16">
        <v>13697</v>
      </c>
      <c r="B13697" t="s">
        <v>9855</v>
      </c>
      <c r="C13697" t="s">
        <v>87</v>
      </c>
      <c r="D13697" s="18">
        <v>1998</v>
      </c>
      <c r="E13697" t="s">
        <v>13</v>
      </c>
      <c r="F13697" t="s">
        <v>185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 s="16">
        <v>13698</v>
      </c>
      <c r="B13698" t="s">
        <v>9856</v>
      </c>
      <c r="C13698" t="s">
        <v>26</v>
      </c>
      <c r="D13698" s="18">
        <v>2007</v>
      </c>
      <c r="E13698" t="s">
        <v>13</v>
      </c>
      <c r="F13698" t="s">
        <v>1902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 s="16">
        <v>13699</v>
      </c>
      <c r="B13699" t="s">
        <v>6114</v>
      </c>
      <c r="C13699" t="s">
        <v>56</v>
      </c>
      <c r="D13699" s="18">
        <v>2004</v>
      </c>
      <c r="E13699" t="s">
        <v>44</v>
      </c>
      <c r="F13699" t="s">
        <v>111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 s="16">
        <v>13700</v>
      </c>
      <c r="B13700" t="s">
        <v>9857</v>
      </c>
      <c r="C13700" t="s">
        <v>131</v>
      </c>
      <c r="D13700" s="18">
        <v>2011</v>
      </c>
      <c r="E13700" t="s">
        <v>84</v>
      </c>
      <c r="F13700" t="s">
        <v>5772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 s="16">
        <v>13701</v>
      </c>
      <c r="B13701" t="s">
        <v>9858</v>
      </c>
      <c r="C13701" t="s">
        <v>131</v>
      </c>
      <c r="D13701" s="18">
        <v>2006</v>
      </c>
      <c r="E13701" t="s">
        <v>28</v>
      </c>
      <c r="F13701" t="s">
        <v>752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 s="16">
        <v>13702</v>
      </c>
      <c r="B13702" t="s">
        <v>9859</v>
      </c>
      <c r="C13702" t="s">
        <v>26</v>
      </c>
      <c r="D13702" s="18">
        <v>2009</v>
      </c>
      <c r="E13702" t="s">
        <v>24</v>
      </c>
      <c r="F13702" t="s">
        <v>297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 s="16">
        <v>13703</v>
      </c>
      <c r="B13703" t="s">
        <v>5531</v>
      </c>
      <c r="C13703" t="s">
        <v>114</v>
      </c>
      <c r="D13703" s="18">
        <v>2005</v>
      </c>
      <c r="E13703" t="s">
        <v>73</v>
      </c>
      <c r="F13703" t="s">
        <v>177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 s="16">
        <v>13704</v>
      </c>
      <c r="B13704" t="s">
        <v>5572</v>
      </c>
      <c r="C13704" t="s">
        <v>68</v>
      </c>
      <c r="D13704" s="18">
        <v>2016</v>
      </c>
      <c r="E13704" t="s">
        <v>213</v>
      </c>
      <c r="F13704" t="s">
        <v>45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 s="16">
        <v>13705</v>
      </c>
      <c r="B13705" t="s">
        <v>9860</v>
      </c>
      <c r="C13705" t="s">
        <v>119</v>
      </c>
      <c r="D13705" s="18">
        <v>2007</v>
      </c>
      <c r="E13705" t="s">
        <v>213</v>
      </c>
      <c r="F13705" t="s">
        <v>386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 s="16">
        <v>13706</v>
      </c>
      <c r="B13706" t="s">
        <v>9861</v>
      </c>
      <c r="C13706" t="s">
        <v>87</v>
      </c>
      <c r="D13706" s="18">
        <v>1995</v>
      </c>
      <c r="E13706" t="s">
        <v>31</v>
      </c>
      <c r="F13706" t="s">
        <v>1505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 s="16">
        <v>13707</v>
      </c>
      <c r="B13707" t="s">
        <v>6815</v>
      </c>
      <c r="C13707" t="s">
        <v>131</v>
      </c>
      <c r="D13707" s="18">
        <v>2012</v>
      </c>
      <c r="E13707" t="s">
        <v>22</v>
      </c>
      <c r="F13707" t="s">
        <v>2298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 s="16">
        <v>13708</v>
      </c>
      <c r="B13708" t="s">
        <v>9862</v>
      </c>
      <c r="C13708" t="s">
        <v>39</v>
      </c>
      <c r="D13708" s="18">
        <v>2007</v>
      </c>
      <c r="E13708" t="s">
        <v>24</v>
      </c>
      <c r="F13708" t="s">
        <v>4060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 s="16">
        <v>13709</v>
      </c>
      <c r="B13709" t="s">
        <v>9863</v>
      </c>
      <c r="C13709" t="s">
        <v>87</v>
      </c>
      <c r="D13709" s="18">
        <v>1998</v>
      </c>
      <c r="E13709" t="s">
        <v>13</v>
      </c>
      <c r="F13709" t="s">
        <v>180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 s="16">
        <v>13710</v>
      </c>
      <c r="B13710" t="s">
        <v>5397</v>
      </c>
      <c r="C13710" t="s">
        <v>79</v>
      </c>
      <c r="D13710" s="18">
        <v>2000</v>
      </c>
      <c r="E13710" t="s">
        <v>13</v>
      </c>
      <c r="F13710" t="s">
        <v>185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 s="16">
        <v>13711</v>
      </c>
      <c r="B13711" t="s">
        <v>9864</v>
      </c>
      <c r="C13711" t="s">
        <v>119</v>
      </c>
      <c r="D13711" s="18">
        <v>2011</v>
      </c>
      <c r="E13711" t="s">
        <v>213</v>
      </c>
      <c r="F13711" t="s">
        <v>879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 s="16">
        <v>13712</v>
      </c>
      <c r="B13712" t="s">
        <v>9865</v>
      </c>
      <c r="C13712" t="s">
        <v>79</v>
      </c>
      <c r="D13712" s="18">
        <v>1998</v>
      </c>
      <c r="E13712" t="s">
        <v>13</v>
      </c>
      <c r="F13712" t="s">
        <v>185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 s="16">
        <v>13713</v>
      </c>
      <c r="B13713" t="s">
        <v>9866</v>
      </c>
      <c r="C13713" t="s">
        <v>42</v>
      </c>
      <c r="D13713" s="18">
        <v>2010</v>
      </c>
      <c r="E13713" t="s">
        <v>13</v>
      </c>
      <c r="F13713" t="s">
        <v>752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 s="16">
        <v>13714</v>
      </c>
      <c r="B13714" t="s">
        <v>9867</v>
      </c>
      <c r="C13714" t="s">
        <v>26</v>
      </c>
      <c r="D13714" s="18">
        <v>2010</v>
      </c>
      <c r="E13714" t="s">
        <v>44</v>
      </c>
      <c r="F13714" t="s">
        <v>297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 s="16">
        <v>13715</v>
      </c>
      <c r="B13715" t="s">
        <v>9868</v>
      </c>
      <c r="C13715" t="s">
        <v>131</v>
      </c>
      <c r="D13715" s="18">
        <v>2007</v>
      </c>
      <c r="E13715" t="s">
        <v>31</v>
      </c>
      <c r="F13715" t="s">
        <v>261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 s="16">
        <v>13716</v>
      </c>
      <c r="B13716" t="s">
        <v>9433</v>
      </c>
      <c r="C13716" t="s">
        <v>131</v>
      </c>
      <c r="D13716" s="18">
        <v>2006</v>
      </c>
      <c r="E13716" t="s">
        <v>18</v>
      </c>
      <c r="F13716" t="s">
        <v>122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 s="16">
        <v>13717</v>
      </c>
      <c r="B13717" t="s">
        <v>9869</v>
      </c>
      <c r="C13717" t="s">
        <v>835</v>
      </c>
      <c r="D13717" s="18">
        <v>1996</v>
      </c>
      <c r="E13717" t="s">
        <v>84</v>
      </c>
      <c r="F13717" t="s">
        <v>9870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 s="16">
        <v>13718</v>
      </c>
      <c r="B13718" t="s">
        <v>5172</v>
      </c>
      <c r="C13718" t="s">
        <v>835</v>
      </c>
      <c r="D13718" s="18">
        <v>1994</v>
      </c>
      <c r="E13718" t="s">
        <v>13</v>
      </c>
      <c r="F13718" t="s">
        <v>122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 s="16">
        <v>13719</v>
      </c>
      <c r="B13719" t="s">
        <v>9871</v>
      </c>
      <c r="C13719" t="s">
        <v>694</v>
      </c>
      <c r="D13719" s="18">
        <v>2012</v>
      </c>
      <c r="E13719" t="s">
        <v>44</v>
      </c>
      <c r="F13719" t="s">
        <v>185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 s="16">
        <v>13720</v>
      </c>
      <c r="B13720" t="s">
        <v>9872</v>
      </c>
      <c r="C13720" t="s">
        <v>47</v>
      </c>
      <c r="D13720" s="18">
        <v>2005</v>
      </c>
      <c r="E13720" t="s">
        <v>44</v>
      </c>
      <c r="F13720" t="s">
        <v>386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 s="16">
        <v>13721</v>
      </c>
      <c r="B13721" t="s">
        <v>4106</v>
      </c>
      <c r="C13721" t="s">
        <v>26</v>
      </c>
      <c r="D13721" s="18">
        <v>2009</v>
      </c>
      <c r="E13721" t="s">
        <v>31</v>
      </c>
      <c r="F13721" t="s">
        <v>3918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 s="16">
        <v>13722</v>
      </c>
      <c r="B13722" t="s">
        <v>9873</v>
      </c>
      <c r="C13722" t="s">
        <v>42</v>
      </c>
      <c r="D13722" s="18">
        <v>2011</v>
      </c>
      <c r="E13722" t="s">
        <v>13</v>
      </c>
      <c r="F13722" t="s">
        <v>2753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 s="16">
        <v>13723</v>
      </c>
      <c r="B13723" t="s">
        <v>9874</v>
      </c>
      <c r="C13723" t="s">
        <v>131</v>
      </c>
      <c r="D13723" s="18">
        <v>2011</v>
      </c>
      <c r="E13723" t="s">
        <v>84</v>
      </c>
      <c r="F13723" t="s">
        <v>5772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 s="16">
        <v>13724</v>
      </c>
      <c r="B13724" t="s">
        <v>9875</v>
      </c>
      <c r="C13724" t="s">
        <v>49</v>
      </c>
      <c r="D13724" s="18">
        <v>1995</v>
      </c>
      <c r="E13724" t="s">
        <v>22</v>
      </c>
      <c r="F13724" t="s">
        <v>7255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 s="16">
        <v>13725</v>
      </c>
      <c r="B13725" t="s">
        <v>9876</v>
      </c>
      <c r="C13725" t="s">
        <v>114</v>
      </c>
      <c r="D13725" s="18">
        <v>2005</v>
      </c>
      <c r="E13725" t="s">
        <v>213</v>
      </c>
      <c r="F13725" t="s">
        <v>45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 s="16">
        <v>13726</v>
      </c>
      <c r="B13726" t="s">
        <v>9877</v>
      </c>
      <c r="C13726" t="s">
        <v>119</v>
      </c>
      <c r="D13726" s="18">
        <v>2011</v>
      </c>
      <c r="E13726" t="s">
        <v>18</v>
      </c>
      <c r="F13726" t="s">
        <v>9394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 s="16">
        <v>13727</v>
      </c>
      <c r="B13727" t="s">
        <v>9878</v>
      </c>
      <c r="C13727" t="s">
        <v>131</v>
      </c>
      <c r="D13727" s="18">
        <v>2012</v>
      </c>
      <c r="E13727" t="s">
        <v>44</v>
      </c>
      <c r="F13727" t="s">
        <v>5772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 s="16">
        <v>13728</v>
      </c>
      <c r="B13728" t="s">
        <v>3256</v>
      </c>
      <c r="C13728" t="s">
        <v>148</v>
      </c>
      <c r="D13728" s="18">
        <v>2002</v>
      </c>
      <c r="E13728" t="s">
        <v>13</v>
      </c>
      <c r="F13728" t="s">
        <v>62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 s="16">
        <v>13729</v>
      </c>
      <c r="B13729" t="s">
        <v>8906</v>
      </c>
      <c r="C13729" t="s">
        <v>66</v>
      </c>
      <c r="D13729" s="18">
        <v>2011</v>
      </c>
      <c r="E13729" t="s">
        <v>22</v>
      </c>
      <c r="F13729" t="s">
        <v>4985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 s="16">
        <v>13730</v>
      </c>
      <c r="B13730" t="s">
        <v>9879</v>
      </c>
      <c r="C13730" t="s">
        <v>12</v>
      </c>
      <c r="D13730" s="18">
        <v>2010</v>
      </c>
      <c r="E13730" t="s">
        <v>18</v>
      </c>
      <c r="F13730" t="s">
        <v>2868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 s="16">
        <v>13731</v>
      </c>
      <c r="B13731" t="s">
        <v>9880</v>
      </c>
      <c r="C13731" t="s">
        <v>39</v>
      </c>
      <c r="D13731" s="18">
        <v>2011</v>
      </c>
      <c r="E13731" t="s">
        <v>31</v>
      </c>
      <c r="F13731" t="s">
        <v>1430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 s="16">
        <v>13732</v>
      </c>
      <c r="B13732" t="s">
        <v>9881</v>
      </c>
      <c r="C13732" t="s">
        <v>26</v>
      </c>
      <c r="D13732" s="18">
        <v>2012</v>
      </c>
      <c r="E13732" t="s">
        <v>44</v>
      </c>
      <c r="F13732" t="s">
        <v>3263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 s="16">
        <v>13733</v>
      </c>
      <c r="B13733" t="s">
        <v>9882</v>
      </c>
      <c r="C13733" t="s">
        <v>39</v>
      </c>
      <c r="D13733" s="18">
        <v>2012</v>
      </c>
      <c r="E13733" t="s">
        <v>13</v>
      </c>
      <c r="F13733" t="s">
        <v>45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 s="16">
        <v>13734</v>
      </c>
      <c r="B13734" t="s">
        <v>54</v>
      </c>
      <c r="C13734" t="s">
        <v>119</v>
      </c>
      <c r="D13734" s="18">
        <v>2003</v>
      </c>
      <c r="E13734" t="s">
        <v>44</v>
      </c>
      <c r="F13734" t="s">
        <v>45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5">
      <c r="A13735" s="16">
        <v>13735</v>
      </c>
      <c r="B13735" t="s">
        <v>5745</v>
      </c>
      <c r="C13735" t="s">
        <v>148</v>
      </c>
      <c r="D13735" s="18"/>
      <c r="E13735" t="s">
        <v>13</v>
      </c>
      <c r="F13735" t="s">
        <v>879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 s="16">
        <v>13736</v>
      </c>
      <c r="B13736" t="s">
        <v>9883</v>
      </c>
      <c r="C13736" t="s">
        <v>131</v>
      </c>
      <c r="D13736" s="18">
        <v>2009</v>
      </c>
      <c r="E13736" t="s">
        <v>44</v>
      </c>
      <c r="F13736" t="s">
        <v>185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 s="16">
        <v>13737</v>
      </c>
      <c r="B13737" t="s">
        <v>9884</v>
      </c>
      <c r="C13737" t="s">
        <v>49</v>
      </c>
      <c r="D13737" s="18">
        <v>1995</v>
      </c>
      <c r="E13737" t="s">
        <v>18</v>
      </c>
      <c r="F13737" t="s">
        <v>970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 s="16">
        <v>13738</v>
      </c>
      <c r="B13738" t="s">
        <v>9885</v>
      </c>
      <c r="C13738" t="s">
        <v>12</v>
      </c>
      <c r="D13738" s="18">
        <v>2010</v>
      </c>
      <c r="E13738" t="s">
        <v>13</v>
      </c>
      <c r="F13738" t="s">
        <v>879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 s="16">
        <v>13739</v>
      </c>
      <c r="B13739" t="s">
        <v>9886</v>
      </c>
      <c r="C13739" t="s">
        <v>12</v>
      </c>
      <c r="D13739" s="18">
        <v>2010</v>
      </c>
      <c r="E13739" t="s">
        <v>28</v>
      </c>
      <c r="F13739" t="s">
        <v>9887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 s="16">
        <v>13740</v>
      </c>
      <c r="B13740" t="s">
        <v>9888</v>
      </c>
      <c r="C13740" t="s">
        <v>79</v>
      </c>
      <c r="D13740" s="18">
        <v>1999</v>
      </c>
      <c r="E13740" t="s">
        <v>213</v>
      </c>
      <c r="F13740" t="s">
        <v>297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 s="16">
        <v>13741</v>
      </c>
      <c r="B13741" t="s">
        <v>9889</v>
      </c>
      <c r="C13741" t="s">
        <v>79</v>
      </c>
      <c r="D13741" s="18">
        <v>1999</v>
      </c>
      <c r="E13741" t="s">
        <v>18</v>
      </c>
      <c r="F13741" t="s">
        <v>93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 s="16">
        <v>13742</v>
      </c>
      <c r="B13742" t="s">
        <v>1673</v>
      </c>
      <c r="C13742" t="s">
        <v>79</v>
      </c>
      <c r="D13742" s="18">
        <v>1999</v>
      </c>
      <c r="E13742" t="s">
        <v>213</v>
      </c>
      <c r="F13742" t="s">
        <v>788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 s="16">
        <v>13743</v>
      </c>
      <c r="B13743" t="s">
        <v>9890</v>
      </c>
      <c r="C13743" t="s">
        <v>79</v>
      </c>
      <c r="D13743" s="18">
        <v>1999</v>
      </c>
      <c r="E13743" t="s">
        <v>18</v>
      </c>
      <c r="F13743" t="s">
        <v>2905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 s="16">
        <v>13744</v>
      </c>
      <c r="B13744" t="s">
        <v>9891</v>
      </c>
      <c r="C13744" t="s">
        <v>79</v>
      </c>
      <c r="D13744" s="18">
        <v>2000</v>
      </c>
      <c r="E13744" t="s">
        <v>2</v>
      </c>
      <c r="F13744" t="s">
        <v>788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 s="16">
        <v>13745</v>
      </c>
      <c r="B13745" t="s">
        <v>9892</v>
      </c>
      <c r="C13745" t="s">
        <v>56</v>
      </c>
      <c r="D13745" s="18">
        <v>2003</v>
      </c>
      <c r="E13745" t="s">
        <v>2</v>
      </c>
      <c r="F13745" t="s">
        <v>129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 s="16">
        <v>13746</v>
      </c>
      <c r="B13746" t="s">
        <v>9893</v>
      </c>
      <c r="C13746" t="s">
        <v>79</v>
      </c>
      <c r="D13746" s="18">
        <v>1998</v>
      </c>
      <c r="E13746" t="s">
        <v>73</v>
      </c>
      <c r="F13746" t="s">
        <v>185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 s="16">
        <v>13747</v>
      </c>
      <c r="B13747" t="s">
        <v>9894</v>
      </c>
      <c r="C13747" t="s">
        <v>47</v>
      </c>
      <c r="D13747" s="18">
        <v>2003</v>
      </c>
      <c r="E13747" t="s">
        <v>44</v>
      </c>
      <c r="F13747" t="s">
        <v>2836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 s="16">
        <v>13748</v>
      </c>
      <c r="B13748" t="s">
        <v>9895</v>
      </c>
      <c r="C13748" t="s">
        <v>131</v>
      </c>
      <c r="D13748" s="18">
        <v>2012</v>
      </c>
      <c r="E13748" t="s">
        <v>44</v>
      </c>
      <c r="F13748" t="s">
        <v>4082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 s="16">
        <v>13749</v>
      </c>
      <c r="B13749" t="s">
        <v>9314</v>
      </c>
      <c r="C13749" t="s">
        <v>148</v>
      </c>
      <c r="D13749" s="18">
        <v>2002</v>
      </c>
      <c r="E13749" t="s">
        <v>2</v>
      </c>
      <c r="F13749" t="s">
        <v>386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 s="16">
        <v>13750</v>
      </c>
      <c r="B13750" t="s">
        <v>9896</v>
      </c>
      <c r="C13750" t="s">
        <v>131</v>
      </c>
      <c r="D13750" s="18">
        <v>2011</v>
      </c>
      <c r="E13750" t="s">
        <v>22</v>
      </c>
      <c r="F13750" t="s">
        <v>752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 s="16">
        <v>13751</v>
      </c>
      <c r="B13751" t="s">
        <v>9897</v>
      </c>
      <c r="C13751" t="s">
        <v>26</v>
      </c>
      <c r="D13751" s="18">
        <v>2007</v>
      </c>
      <c r="E13751" t="s">
        <v>24</v>
      </c>
      <c r="F13751" t="s">
        <v>452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 s="16">
        <v>13752</v>
      </c>
      <c r="B13752" t="s">
        <v>9898</v>
      </c>
      <c r="C13752" t="s">
        <v>114</v>
      </c>
      <c r="D13752" s="18">
        <v>2005</v>
      </c>
      <c r="E13752" t="s">
        <v>213</v>
      </c>
      <c r="F13752" t="s">
        <v>515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 s="16">
        <v>13753</v>
      </c>
      <c r="B13753" t="s">
        <v>1480</v>
      </c>
      <c r="C13753" t="s">
        <v>119</v>
      </c>
      <c r="D13753" s="18">
        <v>2012</v>
      </c>
      <c r="E13753" t="s">
        <v>44</v>
      </c>
      <c r="F13753" t="s">
        <v>177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 s="16">
        <v>13754</v>
      </c>
      <c r="B13754" t="s">
        <v>8507</v>
      </c>
      <c r="C13754" t="s">
        <v>131</v>
      </c>
      <c r="D13754" s="18">
        <v>2012</v>
      </c>
      <c r="E13754" t="s">
        <v>13</v>
      </c>
      <c r="F13754" t="s">
        <v>4082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 s="16">
        <v>13755</v>
      </c>
      <c r="B13755" t="s">
        <v>5855</v>
      </c>
      <c r="C13755" t="s">
        <v>39</v>
      </c>
      <c r="D13755" s="18">
        <v>2007</v>
      </c>
      <c r="E13755" t="s">
        <v>44</v>
      </c>
      <c r="F13755" t="s">
        <v>752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 s="16">
        <v>13756</v>
      </c>
      <c r="B13756" t="s">
        <v>9899</v>
      </c>
      <c r="C13756" t="s">
        <v>26</v>
      </c>
      <c r="D13756" s="18">
        <v>2005</v>
      </c>
      <c r="E13756" t="s">
        <v>13</v>
      </c>
      <c r="F13756" t="s">
        <v>511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 s="16">
        <v>13757</v>
      </c>
      <c r="B13757" t="s">
        <v>9900</v>
      </c>
      <c r="C13757" t="s">
        <v>87</v>
      </c>
      <c r="D13757" s="18">
        <v>1998</v>
      </c>
      <c r="E13757" t="s">
        <v>31</v>
      </c>
      <c r="F13757" t="s">
        <v>297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 s="16">
        <v>13758</v>
      </c>
      <c r="B13758" t="s">
        <v>7567</v>
      </c>
      <c r="C13758" t="s">
        <v>26</v>
      </c>
      <c r="D13758" s="18">
        <v>2010</v>
      </c>
      <c r="E13758" t="s">
        <v>28</v>
      </c>
      <c r="F13758" t="s">
        <v>93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 s="16">
        <v>13759</v>
      </c>
      <c r="B13759" t="s">
        <v>9618</v>
      </c>
      <c r="C13759" t="s">
        <v>42</v>
      </c>
      <c r="D13759" s="18">
        <v>2012</v>
      </c>
      <c r="E13759" t="s">
        <v>18</v>
      </c>
      <c r="F13759" t="s">
        <v>879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 s="16">
        <v>13760</v>
      </c>
      <c r="B13760" t="s">
        <v>9901</v>
      </c>
      <c r="C13760" t="s">
        <v>131</v>
      </c>
      <c r="D13760" s="18">
        <v>2009</v>
      </c>
      <c r="E13760" t="s">
        <v>22</v>
      </c>
      <c r="F13760" t="s">
        <v>60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 s="16">
        <v>13761</v>
      </c>
      <c r="B13761" t="s">
        <v>9902</v>
      </c>
      <c r="C13761" t="s">
        <v>68</v>
      </c>
      <c r="D13761" s="18">
        <v>2014</v>
      </c>
      <c r="E13761" t="s">
        <v>44</v>
      </c>
      <c r="F13761" t="s">
        <v>60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 s="16">
        <v>13762</v>
      </c>
      <c r="B13762" t="s">
        <v>9903</v>
      </c>
      <c r="C13762" t="s">
        <v>131</v>
      </c>
      <c r="D13762" s="18">
        <v>2013</v>
      </c>
      <c r="E13762" t="s">
        <v>13</v>
      </c>
      <c r="F13762" t="s">
        <v>122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 s="16">
        <v>13763</v>
      </c>
      <c r="B13763" t="s">
        <v>9904</v>
      </c>
      <c r="C13763" t="s">
        <v>42</v>
      </c>
      <c r="D13763" s="18">
        <v>2007</v>
      </c>
      <c r="E13763" t="s">
        <v>84</v>
      </c>
      <c r="F13763" t="s">
        <v>122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 s="16">
        <v>13764</v>
      </c>
      <c r="B13764" t="s">
        <v>9905</v>
      </c>
      <c r="C13764" t="s">
        <v>26</v>
      </c>
      <c r="D13764" s="18">
        <v>2009</v>
      </c>
      <c r="E13764" t="s">
        <v>24</v>
      </c>
      <c r="F13764" t="s">
        <v>1521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 s="16">
        <v>13765</v>
      </c>
      <c r="B13765" t="s">
        <v>4573</v>
      </c>
      <c r="C13765" t="s">
        <v>142</v>
      </c>
      <c r="D13765" s="18">
        <v>2016</v>
      </c>
      <c r="E13765" t="s">
        <v>73</v>
      </c>
      <c r="F13765" t="s">
        <v>297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 s="16">
        <v>13766</v>
      </c>
      <c r="B13766" t="s">
        <v>9906</v>
      </c>
      <c r="C13766" t="s">
        <v>131</v>
      </c>
      <c r="D13766" s="18">
        <v>2011</v>
      </c>
      <c r="E13766" t="s">
        <v>84</v>
      </c>
      <c r="F13766" t="s">
        <v>5772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 s="16">
        <v>13767</v>
      </c>
      <c r="B13767" t="s">
        <v>9907</v>
      </c>
      <c r="C13767" t="s">
        <v>47</v>
      </c>
      <c r="D13767" s="18">
        <v>2008</v>
      </c>
      <c r="E13767" t="s">
        <v>31</v>
      </c>
      <c r="F13767" t="s">
        <v>122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 s="16">
        <v>13768</v>
      </c>
      <c r="B13768" t="s">
        <v>9908</v>
      </c>
      <c r="C13768" t="s">
        <v>47</v>
      </c>
      <c r="D13768" s="18">
        <v>2002</v>
      </c>
      <c r="E13768" t="s">
        <v>18</v>
      </c>
      <c r="F13768" t="s">
        <v>1529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 s="16">
        <v>13769</v>
      </c>
      <c r="B13769" t="s">
        <v>9909</v>
      </c>
      <c r="C13769" t="s">
        <v>26</v>
      </c>
      <c r="D13769" s="18">
        <v>2008</v>
      </c>
      <c r="E13769" t="s">
        <v>28</v>
      </c>
      <c r="F13769" t="s">
        <v>2458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 s="16">
        <v>13770</v>
      </c>
      <c r="B13770" t="s">
        <v>9910</v>
      </c>
      <c r="C13770" t="s">
        <v>26</v>
      </c>
      <c r="D13770" s="18">
        <v>2009</v>
      </c>
      <c r="E13770" t="s">
        <v>84</v>
      </c>
      <c r="F13770" t="s">
        <v>297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 s="16">
        <v>13771</v>
      </c>
      <c r="B13771" t="s">
        <v>9911</v>
      </c>
      <c r="C13771" t="s">
        <v>47</v>
      </c>
      <c r="D13771" s="18">
        <v>2006</v>
      </c>
      <c r="E13771" t="s">
        <v>22</v>
      </c>
      <c r="F13771" t="s">
        <v>752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 s="16">
        <v>13772</v>
      </c>
      <c r="B13772" t="s">
        <v>2300</v>
      </c>
      <c r="C13772" t="s">
        <v>142</v>
      </c>
      <c r="D13772" s="18">
        <v>2014</v>
      </c>
      <c r="E13772" t="s">
        <v>44</v>
      </c>
      <c r="F13772" t="s">
        <v>160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 s="16">
        <v>13773</v>
      </c>
      <c r="B13773" t="s">
        <v>9912</v>
      </c>
      <c r="C13773" t="s">
        <v>66</v>
      </c>
      <c r="D13773" s="18">
        <v>2014</v>
      </c>
      <c r="E13773" t="s">
        <v>84</v>
      </c>
      <c r="F13773" t="s">
        <v>8798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 s="16">
        <v>13774</v>
      </c>
      <c r="B13774" t="s">
        <v>9913</v>
      </c>
      <c r="C13774" t="s">
        <v>119</v>
      </c>
      <c r="D13774" s="18">
        <v>2007</v>
      </c>
      <c r="E13774" t="s">
        <v>213</v>
      </c>
      <c r="F13774" t="s">
        <v>261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 s="16">
        <v>13775</v>
      </c>
      <c r="B13775" t="s">
        <v>9914</v>
      </c>
      <c r="C13775" t="s">
        <v>56</v>
      </c>
      <c r="D13775" s="18">
        <v>2002</v>
      </c>
      <c r="E13775" t="s">
        <v>13</v>
      </c>
      <c r="F13775" t="s">
        <v>93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 s="16">
        <v>13776</v>
      </c>
      <c r="B13776" t="s">
        <v>9915</v>
      </c>
      <c r="C13776" t="s">
        <v>26</v>
      </c>
      <c r="D13776" s="18">
        <v>2009</v>
      </c>
      <c r="E13776" t="s">
        <v>33</v>
      </c>
      <c r="F13776" t="s">
        <v>93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 s="16">
        <v>13777</v>
      </c>
      <c r="B13777" t="s">
        <v>5401</v>
      </c>
      <c r="C13777" t="s">
        <v>42</v>
      </c>
      <c r="D13777" s="18">
        <v>2012</v>
      </c>
      <c r="E13777" t="s">
        <v>22</v>
      </c>
      <c r="F13777" t="s">
        <v>5287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 s="16">
        <v>13778</v>
      </c>
      <c r="B13778" t="s">
        <v>9916</v>
      </c>
      <c r="C13778" t="s">
        <v>47</v>
      </c>
      <c r="D13778" s="18">
        <v>2008</v>
      </c>
      <c r="E13778" t="s">
        <v>44</v>
      </c>
      <c r="F13778" t="s">
        <v>45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 s="16">
        <v>13779</v>
      </c>
      <c r="B13779" t="s">
        <v>9917</v>
      </c>
      <c r="C13779" t="s">
        <v>26</v>
      </c>
      <c r="D13779" s="18">
        <v>2010</v>
      </c>
      <c r="E13779" t="s">
        <v>28</v>
      </c>
      <c r="F13779" t="s">
        <v>1318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 s="16">
        <v>13780</v>
      </c>
      <c r="B13780" t="s">
        <v>9918</v>
      </c>
      <c r="C13780" t="s">
        <v>47</v>
      </c>
      <c r="D13780" s="18">
        <v>2006</v>
      </c>
      <c r="E13780" t="s">
        <v>84</v>
      </c>
      <c r="F13780" t="s">
        <v>9919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 s="16">
        <v>13781</v>
      </c>
      <c r="B13781" t="s">
        <v>9290</v>
      </c>
      <c r="C13781" t="s">
        <v>68</v>
      </c>
      <c r="D13781" s="18">
        <v>2014</v>
      </c>
      <c r="E13781" t="s">
        <v>213</v>
      </c>
      <c r="F13781" t="s">
        <v>752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 s="16">
        <v>13782</v>
      </c>
      <c r="B13782" t="s">
        <v>9920</v>
      </c>
      <c r="C13782" t="s">
        <v>47</v>
      </c>
      <c r="D13782" s="18">
        <v>2003</v>
      </c>
      <c r="E13782" t="s">
        <v>13</v>
      </c>
      <c r="F13782" t="s">
        <v>185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 s="16">
        <v>13783</v>
      </c>
      <c r="B13783" t="s">
        <v>9921</v>
      </c>
      <c r="C13783" t="s">
        <v>131</v>
      </c>
      <c r="D13783" s="18">
        <v>2009</v>
      </c>
      <c r="E13783" t="s">
        <v>73</v>
      </c>
      <c r="F13783" t="s">
        <v>4337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 s="16">
        <v>13784</v>
      </c>
      <c r="B13784" t="s">
        <v>9922</v>
      </c>
      <c r="C13784" t="s">
        <v>26</v>
      </c>
      <c r="D13784" s="18">
        <v>2006</v>
      </c>
      <c r="E13784" t="s">
        <v>28</v>
      </c>
      <c r="F13784" t="s">
        <v>1625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 s="16">
        <v>13785</v>
      </c>
      <c r="B13785" t="s">
        <v>4609</v>
      </c>
      <c r="C13785" t="s">
        <v>56</v>
      </c>
      <c r="D13785" s="18">
        <v>2003</v>
      </c>
      <c r="E13785" t="s">
        <v>2</v>
      </c>
      <c r="F13785" t="s">
        <v>129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 s="16">
        <v>13786</v>
      </c>
      <c r="B13786" t="s">
        <v>9923</v>
      </c>
      <c r="C13786" t="s">
        <v>119</v>
      </c>
      <c r="D13786" s="18">
        <v>2005</v>
      </c>
      <c r="E13786" t="s">
        <v>22</v>
      </c>
      <c r="F13786" t="s">
        <v>681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 s="16">
        <v>13787</v>
      </c>
      <c r="B13787" t="s">
        <v>9924</v>
      </c>
      <c r="C13787" t="s">
        <v>119</v>
      </c>
      <c r="D13787" s="18">
        <v>2010</v>
      </c>
      <c r="E13787" t="s">
        <v>213</v>
      </c>
      <c r="F13787" t="s">
        <v>3907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 s="16">
        <v>13788</v>
      </c>
      <c r="B13788" t="s">
        <v>9852</v>
      </c>
      <c r="C13788" t="s">
        <v>42</v>
      </c>
      <c r="D13788" s="18">
        <v>2012</v>
      </c>
      <c r="E13788" t="s">
        <v>73</v>
      </c>
      <c r="F13788" t="s">
        <v>9853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 s="16">
        <v>13789</v>
      </c>
      <c r="B13789" t="s">
        <v>9925</v>
      </c>
      <c r="C13789" t="s">
        <v>47</v>
      </c>
      <c r="D13789" s="18">
        <v>2007</v>
      </c>
      <c r="E13789" t="s">
        <v>73</v>
      </c>
      <c r="F13789" t="s">
        <v>4585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 s="16">
        <v>13790</v>
      </c>
      <c r="B13790" t="s">
        <v>9926</v>
      </c>
      <c r="C13790" t="s">
        <v>26</v>
      </c>
      <c r="D13790" s="18">
        <v>2007</v>
      </c>
      <c r="E13790" t="s">
        <v>28</v>
      </c>
      <c r="F13790" t="s">
        <v>93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 s="16">
        <v>13791</v>
      </c>
      <c r="B13791" t="s">
        <v>4430</v>
      </c>
      <c r="C13791" t="s">
        <v>42</v>
      </c>
      <c r="D13791" s="18">
        <v>2016</v>
      </c>
      <c r="E13791" t="s">
        <v>22</v>
      </c>
      <c r="F13791" t="s">
        <v>193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 s="16">
        <v>13792</v>
      </c>
      <c r="B13792" t="s">
        <v>9927</v>
      </c>
      <c r="C13792" t="s">
        <v>42</v>
      </c>
      <c r="D13792" s="18">
        <v>2013</v>
      </c>
      <c r="E13792" t="s">
        <v>84</v>
      </c>
      <c r="F13792" t="s">
        <v>5642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 s="16">
        <v>13793</v>
      </c>
      <c r="B13793" t="s">
        <v>5329</v>
      </c>
      <c r="C13793" t="s">
        <v>119</v>
      </c>
      <c r="D13793" s="18">
        <v>2010</v>
      </c>
      <c r="E13793" t="s">
        <v>84</v>
      </c>
      <c r="F13793" t="s">
        <v>93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 s="16">
        <v>13794</v>
      </c>
      <c r="B13794" t="s">
        <v>9928</v>
      </c>
      <c r="C13794" t="s">
        <v>131</v>
      </c>
      <c r="D13794" s="18">
        <v>2011</v>
      </c>
      <c r="E13794" t="s">
        <v>84</v>
      </c>
      <c r="F13794" t="s">
        <v>2851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 s="16">
        <v>13795</v>
      </c>
      <c r="B13795" t="s">
        <v>4532</v>
      </c>
      <c r="C13795" t="s">
        <v>42</v>
      </c>
      <c r="D13795" s="18">
        <v>2007</v>
      </c>
      <c r="E13795" t="s">
        <v>13</v>
      </c>
      <c r="F13795" t="s">
        <v>93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 s="16">
        <v>13796</v>
      </c>
      <c r="B13796" t="s">
        <v>9929</v>
      </c>
      <c r="C13796" t="s">
        <v>42</v>
      </c>
      <c r="D13796" s="18">
        <v>2009</v>
      </c>
      <c r="E13796" t="s">
        <v>213</v>
      </c>
      <c r="F13796" t="s">
        <v>651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 s="16">
        <v>13797</v>
      </c>
      <c r="B13797" t="s">
        <v>6631</v>
      </c>
      <c r="C13797" t="s">
        <v>114</v>
      </c>
      <c r="D13797" s="18">
        <v>2006</v>
      </c>
      <c r="E13797" t="s">
        <v>44</v>
      </c>
      <c r="F13797" t="s">
        <v>45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 s="16">
        <v>13798</v>
      </c>
      <c r="B13798" t="s">
        <v>9930</v>
      </c>
      <c r="C13798" t="s">
        <v>56</v>
      </c>
      <c r="D13798" s="1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 s="16">
        <v>13799</v>
      </c>
      <c r="B13799" t="s">
        <v>7370</v>
      </c>
      <c r="C13799" t="s">
        <v>131</v>
      </c>
      <c r="D13799" s="18">
        <v>2009</v>
      </c>
      <c r="E13799" t="s">
        <v>44</v>
      </c>
      <c r="F13799" t="s">
        <v>972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 s="16">
        <v>13800</v>
      </c>
      <c r="B13800" t="s">
        <v>9931</v>
      </c>
      <c r="C13800" t="s">
        <v>131</v>
      </c>
      <c r="D13800" s="18">
        <v>2009</v>
      </c>
      <c r="E13800" t="s">
        <v>31</v>
      </c>
      <c r="F13800" t="s">
        <v>7088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 s="16">
        <v>13801</v>
      </c>
      <c r="B13801" t="s">
        <v>9932</v>
      </c>
      <c r="C13801" t="s">
        <v>47</v>
      </c>
      <c r="D13801" s="18">
        <v>2009</v>
      </c>
      <c r="E13801" t="s">
        <v>213</v>
      </c>
      <c r="F13801" t="s">
        <v>8367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 s="16">
        <v>13802</v>
      </c>
      <c r="B13802" t="s">
        <v>9933</v>
      </c>
      <c r="C13802" t="s">
        <v>26</v>
      </c>
      <c r="D13802" s="18">
        <v>2009</v>
      </c>
      <c r="E13802" t="s">
        <v>24</v>
      </c>
      <c r="F13802" t="s">
        <v>1204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 s="16">
        <v>13803</v>
      </c>
      <c r="B13803" t="s">
        <v>9934</v>
      </c>
      <c r="C13803" t="s">
        <v>26</v>
      </c>
      <c r="D13803" s="18">
        <v>2007</v>
      </c>
      <c r="E13803" t="s">
        <v>28</v>
      </c>
      <c r="F13803" t="s">
        <v>297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 s="16">
        <v>13804</v>
      </c>
      <c r="B13804" t="s">
        <v>9935</v>
      </c>
      <c r="C13804" t="s">
        <v>87</v>
      </c>
      <c r="D13804" s="18">
        <v>1995</v>
      </c>
      <c r="E13804" t="s">
        <v>33</v>
      </c>
      <c r="F13804" t="s">
        <v>4741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 s="16">
        <v>13805</v>
      </c>
      <c r="B13805" t="s">
        <v>9936</v>
      </c>
      <c r="C13805" t="s">
        <v>114</v>
      </c>
      <c r="D13805" s="18">
        <v>2004</v>
      </c>
      <c r="E13805" t="s">
        <v>28</v>
      </c>
      <c r="F13805" t="s">
        <v>3147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 s="16">
        <v>13806</v>
      </c>
      <c r="B13806" t="s">
        <v>9937</v>
      </c>
      <c r="C13806" t="s">
        <v>131</v>
      </c>
      <c r="D13806" s="18">
        <v>2011</v>
      </c>
      <c r="E13806" t="s">
        <v>84</v>
      </c>
      <c r="F13806" t="s">
        <v>5772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 s="16">
        <v>13807</v>
      </c>
      <c r="B13807" t="s">
        <v>9938</v>
      </c>
      <c r="C13807" t="s">
        <v>26</v>
      </c>
      <c r="D13807" s="18">
        <v>2010</v>
      </c>
      <c r="E13807" t="s">
        <v>84</v>
      </c>
      <c r="F13807" t="s">
        <v>185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 s="16">
        <v>13808</v>
      </c>
      <c r="B13808" t="s">
        <v>1957</v>
      </c>
      <c r="C13808" t="s">
        <v>119</v>
      </c>
      <c r="D13808" s="18">
        <v>2013</v>
      </c>
      <c r="E13808" t="s">
        <v>44</v>
      </c>
      <c r="F13808" t="s">
        <v>177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 s="16">
        <v>13809</v>
      </c>
      <c r="B13809" t="s">
        <v>9939</v>
      </c>
      <c r="C13809" t="s">
        <v>12</v>
      </c>
      <c r="D13809" s="18">
        <v>2010</v>
      </c>
      <c r="E13809" t="s">
        <v>73</v>
      </c>
      <c r="F13809" t="s">
        <v>297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 s="16">
        <v>13810</v>
      </c>
      <c r="B13810" t="s">
        <v>1548</v>
      </c>
      <c r="C13810" t="s">
        <v>42</v>
      </c>
      <c r="D13810" s="18">
        <v>2011</v>
      </c>
      <c r="E13810" t="s">
        <v>44</v>
      </c>
      <c r="F13810" t="s">
        <v>60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 s="16">
        <v>13811</v>
      </c>
      <c r="B13811" t="s">
        <v>9940</v>
      </c>
      <c r="C13811" t="s">
        <v>39</v>
      </c>
      <c r="D13811" s="18">
        <v>2011</v>
      </c>
      <c r="E13811" t="s">
        <v>73</v>
      </c>
      <c r="F13811" t="s">
        <v>7504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 s="16">
        <v>13812</v>
      </c>
      <c r="B13812" t="s">
        <v>9578</v>
      </c>
      <c r="C13812" t="s">
        <v>12</v>
      </c>
      <c r="D13812" s="18">
        <v>2010</v>
      </c>
      <c r="E13812" t="s">
        <v>13</v>
      </c>
      <c r="F13812" t="s">
        <v>879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 s="16">
        <v>13813</v>
      </c>
      <c r="B13813" t="s">
        <v>9941</v>
      </c>
      <c r="C13813" t="s">
        <v>26</v>
      </c>
      <c r="D13813" s="18">
        <v>2007</v>
      </c>
      <c r="E13813" t="s">
        <v>31</v>
      </c>
      <c r="F13813" t="s">
        <v>93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 s="16">
        <v>13814</v>
      </c>
      <c r="B13814" t="s">
        <v>9942</v>
      </c>
      <c r="C13814" t="s">
        <v>131</v>
      </c>
      <c r="D13814" s="18">
        <v>2009</v>
      </c>
      <c r="E13814" t="s">
        <v>22</v>
      </c>
      <c r="F13814" t="s">
        <v>4337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 s="16">
        <v>13815</v>
      </c>
      <c r="B13815" t="s">
        <v>9943</v>
      </c>
      <c r="C13815" t="s">
        <v>26</v>
      </c>
      <c r="D13815" s="18">
        <v>2008</v>
      </c>
      <c r="E13815" t="s">
        <v>84</v>
      </c>
      <c r="F13815" t="s">
        <v>297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 s="16">
        <v>13816</v>
      </c>
      <c r="B13816" t="s">
        <v>9918</v>
      </c>
      <c r="C13816" t="s">
        <v>131</v>
      </c>
      <c r="D13816" s="18">
        <v>2008</v>
      </c>
      <c r="E13816" t="s">
        <v>84</v>
      </c>
      <c r="F13816" t="s">
        <v>9385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 s="16">
        <v>13817</v>
      </c>
      <c r="B13817" t="s">
        <v>9944</v>
      </c>
      <c r="C13817" t="s">
        <v>47</v>
      </c>
      <c r="D13817" s="18">
        <v>2003</v>
      </c>
      <c r="E13817" t="s">
        <v>73</v>
      </c>
      <c r="F13817" t="s">
        <v>122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 s="16">
        <v>13818</v>
      </c>
      <c r="B13818" t="s">
        <v>9945</v>
      </c>
      <c r="C13818" t="s">
        <v>47</v>
      </c>
      <c r="D13818" s="18">
        <v>2004</v>
      </c>
      <c r="E13818" t="s">
        <v>44</v>
      </c>
      <c r="F13818" t="s">
        <v>122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 s="16">
        <v>13819</v>
      </c>
      <c r="B13819" t="s">
        <v>9946</v>
      </c>
      <c r="C13819" t="s">
        <v>26</v>
      </c>
      <c r="D13819" s="18">
        <v>2008</v>
      </c>
      <c r="E13819" t="s">
        <v>84</v>
      </c>
      <c r="F13819" t="s">
        <v>9305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 s="16">
        <v>13820</v>
      </c>
      <c r="B13820" t="s">
        <v>9947</v>
      </c>
      <c r="C13820" t="s">
        <v>39</v>
      </c>
      <c r="D13820" s="18">
        <v>2006</v>
      </c>
      <c r="E13820" t="s">
        <v>24</v>
      </c>
      <c r="F13820" t="s">
        <v>185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 s="16">
        <v>13821</v>
      </c>
      <c r="B13821" t="s">
        <v>1090</v>
      </c>
      <c r="C13821" t="s">
        <v>56</v>
      </c>
      <c r="D13821" s="18">
        <v>2003</v>
      </c>
      <c r="E13821" t="s">
        <v>18</v>
      </c>
      <c r="F13821" t="s">
        <v>129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 s="16">
        <v>13822</v>
      </c>
      <c r="B13822" t="s">
        <v>9628</v>
      </c>
      <c r="C13822" t="s">
        <v>66</v>
      </c>
      <c r="D13822" s="18">
        <v>2012</v>
      </c>
      <c r="E13822" t="s">
        <v>84</v>
      </c>
      <c r="F13822" t="s">
        <v>879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 s="16">
        <v>13823</v>
      </c>
      <c r="B13823" t="s">
        <v>7735</v>
      </c>
      <c r="C13823" t="s">
        <v>39</v>
      </c>
      <c r="D13823" s="18">
        <v>2009</v>
      </c>
      <c r="E13823" t="s">
        <v>18</v>
      </c>
      <c r="F13823" t="s">
        <v>111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 s="16">
        <v>13824</v>
      </c>
      <c r="B13824" t="s">
        <v>9948</v>
      </c>
      <c r="C13824" t="s">
        <v>26</v>
      </c>
      <c r="D13824" s="18">
        <v>2009</v>
      </c>
      <c r="E13824" t="s">
        <v>44</v>
      </c>
      <c r="F13824" t="s">
        <v>129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 s="16">
        <v>13825</v>
      </c>
      <c r="B13825" t="s">
        <v>9949</v>
      </c>
      <c r="C13825" t="s">
        <v>39</v>
      </c>
      <c r="D13825" s="18">
        <v>2009</v>
      </c>
      <c r="E13825" t="s">
        <v>13</v>
      </c>
      <c r="F13825" t="s">
        <v>297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 s="16">
        <v>13826</v>
      </c>
      <c r="B13826" t="s">
        <v>9950</v>
      </c>
      <c r="C13826" t="s">
        <v>87</v>
      </c>
      <c r="D13826" s="18">
        <v>1997</v>
      </c>
      <c r="E13826" t="s">
        <v>213</v>
      </c>
      <c r="F13826" t="s">
        <v>111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 s="16">
        <v>13827</v>
      </c>
      <c r="B13827" t="s">
        <v>5324</v>
      </c>
      <c r="C13827" t="s">
        <v>119</v>
      </c>
      <c r="D13827" s="18">
        <v>2014</v>
      </c>
      <c r="E13827" t="s">
        <v>44</v>
      </c>
      <c r="F13827" t="s">
        <v>185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 s="16">
        <v>13828</v>
      </c>
      <c r="B13828" t="s">
        <v>9951</v>
      </c>
      <c r="C13828" t="s">
        <v>26</v>
      </c>
      <c r="D13828" s="18">
        <v>2007</v>
      </c>
      <c r="E13828" t="s">
        <v>73</v>
      </c>
      <c r="F13828" t="s">
        <v>160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 s="16">
        <v>13829</v>
      </c>
      <c r="B13829" t="s">
        <v>9952</v>
      </c>
      <c r="C13829" t="s">
        <v>87</v>
      </c>
      <c r="D13829" s="18">
        <v>1997</v>
      </c>
      <c r="E13829" t="s">
        <v>44</v>
      </c>
      <c r="F13829" t="s">
        <v>199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 s="16">
        <v>13830</v>
      </c>
      <c r="B13830" t="s">
        <v>9953</v>
      </c>
      <c r="C13830" t="s">
        <v>56</v>
      </c>
      <c r="D13830" s="18">
        <v>2002</v>
      </c>
      <c r="E13830" t="s">
        <v>13</v>
      </c>
      <c r="F13830" t="s">
        <v>93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 s="16">
        <v>13831</v>
      </c>
      <c r="B13831" t="s">
        <v>9954</v>
      </c>
      <c r="C13831" t="s">
        <v>12</v>
      </c>
      <c r="D13831" s="18">
        <v>2008</v>
      </c>
      <c r="E13831" t="s">
        <v>31</v>
      </c>
      <c r="F13831" t="s">
        <v>1318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 s="16">
        <v>13832</v>
      </c>
      <c r="B13832" t="s">
        <v>6739</v>
      </c>
      <c r="C13832" t="s">
        <v>42</v>
      </c>
      <c r="D13832" s="18">
        <v>2015</v>
      </c>
      <c r="E13832" t="s">
        <v>44</v>
      </c>
      <c r="F13832" t="s">
        <v>2753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 s="16">
        <v>13833</v>
      </c>
      <c r="B13833" t="s">
        <v>9955</v>
      </c>
      <c r="C13833" t="s">
        <v>119</v>
      </c>
      <c r="D13833" s="18">
        <v>2010</v>
      </c>
      <c r="E13833" t="s">
        <v>22</v>
      </c>
      <c r="F13833" t="s">
        <v>111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 s="16">
        <v>13834</v>
      </c>
      <c r="B13834" t="s">
        <v>9125</v>
      </c>
      <c r="C13834" t="s">
        <v>42</v>
      </c>
      <c r="D13834" s="18">
        <v>2015</v>
      </c>
      <c r="E13834" t="s">
        <v>44</v>
      </c>
      <c r="F13834" t="s">
        <v>752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 s="16">
        <v>13835</v>
      </c>
      <c r="B13835" t="s">
        <v>9956</v>
      </c>
      <c r="C13835" t="s">
        <v>119</v>
      </c>
      <c r="D13835" s="18">
        <v>2005</v>
      </c>
      <c r="E13835" t="s">
        <v>33</v>
      </c>
      <c r="F13835" t="s">
        <v>62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 s="16">
        <v>13836</v>
      </c>
      <c r="B13836" t="s">
        <v>9957</v>
      </c>
      <c r="C13836" t="s">
        <v>42</v>
      </c>
      <c r="D13836" s="18">
        <v>2009</v>
      </c>
      <c r="E13836" t="s">
        <v>18</v>
      </c>
      <c r="F13836" t="s">
        <v>2908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 s="16">
        <v>13837</v>
      </c>
      <c r="B13837" t="s">
        <v>9958</v>
      </c>
      <c r="C13837" t="s">
        <v>114</v>
      </c>
      <c r="D13837" s="18">
        <v>2006</v>
      </c>
      <c r="E13837" t="s">
        <v>84</v>
      </c>
      <c r="F13837" t="s">
        <v>1529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 s="16">
        <v>13838</v>
      </c>
      <c r="B13838" t="s">
        <v>9959</v>
      </c>
      <c r="C13838" t="s">
        <v>119</v>
      </c>
      <c r="D13838" s="18">
        <v>2015</v>
      </c>
      <c r="E13838" t="s">
        <v>33</v>
      </c>
      <c r="F13838" t="s">
        <v>111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 s="16">
        <v>13839</v>
      </c>
      <c r="B13839" t="s">
        <v>9960</v>
      </c>
      <c r="C13839" t="s">
        <v>835</v>
      </c>
      <c r="D13839" s="18">
        <v>1995</v>
      </c>
      <c r="E13839" t="s">
        <v>28</v>
      </c>
      <c r="F13839" t="s">
        <v>9961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 s="16">
        <v>13840</v>
      </c>
      <c r="B13840" t="s">
        <v>9962</v>
      </c>
      <c r="C13840" t="s">
        <v>694</v>
      </c>
      <c r="D13840" s="18">
        <v>2015</v>
      </c>
      <c r="E13840" t="s">
        <v>44</v>
      </c>
      <c r="F13840" t="s">
        <v>4985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 s="16">
        <v>13841</v>
      </c>
      <c r="B13841" t="s">
        <v>7306</v>
      </c>
      <c r="C13841" t="s">
        <v>119</v>
      </c>
      <c r="D13841" s="18">
        <v>2011</v>
      </c>
      <c r="E13841" t="s">
        <v>33</v>
      </c>
      <c r="F13841" t="s">
        <v>651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 s="16">
        <v>13842</v>
      </c>
      <c r="B13842" t="s">
        <v>9963</v>
      </c>
      <c r="C13842" t="s">
        <v>26</v>
      </c>
      <c r="D13842" s="18">
        <v>2005</v>
      </c>
      <c r="E13842" t="s">
        <v>28</v>
      </c>
      <c r="F13842" t="s">
        <v>297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 s="16">
        <v>13843</v>
      </c>
      <c r="B13843" t="s">
        <v>9964</v>
      </c>
      <c r="C13843" t="s">
        <v>131</v>
      </c>
      <c r="D13843" s="18">
        <v>2010</v>
      </c>
      <c r="E13843" t="s">
        <v>84</v>
      </c>
      <c r="F13843" t="s">
        <v>2321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 s="16">
        <v>13844</v>
      </c>
      <c r="B13844" t="s">
        <v>9965</v>
      </c>
      <c r="C13844" t="s">
        <v>148</v>
      </c>
      <c r="D13844" s="18">
        <v>2005</v>
      </c>
      <c r="E13844" t="s">
        <v>73</v>
      </c>
      <c r="F13844" t="s">
        <v>297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 s="16">
        <v>13845</v>
      </c>
      <c r="B13845" t="s">
        <v>7345</v>
      </c>
      <c r="C13845" t="s">
        <v>47</v>
      </c>
      <c r="D13845" s="18">
        <v>2010</v>
      </c>
      <c r="E13845" t="s">
        <v>28</v>
      </c>
      <c r="F13845" t="s">
        <v>45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 s="16">
        <v>13846</v>
      </c>
      <c r="B13846" t="s">
        <v>9137</v>
      </c>
      <c r="C13846" t="s">
        <v>47</v>
      </c>
      <c r="D13846" s="18">
        <v>2008</v>
      </c>
      <c r="E13846" t="s">
        <v>28</v>
      </c>
      <c r="F13846" t="s">
        <v>3147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 s="16">
        <v>13847</v>
      </c>
      <c r="B13847" t="s">
        <v>9966</v>
      </c>
      <c r="C13847" t="s">
        <v>66</v>
      </c>
      <c r="D13847" s="18">
        <v>2016</v>
      </c>
      <c r="E13847" t="s">
        <v>84</v>
      </c>
      <c r="F13847" t="s">
        <v>297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 s="16">
        <v>13848</v>
      </c>
      <c r="B13848" t="s">
        <v>9967</v>
      </c>
      <c r="C13848" t="s">
        <v>87</v>
      </c>
      <c r="D13848" s="18">
        <v>1999</v>
      </c>
      <c r="E13848" t="s">
        <v>13</v>
      </c>
      <c r="F13848" t="s">
        <v>185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 s="16">
        <v>13849</v>
      </c>
      <c r="B13849" t="s">
        <v>9968</v>
      </c>
      <c r="C13849" t="s">
        <v>47</v>
      </c>
      <c r="D13849" s="18">
        <v>2004</v>
      </c>
      <c r="E13849" t="s">
        <v>13</v>
      </c>
      <c r="F13849" t="s">
        <v>1060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 s="16">
        <v>13850</v>
      </c>
      <c r="B13850" t="s">
        <v>9969</v>
      </c>
      <c r="C13850" t="s">
        <v>47</v>
      </c>
      <c r="D13850" s="18">
        <v>2006</v>
      </c>
      <c r="E13850" t="s">
        <v>213</v>
      </c>
      <c r="F13850" t="s">
        <v>6025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 s="16">
        <v>13851</v>
      </c>
      <c r="B13851" t="s">
        <v>1471</v>
      </c>
      <c r="C13851" t="s">
        <v>119</v>
      </c>
      <c r="D13851" s="18">
        <v>2006</v>
      </c>
      <c r="E13851" t="s">
        <v>44</v>
      </c>
      <c r="F13851" t="s">
        <v>261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 s="16">
        <v>13852</v>
      </c>
      <c r="B13852" t="s">
        <v>6151</v>
      </c>
      <c r="C13852" t="s">
        <v>119</v>
      </c>
      <c r="D13852" s="18">
        <v>2009</v>
      </c>
      <c r="E13852" t="s">
        <v>13</v>
      </c>
      <c r="F13852" t="s">
        <v>1413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 s="16">
        <v>13853</v>
      </c>
      <c r="B13853" t="s">
        <v>2786</v>
      </c>
      <c r="C13853" t="s">
        <v>26</v>
      </c>
      <c r="D13853" s="18">
        <v>2006</v>
      </c>
      <c r="E13853" t="s">
        <v>13</v>
      </c>
      <c r="F13853" t="s">
        <v>111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 s="16">
        <v>13854</v>
      </c>
      <c r="B13854" t="s">
        <v>9970</v>
      </c>
      <c r="C13854" t="s">
        <v>119</v>
      </c>
      <c r="D13854" s="18">
        <v>2007</v>
      </c>
      <c r="E13854" t="s">
        <v>213</v>
      </c>
      <c r="F13854" t="s">
        <v>386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 s="16">
        <v>13855</v>
      </c>
      <c r="B13855" t="s">
        <v>9971</v>
      </c>
      <c r="C13855" t="s">
        <v>56</v>
      </c>
      <c r="D13855" s="18">
        <v>2002</v>
      </c>
      <c r="E13855" t="s">
        <v>22</v>
      </c>
      <c r="F13855" t="s">
        <v>297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 s="16">
        <v>13856</v>
      </c>
      <c r="B13856" t="s">
        <v>9972</v>
      </c>
      <c r="C13856" t="s">
        <v>68</v>
      </c>
      <c r="D13856" s="18">
        <v>2015</v>
      </c>
      <c r="E13856" t="s">
        <v>22</v>
      </c>
      <c r="F13856" t="s">
        <v>6012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 s="16">
        <v>13857</v>
      </c>
      <c r="B13857" t="s">
        <v>9973</v>
      </c>
      <c r="C13857" t="s">
        <v>87</v>
      </c>
      <c r="D13857" s="18">
        <v>2001</v>
      </c>
      <c r="E13857" t="s">
        <v>84</v>
      </c>
      <c r="F13857" t="s">
        <v>788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 s="16">
        <v>13858</v>
      </c>
      <c r="B13858" t="s">
        <v>9974</v>
      </c>
      <c r="C13858" t="s">
        <v>119</v>
      </c>
      <c r="D13858" s="18">
        <v>2006</v>
      </c>
      <c r="E13858" t="s">
        <v>33</v>
      </c>
      <c r="F13858" t="s">
        <v>45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 s="16">
        <v>13859</v>
      </c>
      <c r="B13859" t="s">
        <v>9975</v>
      </c>
      <c r="C13859" t="s">
        <v>26</v>
      </c>
      <c r="D13859" s="18">
        <v>2009</v>
      </c>
      <c r="E13859" t="s">
        <v>24</v>
      </c>
      <c r="F13859" t="s">
        <v>3918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 s="16">
        <v>13860</v>
      </c>
      <c r="B13860" t="s">
        <v>6912</v>
      </c>
      <c r="C13860" t="s">
        <v>142</v>
      </c>
      <c r="D13860" s="18">
        <v>2015</v>
      </c>
      <c r="E13860" t="s">
        <v>84</v>
      </c>
      <c r="F13860" t="s">
        <v>160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 s="16">
        <v>13861</v>
      </c>
      <c r="B13861" t="s">
        <v>9976</v>
      </c>
      <c r="C13861" t="s">
        <v>87</v>
      </c>
      <c r="D13861" s="18">
        <v>1998</v>
      </c>
      <c r="E13861" t="s">
        <v>213</v>
      </c>
      <c r="F13861" t="s">
        <v>111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 s="16">
        <v>13862</v>
      </c>
      <c r="B13862" t="s">
        <v>9977</v>
      </c>
      <c r="C13862" t="s">
        <v>131</v>
      </c>
      <c r="D13862" s="18">
        <v>2012</v>
      </c>
      <c r="E13862" t="s">
        <v>44</v>
      </c>
      <c r="F13862" t="s">
        <v>297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 s="16">
        <v>13863</v>
      </c>
      <c r="B13863" t="s">
        <v>9978</v>
      </c>
      <c r="C13863" t="s">
        <v>56</v>
      </c>
      <c r="D13863" s="18">
        <v>2001</v>
      </c>
      <c r="E13863" t="s">
        <v>24</v>
      </c>
      <c r="F13863" t="s">
        <v>2004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 s="16">
        <v>13864</v>
      </c>
      <c r="B13864" t="s">
        <v>9979</v>
      </c>
      <c r="C13864" t="s">
        <v>26</v>
      </c>
      <c r="D13864" s="18">
        <v>2009</v>
      </c>
      <c r="E13864" t="s">
        <v>33</v>
      </c>
      <c r="F13864" t="s">
        <v>4936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 s="16">
        <v>13865</v>
      </c>
      <c r="B13865" t="s">
        <v>9980</v>
      </c>
      <c r="C13865" t="s">
        <v>131</v>
      </c>
      <c r="D13865" s="18">
        <v>2010</v>
      </c>
      <c r="E13865" t="s">
        <v>22</v>
      </c>
      <c r="F13865" t="s">
        <v>752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 s="16">
        <v>13866</v>
      </c>
      <c r="B13866" t="s">
        <v>9981</v>
      </c>
      <c r="C13866" t="s">
        <v>694</v>
      </c>
      <c r="D13866" s="18">
        <v>2015</v>
      </c>
      <c r="E13866" t="s">
        <v>22</v>
      </c>
      <c r="F13866" t="s">
        <v>9982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 s="16">
        <v>13867</v>
      </c>
      <c r="B13867" t="s">
        <v>1236</v>
      </c>
      <c r="C13867" t="s">
        <v>114</v>
      </c>
      <c r="D13867" s="18">
        <v>2002</v>
      </c>
      <c r="E13867" t="s">
        <v>18</v>
      </c>
      <c r="F13867" t="s">
        <v>515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 s="16">
        <v>13868</v>
      </c>
      <c r="B13868" t="s">
        <v>9983</v>
      </c>
      <c r="C13868" t="s">
        <v>87</v>
      </c>
      <c r="D13868" s="18">
        <v>1999</v>
      </c>
      <c r="E13868" t="s">
        <v>24</v>
      </c>
      <c r="F13868" t="s">
        <v>129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 s="16">
        <v>13869</v>
      </c>
      <c r="B13869" t="s">
        <v>9984</v>
      </c>
      <c r="C13869" t="s">
        <v>66</v>
      </c>
      <c r="D13869" s="18">
        <v>2015</v>
      </c>
      <c r="E13869" t="s">
        <v>24</v>
      </c>
      <c r="F13869" t="s">
        <v>1831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 s="16">
        <v>13870</v>
      </c>
      <c r="B13870" t="s">
        <v>9700</v>
      </c>
      <c r="C13870" t="s">
        <v>694</v>
      </c>
      <c r="D13870" s="18">
        <v>2016</v>
      </c>
      <c r="E13870" t="s">
        <v>28</v>
      </c>
      <c r="F13870" t="s">
        <v>752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 s="16">
        <v>13871</v>
      </c>
      <c r="B13871" t="s">
        <v>9985</v>
      </c>
      <c r="C13871" t="s">
        <v>119</v>
      </c>
      <c r="D13871" s="18">
        <v>2006</v>
      </c>
      <c r="E13871" t="s">
        <v>213</v>
      </c>
      <c r="F13871" t="s">
        <v>261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5">
      <c r="A13872" s="16">
        <v>13872</v>
      </c>
      <c r="B13872" t="s">
        <v>9986</v>
      </c>
      <c r="C13872" t="s">
        <v>47</v>
      </c>
      <c r="D13872" s="18"/>
      <c r="E13872" t="s">
        <v>18</v>
      </c>
      <c r="F13872" t="s">
        <v>879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 s="16">
        <v>13873</v>
      </c>
      <c r="B13873" t="s">
        <v>8917</v>
      </c>
      <c r="C13873" t="s">
        <v>142</v>
      </c>
      <c r="D13873" s="18">
        <v>2016</v>
      </c>
      <c r="E13873" t="s">
        <v>44</v>
      </c>
      <c r="F13873" t="s">
        <v>8918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 s="16">
        <v>13874</v>
      </c>
      <c r="B13874" t="s">
        <v>6139</v>
      </c>
      <c r="C13874" t="s">
        <v>26</v>
      </c>
      <c r="D13874" s="18">
        <v>2009</v>
      </c>
      <c r="E13874" t="s">
        <v>28</v>
      </c>
      <c r="F13874" t="s">
        <v>765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 s="16">
        <v>13875</v>
      </c>
      <c r="B13875" t="s">
        <v>9987</v>
      </c>
      <c r="C13875" t="s">
        <v>635</v>
      </c>
      <c r="D13875" s="18">
        <v>2001</v>
      </c>
      <c r="E13875" t="s">
        <v>44</v>
      </c>
      <c r="F13875" t="s">
        <v>297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 s="16">
        <v>13876</v>
      </c>
      <c r="B13876" t="s">
        <v>2020</v>
      </c>
      <c r="C13876" t="s">
        <v>119</v>
      </c>
      <c r="D13876" s="18">
        <v>2007</v>
      </c>
      <c r="E13876" t="s">
        <v>44</v>
      </c>
      <c r="F13876" t="s">
        <v>111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 s="16">
        <v>13877</v>
      </c>
      <c r="B13877" t="s">
        <v>9988</v>
      </c>
      <c r="C13877" t="s">
        <v>148</v>
      </c>
      <c r="D13877" s="18">
        <v>2006</v>
      </c>
      <c r="E13877" t="s">
        <v>73</v>
      </c>
      <c r="F13877" t="s">
        <v>297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 s="16">
        <v>13878</v>
      </c>
      <c r="B13878" t="s">
        <v>9989</v>
      </c>
      <c r="C13878" t="s">
        <v>26</v>
      </c>
      <c r="D13878" s="18">
        <v>2007</v>
      </c>
      <c r="E13878" t="s">
        <v>28</v>
      </c>
      <c r="F13878" t="s">
        <v>511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 s="16">
        <v>13879</v>
      </c>
      <c r="B13879" t="s">
        <v>9990</v>
      </c>
      <c r="C13879" t="s">
        <v>12</v>
      </c>
      <c r="D13879" s="18">
        <v>2010</v>
      </c>
      <c r="E13879" t="s">
        <v>13</v>
      </c>
      <c r="F13879" t="s">
        <v>1318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 s="16">
        <v>13880</v>
      </c>
      <c r="B13880" t="s">
        <v>9991</v>
      </c>
      <c r="C13880" t="s">
        <v>47</v>
      </c>
      <c r="D13880" s="18">
        <v>2005</v>
      </c>
      <c r="E13880" t="s">
        <v>44</v>
      </c>
      <c r="F13880" t="s">
        <v>6743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 s="16">
        <v>13881</v>
      </c>
      <c r="B13881" t="s">
        <v>8697</v>
      </c>
      <c r="C13881" t="s">
        <v>39</v>
      </c>
      <c r="D13881" s="18">
        <v>2015</v>
      </c>
      <c r="E13881" t="s">
        <v>44</v>
      </c>
      <c r="F13881" t="s">
        <v>4673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 s="16">
        <v>13882</v>
      </c>
      <c r="B13882" t="s">
        <v>9992</v>
      </c>
      <c r="C13882" t="s">
        <v>12</v>
      </c>
      <c r="D13882" s="18">
        <v>2009</v>
      </c>
      <c r="E13882" t="s">
        <v>18</v>
      </c>
      <c r="F13882" t="s">
        <v>1318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 s="16">
        <v>13883</v>
      </c>
      <c r="B13883" t="s">
        <v>9703</v>
      </c>
      <c r="C13883" t="s">
        <v>68</v>
      </c>
      <c r="D13883" s="18">
        <v>2016</v>
      </c>
      <c r="E13883" t="s">
        <v>13</v>
      </c>
      <c r="F13883" t="s">
        <v>8516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 s="16">
        <v>13884</v>
      </c>
      <c r="B13884" t="s">
        <v>9993</v>
      </c>
      <c r="C13884" t="s">
        <v>47</v>
      </c>
      <c r="D13884" s="18">
        <v>2008</v>
      </c>
      <c r="E13884" t="s">
        <v>84</v>
      </c>
      <c r="F13884" t="s">
        <v>7504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 s="16">
        <v>13885</v>
      </c>
      <c r="B13885" t="s">
        <v>9994</v>
      </c>
      <c r="C13885" t="s">
        <v>42</v>
      </c>
      <c r="D13885" s="18">
        <v>2009</v>
      </c>
      <c r="E13885" t="s">
        <v>18</v>
      </c>
      <c r="F13885" t="s">
        <v>3778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 s="16">
        <v>13886</v>
      </c>
      <c r="B13886" t="s">
        <v>170</v>
      </c>
      <c r="C13886" t="s">
        <v>119</v>
      </c>
      <c r="D13886" s="18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 s="16">
        <v>13887</v>
      </c>
      <c r="B13887" t="s">
        <v>7172</v>
      </c>
      <c r="C13887" t="s">
        <v>68</v>
      </c>
      <c r="D13887" s="18">
        <v>2016</v>
      </c>
      <c r="E13887" t="s">
        <v>28</v>
      </c>
      <c r="F13887" t="s">
        <v>122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 s="16">
        <v>13888</v>
      </c>
      <c r="B13888" t="s">
        <v>9995</v>
      </c>
      <c r="C13888" t="s">
        <v>694</v>
      </c>
      <c r="D13888" s="18">
        <v>2016</v>
      </c>
      <c r="E13888" t="s">
        <v>44</v>
      </c>
      <c r="F13888" t="s">
        <v>972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 s="16">
        <v>13889</v>
      </c>
      <c r="B13889" t="s">
        <v>9996</v>
      </c>
      <c r="C13889" t="s">
        <v>66</v>
      </c>
      <c r="D13889" s="18">
        <v>2015</v>
      </c>
      <c r="E13889" t="s">
        <v>44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 s="16">
        <v>13890</v>
      </c>
      <c r="B13890" t="s">
        <v>4701</v>
      </c>
      <c r="C13890" t="s">
        <v>114</v>
      </c>
      <c r="D13890" s="18">
        <v>2003</v>
      </c>
      <c r="E13890" t="s">
        <v>18</v>
      </c>
      <c r="F13890" t="s">
        <v>515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 s="16">
        <v>13891</v>
      </c>
      <c r="B13891" t="s">
        <v>9997</v>
      </c>
      <c r="C13891" t="s">
        <v>12</v>
      </c>
      <c r="D13891" s="18">
        <v>2009</v>
      </c>
      <c r="E13891" t="s">
        <v>28</v>
      </c>
      <c r="F13891" t="s">
        <v>93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 s="16">
        <v>13892</v>
      </c>
      <c r="B13892" t="s">
        <v>9998</v>
      </c>
      <c r="C13892" t="s">
        <v>26</v>
      </c>
      <c r="D13892" s="18">
        <v>2011</v>
      </c>
      <c r="E13892" t="s">
        <v>28</v>
      </c>
      <c r="F13892" t="s">
        <v>2496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 s="16">
        <v>13893</v>
      </c>
      <c r="B13893" t="s">
        <v>9999</v>
      </c>
      <c r="C13893" t="s">
        <v>87</v>
      </c>
      <c r="D13893" s="18">
        <v>1995</v>
      </c>
      <c r="E13893" t="s">
        <v>28</v>
      </c>
      <c r="F13893" t="s">
        <v>5469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 s="16">
        <v>13894</v>
      </c>
      <c r="B13894" t="s">
        <v>10000</v>
      </c>
      <c r="C13894" t="s">
        <v>119</v>
      </c>
      <c r="D13894" s="18">
        <v>2004</v>
      </c>
      <c r="E13894" t="s">
        <v>18</v>
      </c>
      <c r="F13894" t="s">
        <v>1988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 s="16">
        <v>13895</v>
      </c>
      <c r="B13895" t="s">
        <v>5471</v>
      </c>
      <c r="C13895" t="s">
        <v>131</v>
      </c>
      <c r="D13895" s="18">
        <v>2005</v>
      </c>
      <c r="E13895" t="s">
        <v>18</v>
      </c>
      <c r="F13895" t="s">
        <v>60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 s="16">
        <v>13896</v>
      </c>
      <c r="B13896" t="s">
        <v>10001</v>
      </c>
      <c r="C13896" t="s">
        <v>131</v>
      </c>
      <c r="D13896" s="18">
        <v>2006</v>
      </c>
      <c r="E13896" t="s">
        <v>24</v>
      </c>
      <c r="F13896" t="s">
        <v>297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 s="16">
        <v>13897</v>
      </c>
      <c r="B13897" t="s">
        <v>10002</v>
      </c>
      <c r="C13897" t="s">
        <v>131</v>
      </c>
      <c r="D13897" s="18">
        <v>2007</v>
      </c>
      <c r="E13897" t="s">
        <v>213</v>
      </c>
      <c r="F13897" t="s">
        <v>1204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 s="16">
        <v>13898</v>
      </c>
      <c r="B13898" t="s">
        <v>10003</v>
      </c>
      <c r="C13898" t="s">
        <v>87</v>
      </c>
      <c r="D13898" s="18">
        <v>2001</v>
      </c>
      <c r="E13898" t="s">
        <v>2</v>
      </c>
      <c r="F13898" t="s">
        <v>93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 s="16">
        <v>13899</v>
      </c>
      <c r="B13899" t="s">
        <v>10004</v>
      </c>
      <c r="C13899" t="s">
        <v>12</v>
      </c>
      <c r="D13899" s="18">
        <v>2008</v>
      </c>
      <c r="E13899" t="s">
        <v>84</v>
      </c>
      <c r="F13899" t="s">
        <v>1500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 s="16">
        <v>13900</v>
      </c>
      <c r="B13900" t="s">
        <v>10005</v>
      </c>
      <c r="C13900" t="s">
        <v>131</v>
      </c>
      <c r="D13900" s="18">
        <v>2006</v>
      </c>
      <c r="E13900" t="s">
        <v>44</v>
      </c>
      <c r="F13900" t="s">
        <v>752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 s="16">
        <v>13901</v>
      </c>
      <c r="B13901" t="s">
        <v>10006</v>
      </c>
      <c r="C13901" t="s">
        <v>87</v>
      </c>
      <c r="D13901" s="18">
        <v>1999</v>
      </c>
      <c r="E13901" t="s">
        <v>84</v>
      </c>
      <c r="F13901" t="s">
        <v>297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 s="16">
        <v>13902</v>
      </c>
      <c r="B13902" t="s">
        <v>10007</v>
      </c>
      <c r="C13902" t="s">
        <v>87</v>
      </c>
      <c r="D13902" s="18">
        <v>1997</v>
      </c>
      <c r="E13902" t="s">
        <v>31</v>
      </c>
      <c r="F13902" t="s">
        <v>185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 s="16">
        <v>13903</v>
      </c>
      <c r="B13903" t="s">
        <v>10008</v>
      </c>
      <c r="C13903" t="s">
        <v>26</v>
      </c>
      <c r="D13903" s="18">
        <v>2012</v>
      </c>
      <c r="E13903" t="s">
        <v>44</v>
      </c>
      <c r="F13903" t="s">
        <v>297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 s="16">
        <v>13904</v>
      </c>
      <c r="B13904" t="s">
        <v>10009</v>
      </c>
      <c r="C13904" t="s">
        <v>47</v>
      </c>
      <c r="D13904" s="18">
        <v>2002</v>
      </c>
      <c r="E13904" t="s">
        <v>13</v>
      </c>
      <c r="F13904" t="s">
        <v>277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 s="16">
        <v>13905</v>
      </c>
      <c r="B13905" t="s">
        <v>10010</v>
      </c>
      <c r="C13905" t="s">
        <v>26</v>
      </c>
      <c r="D13905" s="18">
        <v>2010</v>
      </c>
      <c r="E13905" t="s">
        <v>24</v>
      </c>
      <c r="F13905" t="s">
        <v>5718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 s="16">
        <v>13906</v>
      </c>
      <c r="B13906" t="s">
        <v>475</v>
      </c>
      <c r="C13906" t="s">
        <v>119</v>
      </c>
      <c r="D13906" s="18">
        <v>2009</v>
      </c>
      <c r="E13906" t="s">
        <v>44</v>
      </c>
      <c r="F13906" t="s">
        <v>386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 s="16">
        <v>13907</v>
      </c>
      <c r="B13907" t="s">
        <v>1742</v>
      </c>
      <c r="C13907" t="s">
        <v>119</v>
      </c>
      <c r="D13907" s="18">
        <v>2004</v>
      </c>
      <c r="E13907" t="s">
        <v>44</v>
      </c>
      <c r="F13907" t="s">
        <v>111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 s="16">
        <v>13908</v>
      </c>
      <c r="B13908" t="s">
        <v>10011</v>
      </c>
      <c r="C13908" t="s">
        <v>87</v>
      </c>
      <c r="D13908" s="18">
        <v>1999</v>
      </c>
      <c r="E13908" t="s">
        <v>213</v>
      </c>
      <c r="F13908" t="s">
        <v>3033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 s="16">
        <v>13909</v>
      </c>
      <c r="B13909" t="s">
        <v>10012</v>
      </c>
      <c r="C13909" t="s">
        <v>87</v>
      </c>
      <c r="D13909" s="18">
        <v>1996</v>
      </c>
      <c r="E13909" t="s">
        <v>31</v>
      </c>
      <c r="F13909" t="s">
        <v>7266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 s="16">
        <v>13910</v>
      </c>
      <c r="B13910" t="s">
        <v>10013</v>
      </c>
      <c r="C13910" t="s">
        <v>26</v>
      </c>
      <c r="D13910" s="18">
        <v>2010</v>
      </c>
      <c r="E13910" t="s">
        <v>28</v>
      </c>
      <c r="F13910" t="s">
        <v>4287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 s="16">
        <v>13911</v>
      </c>
      <c r="B13911" t="s">
        <v>10014</v>
      </c>
      <c r="C13911" t="s">
        <v>87</v>
      </c>
      <c r="D13911" s="18">
        <v>1996</v>
      </c>
      <c r="E13911" t="s">
        <v>13</v>
      </c>
      <c r="F13911" t="s">
        <v>1505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 s="16">
        <v>13912</v>
      </c>
      <c r="B13912" t="s">
        <v>1828</v>
      </c>
      <c r="C13912" t="s">
        <v>119</v>
      </c>
      <c r="D13912" s="18">
        <v>2015</v>
      </c>
      <c r="E13912" t="s">
        <v>44</v>
      </c>
      <c r="F13912" t="s">
        <v>207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 s="16">
        <v>13913</v>
      </c>
      <c r="B13913" t="s">
        <v>10015</v>
      </c>
      <c r="C13913" t="s">
        <v>119</v>
      </c>
      <c r="D13913" s="18">
        <v>2009</v>
      </c>
      <c r="E13913" t="s">
        <v>84</v>
      </c>
      <c r="F13913" t="s">
        <v>651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 s="16">
        <v>13914</v>
      </c>
      <c r="B13914" t="s">
        <v>10016</v>
      </c>
      <c r="C13914" t="s">
        <v>87</v>
      </c>
      <c r="D13914" s="18">
        <v>1997</v>
      </c>
      <c r="E13914" t="s">
        <v>33</v>
      </c>
      <c r="F13914" t="s">
        <v>111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 s="16">
        <v>13915</v>
      </c>
      <c r="B13915" t="s">
        <v>10017</v>
      </c>
      <c r="C13915" t="s">
        <v>56</v>
      </c>
      <c r="D13915" s="18">
        <v>2004</v>
      </c>
      <c r="E13915" t="s">
        <v>44</v>
      </c>
      <c r="F13915" t="s">
        <v>297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 s="16">
        <v>13916</v>
      </c>
      <c r="B13916" t="s">
        <v>10018</v>
      </c>
      <c r="C13916" t="s">
        <v>4963</v>
      </c>
      <c r="D13916" s="18">
        <v>1996</v>
      </c>
      <c r="E13916" t="s">
        <v>73</v>
      </c>
      <c r="F13916" t="s">
        <v>4964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 s="16">
        <v>13917</v>
      </c>
      <c r="B13917" t="s">
        <v>10019</v>
      </c>
      <c r="C13917" t="s">
        <v>150</v>
      </c>
      <c r="D13917" s="18">
        <v>2012</v>
      </c>
      <c r="E13917" t="s">
        <v>28</v>
      </c>
      <c r="F13917" t="s">
        <v>93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 s="16">
        <v>13918</v>
      </c>
      <c r="B13918" t="s">
        <v>10020</v>
      </c>
      <c r="C13918" t="s">
        <v>119</v>
      </c>
      <c r="D13918" s="18">
        <v>2015</v>
      </c>
      <c r="E13918" t="s">
        <v>213</v>
      </c>
      <c r="F13918" t="s">
        <v>45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 s="16">
        <v>13919</v>
      </c>
      <c r="B13919" t="s">
        <v>10021</v>
      </c>
      <c r="C13919" t="s">
        <v>56</v>
      </c>
      <c r="D13919" s="18">
        <v>2002</v>
      </c>
      <c r="E13919" t="s">
        <v>44</v>
      </c>
      <c r="F13919" t="s">
        <v>386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 s="16">
        <v>13920</v>
      </c>
      <c r="B13920" t="s">
        <v>7176</v>
      </c>
      <c r="C13920" t="s">
        <v>66</v>
      </c>
      <c r="D13920" s="18">
        <v>2015</v>
      </c>
      <c r="E13920" t="s">
        <v>44</v>
      </c>
      <c r="F13920" t="s">
        <v>2321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 s="16">
        <v>13921</v>
      </c>
      <c r="B13921" t="s">
        <v>10022</v>
      </c>
      <c r="C13921" t="s">
        <v>87</v>
      </c>
      <c r="D13921" s="18">
        <v>1999</v>
      </c>
      <c r="E13921" t="s">
        <v>28</v>
      </c>
      <c r="F13921" t="s">
        <v>185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 s="16">
        <v>13922</v>
      </c>
      <c r="B13922" t="s">
        <v>10023</v>
      </c>
      <c r="C13922" t="s">
        <v>131</v>
      </c>
      <c r="D13922" s="18">
        <v>2012</v>
      </c>
      <c r="E13922" t="s">
        <v>44</v>
      </c>
      <c r="F13922" t="s">
        <v>297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 s="16">
        <v>13923</v>
      </c>
      <c r="B13923" t="s">
        <v>10024</v>
      </c>
      <c r="C13923" t="s">
        <v>56</v>
      </c>
      <c r="D13923" s="18">
        <v>2005</v>
      </c>
      <c r="E13923" t="s">
        <v>44</v>
      </c>
      <c r="F13923" t="s">
        <v>9766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 s="16">
        <v>13924</v>
      </c>
      <c r="B13924" t="s">
        <v>10025</v>
      </c>
      <c r="C13924" t="s">
        <v>131</v>
      </c>
      <c r="D13924" s="18">
        <v>2012</v>
      </c>
      <c r="E13924" t="s">
        <v>44</v>
      </c>
      <c r="F13924" t="s">
        <v>297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 s="16">
        <v>13925</v>
      </c>
      <c r="B13925" t="s">
        <v>7182</v>
      </c>
      <c r="C13925" t="s">
        <v>142</v>
      </c>
      <c r="D13925" s="18">
        <v>2015</v>
      </c>
      <c r="E13925" t="s">
        <v>13</v>
      </c>
      <c r="F13925" t="s">
        <v>7183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 s="16">
        <v>13926</v>
      </c>
      <c r="B13926" t="s">
        <v>10026</v>
      </c>
      <c r="C13926" t="s">
        <v>47</v>
      </c>
      <c r="D13926" s="18">
        <v>2004</v>
      </c>
      <c r="E13926" t="s">
        <v>84</v>
      </c>
      <c r="F13926" t="s">
        <v>4857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 s="16">
        <v>13927</v>
      </c>
      <c r="B13927" t="s">
        <v>10027</v>
      </c>
      <c r="C13927" t="s">
        <v>131</v>
      </c>
      <c r="D13927" s="18">
        <v>2006</v>
      </c>
      <c r="E13927" t="s">
        <v>28</v>
      </c>
      <c r="F13927" t="s">
        <v>10028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 s="16">
        <v>13928</v>
      </c>
      <c r="B13928" t="s">
        <v>380</v>
      </c>
      <c r="C13928" t="s">
        <v>56</v>
      </c>
      <c r="D13928" s="18">
        <v>2002</v>
      </c>
      <c r="E13928" t="s">
        <v>31</v>
      </c>
      <c r="F13928" t="s">
        <v>62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 s="16">
        <v>13929</v>
      </c>
      <c r="B13929" t="s">
        <v>10029</v>
      </c>
      <c r="C13929" t="s">
        <v>131</v>
      </c>
      <c r="D13929" s="18">
        <v>2009</v>
      </c>
      <c r="E13929" t="s">
        <v>213</v>
      </c>
      <c r="F13929" t="s">
        <v>752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 s="16">
        <v>13930</v>
      </c>
      <c r="B13930" t="s">
        <v>9621</v>
      </c>
      <c r="C13930" t="s">
        <v>42</v>
      </c>
      <c r="D13930" s="18">
        <v>2014</v>
      </c>
      <c r="E13930" t="s">
        <v>84</v>
      </c>
      <c r="F13930" t="s">
        <v>2321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 s="16">
        <v>13931</v>
      </c>
      <c r="B13931" t="s">
        <v>5371</v>
      </c>
      <c r="C13931" t="s">
        <v>148</v>
      </c>
      <c r="D13931" s="18">
        <v>2006</v>
      </c>
      <c r="E13931" t="s">
        <v>13</v>
      </c>
      <c r="F13931" t="s">
        <v>185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 s="16">
        <v>13932</v>
      </c>
      <c r="B13932" t="s">
        <v>10030</v>
      </c>
      <c r="C13932" t="s">
        <v>119</v>
      </c>
      <c r="D13932" s="18">
        <v>2015</v>
      </c>
      <c r="E13932" t="s">
        <v>33</v>
      </c>
      <c r="F13932" t="s">
        <v>879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 s="16">
        <v>13933</v>
      </c>
      <c r="B13933" t="s">
        <v>9460</v>
      </c>
      <c r="C13933" t="s">
        <v>66</v>
      </c>
      <c r="D13933" s="18">
        <v>2015</v>
      </c>
      <c r="E13933" t="s">
        <v>84</v>
      </c>
      <c r="F13933" t="s">
        <v>7504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 s="16">
        <v>13934</v>
      </c>
      <c r="B13934" t="s">
        <v>10031</v>
      </c>
      <c r="C13934" t="s">
        <v>131</v>
      </c>
      <c r="D13934" s="18">
        <v>2011</v>
      </c>
      <c r="E13934" t="s">
        <v>84</v>
      </c>
      <c r="F13934" t="s">
        <v>297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 s="16">
        <v>13935</v>
      </c>
      <c r="B13935" t="s">
        <v>6095</v>
      </c>
      <c r="C13935" t="s">
        <v>26</v>
      </c>
      <c r="D13935" s="18">
        <v>2007</v>
      </c>
      <c r="E13935" t="s">
        <v>33</v>
      </c>
      <c r="F13935" t="s">
        <v>224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 s="16">
        <v>13936</v>
      </c>
      <c r="B13936" t="s">
        <v>4858</v>
      </c>
      <c r="C13936" t="s">
        <v>148</v>
      </c>
      <c r="D13936" s="18">
        <v>2002</v>
      </c>
      <c r="E13936" t="s">
        <v>13</v>
      </c>
      <c r="F13936" t="s">
        <v>185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 s="16">
        <v>13937</v>
      </c>
      <c r="B13937" t="s">
        <v>10032</v>
      </c>
      <c r="C13937" t="s">
        <v>26</v>
      </c>
      <c r="D13937" s="18">
        <v>2006</v>
      </c>
      <c r="E13937" t="s">
        <v>31</v>
      </c>
      <c r="F13937" t="s">
        <v>62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 s="16">
        <v>13938</v>
      </c>
      <c r="B13938" t="s">
        <v>10033</v>
      </c>
      <c r="C13938" t="s">
        <v>694</v>
      </c>
      <c r="D13938" s="18">
        <v>2015</v>
      </c>
      <c r="E13938" t="s">
        <v>28</v>
      </c>
      <c r="F13938" t="s">
        <v>297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 s="16">
        <v>13939</v>
      </c>
      <c r="B13939" t="s">
        <v>10034</v>
      </c>
      <c r="C13939" t="s">
        <v>47</v>
      </c>
      <c r="D13939" s="18">
        <v>2002</v>
      </c>
      <c r="E13939" t="s">
        <v>13</v>
      </c>
      <c r="F13939" t="s">
        <v>185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 s="16">
        <v>13940</v>
      </c>
      <c r="B13940" t="s">
        <v>10035</v>
      </c>
      <c r="C13940" t="s">
        <v>47</v>
      </c>
      <c r="D13940" s="18">
        <v>2006</v>
      </c>
      <c r="E13940" t="s">
        <v>84</v>
      </c>
      <c r="F13940" t="s">
        <v>7760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 s="16">
        <v>13941</v>
      </c>
      <c r="B13941" t="s">
        <v>7561</v>
      </c>
      <c r="C13941" t="s">
        <v>39</v>
      </c>
      <c r="D13941" s="18">
        <v>2009</v>
      </c>
      <c r="E13941" t="s">
        <v>18</v>
      </c>
      <c r="F13941" t="s">
        <v>7435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 s="16">
        <v>13942</v>
      </c>
      <c r="B13942" t="s">
        <v>10036</v>
      </c>
      <c r="C13942" t="s">
        <v>42</v>
      </c>
      <c r="D13942" s="18">
        <v>2008</v>
      </c>
      <c r="E13942" t="s">
        <v>84</v>
      </c>
      <c r="F13942" t="s">
        <v>60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 s="16">
        <v>13943</v>
      </c>
      <c r="B13943" t="s">
        <v>10037</v>
      </c>
      <c r="C13943" t="s">
        <v>26</v>
      </c>
      <c r="D13943" s="18">
        <v>2007</v>
      </c>
      <c r="E13943" t="s">
        <v>13</v>
      </c>
      <c r="F13943" t="s">
        <v>93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 s="16">
        <v>13944</v>
      </c>
      <c r="B13944" t="s">
        <v>10038</v>
      </c>
      <c r="C13944" t="s">
        <v>26</v>
      </c>
      <c r="D13944" s="18">
        <v>2008</v>
      </c>
      <c r="E13944" t="s">
        <v>31</v>
      </c>
      <c r="F13944" t="s">
        <v>2868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 s="16">
        <v>13945</v>
      </c>
      <c r="B13945" t="s">
        <v>10039</v>
      </c>
      <c r="C13945" t="s">
        <v>26</v>
      </c>
      <c r="D13945" s="18">
        <v>2005</v>
      </c>
      <c r="E13945" t="s">
        <v>28</v>
      </c>
      <c r="F13945" t="s">
        <v>511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 s="16">
        <v>13946</v>
      </c>
      <c r="B13946" t="s">
        <v>9036</v>
      </c>
      <c r="C13946" t="s">
        <v>39</v>
      </c>
      <c r="D13946" s="18">
        <v>2013</v>
      </c>
      <c r="E13946" t="s">
        <v>44</v>
      </c>
      <c r="F13946" t="s">
        <v>177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 s="16">
        <v>13947</v>
      </c>
      <c r="B13947" t="s">
        <v>10040</v>
      </c>
      <c r="C13947" t="s">
        <v>119</v>
      </c>
      <c r="D13947" s="18">
        <v>2011</v>
      </c>
      <c r="E13947" t="s">
        <v>22</v>
      </c>
      <c r="F13947" t="s">
        <v>10041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 s="16">
        <v>13948</v>
      </c>
      <c r="B13948" t="s">
        <v>10042</v>
      </c>
      <c r="C13948" t="s">
        <v>119</v>
      </c>
      <c r="D13948" s="18">
        <v>2003</v>
      </c>
      <c r="E13948" t="s">
        <v>213</v>
      </c>
      <c r="F13948" t="s">
        <v>4248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 s="16">
        <v>13949</v>
      </c>
      <c r="B13949" t="s">
        <v>10043</v>
      </c>
      <c r="C13949" t="s">
        <v>26</v>
      </c>
      <c r="D13949" s="18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 s="16">
        <v>13950</v>
      </c>
      <c r="B13950" t="s">
        <v>2041</v>
      </c>
      <c r="C13950" t="s">
        <v>56</v>
      </c>
      <c r="D13950" s="18">
        <v>2005</v>
      </c>
      <c r="E13950" t="s">
        <v>18</v>
      </c>
      <c r="F13950" t="s">
        <v>1500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 s="16">
        <v>13951</v>
      </c>
      <c r="B13951" t="s">
        <v>10044</v>
      </c>
      <c r="C13951" t="s">
        <v>131</v>
      </c>
      <c r="D13951" s="18">
        <v>2009</v>
      </c>
      <c r="E13951" t="s">
        <v>18</v>
      </c>
      <c r="F13951" t="s">
        <v>1634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 s="16">
        <v>13952</v>
      </c>
      <c r="B13952" t="s">
        <v>455</v>
      </c>
      <c r="C13952" t="s">
        <v>142</v>
      </c>
      <c r="D13952" s="18">
        <v>2016</v>
      </c>
      <c r="E13952" t="s">
        <v>31</v>
      </c>
      <c r="F13952" t="s">
        <v>177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 s="16">
        <v>13953</v>
      </c>
      <c r="B13953" t="s">
        <v>10045</v>
      </c>
      <c r="C13953" t="s">
        <v>26</v>
      </c>
      <c r="D13953" s="18">
        <v>2008</v>
      </c>
      <c r="E13953" t="s">
        <v>84</v>
      </c>
      <c r="F13953" t="s">
        <v>2833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 s="16">
        <v>13954</v>
      </c>
      <c r="B13954" t="s">
        <v>6189</v>
      </c>
      <c r="C13954" t="s">
        <v>694</v>
      </c>
      <c r="D13954" s="18">
        <v>2014</v>
      </c>
      <c r="E13954" t="s">
        <v>22</v>
      </c>
      <c r="F13954" t="s">
        <v>752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 s="16">
        <v>13955</v>
      </c>
      <c r="B13955" t="s">
        <v>2592</v>
      </c>
      <c r="C13955" t="s">
        <v>142</v>
      </c>
      <c r="D13955" s="18">
        <v>2014</v>
      </c>
      <c r="E13955" t="s">
        <v>44</v>
      </c>
      <c r="F13955" t="s">
        <v>752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 s="16">
        <v>13956</v>
      </c>
      <c r="B13956" t="s">
        <v>8697</v>
      </c>
      <c r="C13956" t="s">
        <v>66</v>
      </c>
      <c r="D13956" s="18">
        <v>2015</v>
      </c>
      <c r="E13956" t="s">
        <v>44</v>
      </c>
      <c r="F13956" t="s">
        <v>4673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 s="16">
        <v>13957</v>
      </c>
      <c r="B13957" t="s">
        <v>3508</v>
      </c>
      <c r="C13957" t="s">
        <v>42</v>
      </c>
      <c r="D13957" s="18">
        <v>2014</v>
      </c>
      <c r="E13957" t="s">
        <v>22</v>
      </c>
      <c r="F13957" t="s">
        <v>1132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 s="16">
        <v>13958</v>
      </c>
      <c r="B13958" t="s">
        <v>10046</v>
      </c>
      <c r="C13958" t="s">
        <v>47</v>
      </c>
      <c r="D13958" s="18">
        <v>2007</v>
      </c>
      <c r="E13958" t="s">
        <v>13</v>
      </c>
      <c r="F13958" t="s">
        <v>111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 s="16">
        <v>13959</v>
      </c>
      <c r="B13959" t="s">
        <v>10047</v>
      </c>
      <c r="C13959" t="s">
        <v>26</v>
      </c>
      <c r="D13959" s="18">
        <v>2008</v>
      </c>
      <c r="E13959" t="s">
        <v>33</v>
      </c>
      <c r="F13959" t="s">
        <v>185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 s="16">
        <v>13960</v>
      </c>
      <c r="B13960" t="s">
        <v>10048</v>
      </c>
      <c r="C13960" t="s">
        <v>635</v>
      </c>
      <c r="D13960" s="18">
        <v>2008</v>
      </c>
      <c r="E13960" t="s">
        <v>84</v>
      </c>
      <c r="F13960" t="s">
        <v>4983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 s="16">
        <v>13961</v>
      </c>
      <c r="B13961" t="s">
        <v>10049</v>
      </c>
      <c r="C13961" t="s">
        <v>47</v>
      </c>
      <c r="D13961" s="18">
        <v>2004</v>
      </c>
      <c r="E13961" t="s">
        <v>44</v>
      </c>
      <c r="F13961" t="s">
        <v>185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 s="16">
        <v>13962</v>
      </c>
      <c r="B13962" t="s">
        <v>10050</v>
      </c>
      <c r="C13962" t="s">
        <v>56</v>
      </c>
      <c r="D13962" s="18">
        <v>2002</v>
      </c>
      <c r="E13962" t="s">
        <v>31</v>
      </c>
      <c r="F13962" t="s">
        <v>93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 s="16">
        <v>13963</v>
      </c>
      <c r="B13963" t="s">
        <v>10051</v>
      </c>
      <c r="C13963" t="s">
        <v>131</v>
      </c>
      <c r="D13963" s="18">
        <v>2010</v>
      </c>
      <c r="E13963" t="s">
        <v>84</v>
      </c>
      <c r="F13963" t="s">
        <v>2851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5">
      <c r="A13964" s="16">
        <v>13964</v>
      </c>
      <c r="B13964" t="s">
        <v>4507</v>
      </c>
      <c r="C13964" t="s">
        <v>39</v>
      </c>
      <c r="D13964" s="18"/>
      <c r="E13964" t="s">
        <v>31</v>
      </c>
      <c r="F13964" t="s">
        <v>226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 s="16">
        <v>13965</v>
      </c>
      <c r="B13965" t="s">
        <v>10052</v>
      </c>
      <c r="C13965" t="s">
        <v>26</v>
      </c>
      <c r="D13965" s="18">
        <v>2010</v>
      </c>
      <c r="E13965" t="s">
        <v>28</v>
      </c>
      <c r="F13965" t="s">
        <v>972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 s="16">
        <v>13966</v>
      </c>
      <c r="B13966" t="s">
        <v>10053</v>
      </c>
      <c r="C13966" t="s">
        <v>26</v>
      </c>
      <c r="D13966" s="18">
        <v>2007</v>
      </c>
      <c r="E13966" t="s">
        <v>24</v>
      </c>
      <c r="F13966" t="s">
        <v>1204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 s="16">
        <v>13967</v>
      </c>
      <c r="B13967" t="s">
        <v>3637</v>
      </c>
      <c r="C13967" t="s">
        <v>56</v>
      </c>
      <c r="D13967" s="18">
        <v>2002</v>
      </c>
      <c r="E13967" t="s">
        <v>44</v>
      </c>
      <c r="F13967" t="s">
        <v>62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 s="16">
        <v>13968</v>
      </c>
      <c r="B13968" t="s">
        <v>10054</v>
      </c>
      <c r="C13968" t="s">
        <v>39</v>
      </c>
      <c r="D13968" s="18">
        <v>2010</v>
      </c>
      <c r="E13968" t="s">
        <v>22</v>
      </c>
      <c r="F13968" t="s">
        <v>177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 s="16">
        <v>13969</v>
      </c>
      <c r="B13969" t="s">
        <v>9308</v>
      </c>
      <c r="C13969" t="s">
        <v>694</v>
      </c>
      <c r="D13969" s="18">
        <v>2014</v>
      </c>
      <c r="E13969" t="s">
        <v>18</v>
      </c>
      <c r="F13969" t="s">
        <v>752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 s="16">
        <v>13970</v>
      </c>
      <c r="B13970" t="s">
        <v>10055</v>
      </c>
      <c r="C13970" t="s">
        <v>26</v>
      </c>
      <c r="D13970" s="18">
        <v>2009</v>
      </c>
      <c r="E13970" t="s">
        <v>31</v>
      </c>
      <c r="F13970" t="s">
        <v>6927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 s="16">
        <v>13971</v>
      </c>
      <c r="B13971" t="s">
        <v>10056</v>
      </c>
      <c r="C13971" t="s">
        <v>56</v>
      </c>
      <c r="D13971" s="18">
        <v>2003</v>
      </c>
      <c r="E13971" t="s">
        <v>2</v>
      </c>
      <c r="F13971" t="s">
        <v>1867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 s="16">
        <v>13972</v>
      </c>
      <c r="B13972" t="s">
        <v>8532</v>
      </c>
      <c r="C13972" t="s">
        <v>694</v>
      </c>
      <c r="D13972" s="18">
        <v>2015</v>
      </c>
      <c r="E13972" t="s">
        <v>13</v>
      </c>
      <c r="F13972" t="s">
        <v>93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 s="16">
        <v>13973</v>
      </c>
      <c r="B13973" t="s">
        <v>10057</v>
      </c>
      <c r="C13973" t="s">
        <v>835</v>
      </c>
      <c r="D13973" s="18">
        <v>1994</v>
      </c>
      <c r="E13973" t="s">
        <v>73</v>
      </c>
      <c r="F13973" t="s">
        <v>4940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 s="16">
        <v>13974</v>
      </c>
      <c r="B13974" t="s">
        <v>10058</v>
      </c>
      <c r="C13974" t="s">
        <v>47</v>
      </c>
      <c r="D13974" s="18">
        <v>2006</v>
      </c>
      <c r="E13974" t="s">
        <v>213</v>
      </c>
      <c r="F13974" t="s">
        <v>5772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 s="16">
        <v>13975</v>
      </c>
      <c r="B13975" t="s">
        <v>10059</v>
      </c>
      <c r="C13975" t="s">
        <v>47</v>
      </c>
      <c r="D13975" s="18">
        <v>2005</v>
      </c>
      <c r="E13975" t="s">
        <v>22</v>
      </c>
      <c r="F13975" t="s">
        <v>160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 s="16">
        <v>13976</v>
      </c>
      <c r="B13976" t="s">
        <v>10060</v>
      </c>
      <c r="C13976" t="s">
        <v>131</v>
      </c>
      <c r="D13976" s="18">
        <v>2012</v>
      </c>
      <c r="E13976" t="s">
        <v>44</v>
      </c>
      <c r="F13976" t="s">
        <v>5772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 s="16">
        <v>13977</v>
      </c>
      <c r="B13977" t="s">
        <v>10061</v>
      </c>
      <c r="C13977" t="s">
        <v>87</v>
      </c>
      <c r="D13977" s="18">
        <v>1999</v>
      </c>
      <c r="E13977" t="s">
        <v>24</v>
      </c>
      <c r="F13977" t="s">
        <v>297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 s="16">
        <v>13978</v>
      </c>
      <c r="B13978" t="s">
        <v>10062</v>
      </c>
      <c r="C13978" t="s">
        <v>131</v>
      </c>
      <c r="D13978" s="18">
        <v>2013</v>
      </c>
      <c r="E13978" t="s">
        <v>84</v>
      </c>
      <c r="F13978" t="s">
        <v>5772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 s="16">
        <v>13979</v>
      </c>
      <c r="B13979" t="s">
        <v>10063</v>
      </c>
      <c r="C13979" t="s">
        <v>694</v>
      </c>
      <c r="D13979" s="18">
        <v>2014</v>
      </c>
      <c r="E13979" t="s">
        <v>22</v>
      </c>
      <c r="F13979" t="s">
        <v>297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 s="16">
        <v>13980</v>
      </c>
      <c r="B13980" t="s">
        <v>10064</v>
      </c>
      <c r="C13980" t="s">
        <v>26</v>
      </c>
      <c r="D13980" s="18">
        <v>2007</v>
      </c>
      <c r="E13980" t="s">
        <v>84</v>
      </c>
      <c r="F13980" t="s">
        <v>972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 s="16">
        <v>13981</v>
      </c>
      <c r="B13981" t="s">
        <v>10065</v>
      </c>
      <c r="C13981" t="s">
        <v>56</v>
      </c>
      <c r="D13981" s="18">
        <v>2005</v>
      </c>
      <c r="E13981" t="s">
        <v>44</v>
      </c>
      <c r="F13981" t="s">
        <v>297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 s="16">
        <v>13982</v>
      </c>
      <c r="B13982" t="s">
        <v>10066</v>
      </c>
      <c r="C13982" t="s">
        <v>119</v>
      </c>
      <c r="D13982" s="18">
        <v>2011</v>
      </c>
      <c r="E13982" t="s">
        <v>2</v>
      </c>
      <c r="F13982" t="s">
        <v>1413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 s="16">
        <v>13983</v>
      </c>
      <c r="B13983" t="s">
        <v>10067</v>
      </c>
      <c r="C13983" t="s">
        <v>66</v>
      </c>
      <c r="D13983" s="18">
        <v>2016</v>
      </c>
      <c r="E13983" t="s">
        <v>28</v>
      </c>
      <c r="F13983" t="s">
        <v>4985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 s="16">
        <v>13984</v>
      </c>
      <c r="B13984" t="s">
        <v>10068</v>
      </c>
      <c r="C13984" t="s">
        <v>47</v>
      </c>
      <c r="D13984" s="18">
        <v>2008</v>
      </c>
      <c r="E13984" t="s">
        <v>28</v>
      </c>
      <c r="F13984" t="s">
        <v>972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 s="16">
        <v>13985</v>
      </c>
      <c r="B13985" t="s">
        <v>10069</v>
      </c>
      <c r="C13985" t="s">
        <v>119</v>
      </c>
      <c r="D13985" s="18">
        <v>2011</v>
      </c>
      <c r="E13985" t="s">
        <v>213</v>
      </c>
      <c r="F13985" t="s">
        <v>879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 s="16">
        <v>13986</v>
      </c>
      <c r="B13986" t="s">
        <v>7843</v>
      </c>
      <c r="C13986" t="s">
        <v>148</v>
      </c>
      <c r="D13986" s="18">
        <v>2004</v>
      </c>
      <c r="E13986" t="s">
        <v>2</v>
      </c>
      <c r="F13986" t="s">
        <v>45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 s="16">
        <v>13987</v>
      </c>
      <c r="B13987" t="s">
        <v>9227</v>
      </c>
      <c r="C13987" t="s">
        <v>42</v>
      </c>
      <c r="D13987" s="18">
        <v>2015</v>
      </c>
      <c r="E13987" t="s">
        <v>44</v>
      </c>
      <c r="F13987" t="s">
        <v>111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 s="16">
        <v>13988</v>
      </c>
      <c r="B13988" t="s">
        <v>10070</v>
      </c>
      <c r="C13988" t="s">
        <v>39</v>
      </c>
      <c r="D13988" s="18">
        <v>2009</v>
      </c>
      <c r="E13988" t="s">
        <v>84</v>
      </c>
      <c r="F13988" t="s">
        <v>7504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 s="16">
        <v>13989</v>
      </c>
      <c r="B13989" t="s">
        <v>10071</v>
      </c>
      <c r="C13989" t="s">
        <v>42</v>
      </c>
      <c r="D13989" s="18">
        <v>2009</v>
      </c>
      <c r="E13989" t="s">
        <v>213</v>
      </c>
      <c r="F13989" t="s">
        <v>6711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 s="16">
        <v>13990</v>
      </c>
      <c r="B13990" t="s">
        <v>10072</v>
      </c>
      <c r="C13990" t="s">
        <v>42</v>
      </c>
      <c r="D13990" s="18">
        <v>2012</v>
      </c>
      <c r="E13990" t="s">
        <v>22</v>
      </c>
      <c r="F13990" t="s">
        <v>2321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 s="16">
        <v>13991</v>
      </c>
      <c r="B13991" t="s">
        <v>10073</v>
      </c>
      <c r="C13991" t="s">
        <v>47</v>
      </c>
      <c r="D13991" s="18">
        <v>2006</v>
      </c>
      <c r="E13991" t="s">
        <v>73</v>
      </c>
      <c r="F13991" t="s">
        <v>2833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 s="16">
        <v>13992</v>
      </c>
      <c r="B13992" t="s">
        <v>10074</v>
      </c>
      <c r="C13992" t="s">
        <v>119</v>
      </c>
      <c r="D13992" s="18">
        <v>2013</v>
      </c>
      <c r="E13992" t="s">
        <v>84</v>
      </c>
      <c r="F13992" t="s">
        <v>8488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 s="16">
        <v>13993</v>
      </c>
      <c r="B13993" t="s">
        <v>10075</v>
      </c>
      <c r="C13993" t="s">
        <v>131</v>
      </c>
      <c r="D13993" s="18">
        <v>2009</v>
      </c>
      <c r="E13993" t="s">
        <v>84</v>
      </c>
      <c r="F13993" t="s">
        <v>752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 s="16">
        <v>13994</v>
      </c>
      <c r="B13994" t="s">
        <v>9145</v>
      </c>
      <c r="C13994" t="s">
        <v>87</v>
      </c>
      <c r="D13994" s="18">
        <v>1998</v>
      </c>
      <c r="E13994" t="s">
        <v>22</v>
      </c>
      <c r="F13994" t="s">
        <v>2321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 s="16">
        <v>13995</v>
      </c>
      <c r="B13995" t="s">
        <v>2615</v>
      </c>
      <c r="C13995" t="s">
        <v>42</v>
      </c>
      <c r="D13995" s="18">
        <v>2015</v>
      </c>
      <c r="E13995" t="s">
        <v>13</v>
      </c>
      <c r="F13995" t="s">
        <v>111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 s="16">
        <v>13996</v>
      </c>
      <c r="B13996" t="s">
        <v>9004</v>
      </c>
      <c r="C13996" t="s">
        <v>142</v>
      </c>
      <c r="D13996" s="18">
        <v>2016</v>
      </c>
      <c r="E13996" t="s">
        <v>31</v>
      </c>
      <c r="F13996" t="s">
        <v>62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 s="16">
        <v>13997</v>
      </c>
      <c r="B13997" t="s">
        <v>10076</v>
      </c>
      <c r="C13997" t="s">
        <v>47</v>
      </c>
      <c r="D13997" s="18">
        <v>2009</v>
      </c>
      <c r="E13997" t="s">
        <v>28</v>
      </c>
      <c r="F13997" t="s">
        <v>4329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 s="16">
        <v>13998</v>
      </c>
      <c r="B13998" t="s">
        <v>10077</v>
      </c>
      <c r="C13998" t="s">
        <v>131</v>
      </c>
      <c r="D13998" s="18">
        <v>2008</v>
      </c>
      <c r="E13998" t="s">
        <v>24</v>
      </c>
      <c r="F13998" t="s">
        <v>10078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 s="16">
        <v>13999</v>
      </c>
      <c r="B13999" t="s">
        <v>10079</v>
      </c>
      <c r="C13999" t="s">
        <v>47</v>
      </c>
      <c r="D13999" s="18">
        <v>2006</v>
      </c>
      <c r="E13999" t="s">
        <v>18</v>
      </c>
      <c r="F13999" t="s">
        <v>60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 s="16">
        <v>14000</v>
      </c>
      <c r="B14000" t="s">
        <v>10080</v>
      </c>
      <c r="C14000" t="s">
        <v>47</v>
      </c>
      <c r="D14000" s="18">
        <v>2005</v>
      </c>
      <c r="E14000" t="s">
        <v>31</v>
      </c>
      <c r="F14000" t="s">
        <v>177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 s="16">
        <v>14001</v>
      </c>
      <c r="B14001" t="s">
        <v>10081</v>
      </c>
      <c r="C14001" t="s">
        <v>26</v>
      </c>
      <c r="D14001" s="18">
        <v>2008</v>
      </c>
      <c r="E14001" t="s">
        <v>28</v>
      </c>
      <c r="F14001" t="s">
        <v>1132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 s="16">
        <v>14002</v>
      </c>
      <c r="B14002" t="s">
        <v>8476</v>
      </c>
      <c r="C14002" t="s">
        <v>114</v>
      </c>
      <c r="D14002" s="18">
        <v>2002</v>
      </c>
      <c r="E14002" t="s">
        <v>18</v>
      </c>
      <c r="F14002" t="s">
        <v>297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 s="16">
        <v>14003</v>
      </c>
      <c r="B14003" t="s">
        <v>10082</v>
      </c>
      <c r="C14003" t="s">
        <v>119</v>
      </c>
      <c r="D14003" s="18">
        <v>2003</v>
      </c>
      <c r="E14003" t="s">
        <v>213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 s="16">
        <v>14004</v>
      </c>
      <c r="B14004" t="s">
        <v>10083</v>
      </c>
      <c r="C14004" t="s">
        <v>635</v>
      </c>
      <c r="D14004" s="18">
        <v>2000</v>
      </c>
      <c r="E14004" t="s">
        <v>73</v>
      </c>
      <c r="F14004" t="s">
        <v>122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 s="16">
        <v>14005</v>
      </c>
      <c r="B14005" t="s">
        <v>5632</v>
      </c>
      <c r="C14005" t="s">
        <v>114</v>
      </c>
      <c r="D14005" s="18">
        <v>2005</v>
      </c>
      <c r="E14005" t="s">
        <v>44</v>
      </c>
      <c r="F14005" t="s">
        <v>185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 s="16">
        <v>14006</v>
      </c>
      <c r="B14006" t="s">
        <v>8911</v>
      </c>
      <c r="C14006" t="s">
        <v>12</v>
      </c>
      <c r="D14006" s="18">
        <v>2009</v>
      </c>
      <c r="E14006" t="s">
        <v>24</v>
      </c>
      <c r="F14006" t="s">
        <v>6015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 s="16">
        <v>14007</v>
      </c>
      <c r="B14007" t="s">
        <v>10084</v>
      </c>
      <c r="C14007" t="s">
        <v>66</v>
      </c>
      <c r="D14007" s="18">
        <v>2016</v>
      </c>
      <c r="E14007" t="s">
        <v>84</v>
      </c>
      <c r="F14007" t="s">
        <v>8798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 s="16">
        <v>14008</v>
      </c>
      <c r="B14008" t="s">
        <v>10085</v>
      </c>
      <c r="C14008" t="s">
        <v>42</v>
      </c>
      <c r="D14008" s="18">
        <v>2011</v>
      </c>
      <c r="E14008" t="s">
        <v>44</v>
      </c>
      <c r="F14008" t="s">
        <v>185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 s="16">
        <v>14009</v>
      </c>
      <c r="B14009" t="s">
        <v>10086</v>
      </c>
      <c r="C14009" t="s">
        <v>131</v>
      </c>
      <c r="D14009" s="18">
        <v>2007</v>
      </c>
      <c r="E14009" t="s">
        <v>24</v>
      </c>
      <c r="F14009" t="s">
        <v>1138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 s="16">
        <v>14010</v>
      </c>
      <c r="B14010" t="s">
        <v>10087</v>
      </c>
      <c r="C14010" t="s">
        <v>114</v>
      </c>
      <c r="D14010" s="18">
        <v>2005</v>
      </c>
      <c r="E14010" t="s">
        <v>44</v>
      </c>
      <c r="F14010" t="s">
        <v>177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 s="16">
        <v>14011</v>
      </c>
      <c r="B14011" t="s">
        <v>10088</v>
      </c>
      <c r="C14011" t="s">
        <v>42</v>
      </c>
      <c r="D14011" s="18">
        <v>2007</v>
      </c>
      <c r="E14011" t="s">
        <v>22</v>
      </c>
      <c r="F14011" t="s">
        <v>93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 s="16">
        <v>14012</v>
      </c>
      <c r="B14012" t="s">
        <v>10089</v>
      </c>
      <c r="C14012" t="s">
        <v>56</v>
      </c>
      <c r="D14012" s="18">
        <v>2002</v>
      </c>
      <c r="E14012" t="s">
        <v>31</v>
      </c>
      <c r="F14012" t="s">
        <v>215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 s="16">
        <v>14013</v>
      </c>
      <c r="B14013" t="s">
        <v>10090</v>
      </c>
      <c r="C14013" t="s">
        <v>119</v>
      </c>
      <c r="D14013" s="18">
        <v>2008</v>
      </c>
      <c r="E14013" t="s">
        <v>24</v>
      </c>
      <c r="F14013" t="s">
        <v>10091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 s="16">
        <v>14014</v>
      </c>
      <c r="B14014" t="s">
        <v>10092</v>
      </c>
      <c r="C14014" t="s">
        <v>26</v>
      </c>
      <c r="D14014" s="18">
        <v>2007</v>
      </c>
      <c r="E14014" t="s">
        <v>28</v>
      </c>
      <c r="F14014" t="s">
        <v>122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 s="16">
        <v>14015</v>
      </c>
      <c r="B14015" t="s">
        <v>10093</v>
      </c>
      <c r="C14015" t="s">
        <v>131</v>
      </c>
      <c r="D14015" s="18">
        <v>2011</v>
      </c>
      <c r="E14015" t="s">
        <v>84</v>
      </c>
      <c r="F14015" t="s">
        <v>5772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 s="16">
        <v>14016</v>
      </c>
      <c r="B14016" t="s">
        <v>10094</v>
      </c>
      <c r="C14016" t="s">
        <v>26</v>
      </c>
      <c r="D14016" s="18">
        <v>2010</v>
      </c>
      <c r="E14016" t="s">
        <v>213</v>
      </c>
      <c r="F14016" t="s">
        <v>752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 s="16">
        <v>14017</v>
      </c>
      <c r="B14017" t="s">
        <v>10095</v>
      </c>
      <c r="C14017" t="s">
        <v>131</v>
      </c>
      <c r="D14017" s="18">
        <v>2010</v>
      </c>
      <c r="E14017" t="s">
        <v>84</v>
      </c>
      <c r="F14017" t="s">
        <v>60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 s="16">
        <v>14018</v>
      </c>
      <c r="B14018" t="s">
        <v>10096</v>
      </c>
      <c r="C14018" t="s">
        <v>26</v>
      </c>
      <c r="D14018" s="18">
        <v>2011</v>
      </c>
      <c r="E14018" t="s">
        <v>24</v>
      </c>
      <c r="F14018" t="s">
        <v>7207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 s="16">
        <v>14019</v>
      </c>
      <c r="B14019" t="s">
        <v>10097</v>
      </c>
      <c r="C14019" t="s">
        <v>47</v>
      </c>
      <c r="D14019" s="18">
        <v>2009</v>
      </c>
      <c r="E14019" t="s">
        <v>84</v>
      </c>
      <c r="F14019" t="s">
        <v>5772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 s="16">
        <v>14020</v>
      </c>
      <c r="B14020" t="s">
        <v>10098</v>
      </c>
      <c r="C14020" t="s">
        <v>119</v>
      </c>
      <c r="D14020" s="18">
        <v>2007</v>
      </c>
      <c r="E14020" t="s">
        <v>213</v>
      </c>
      <c r="F14020" t="s">
        <v>261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 s="16">
        <v>14021</v>
      </c>
      <c r="B14021" t="s">
        <v>9584</v>
      </c>
      <c r="C14021" t="s">
        <v>114</v>
      </c>
      <c r="D14021" s="18">
        <v>2003</v>
      </c>
      <c r="E14021" t="s">
        <v>13</v>
      </c>
      <c r="F14021" t="s">
        <v>3098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 s="16">
        <v>14022</v>
      </c>
      <c r="B14022" t="s">
        <v>10099</v>
      </c>
      <c r="C14022" t="s">
        <v>47</v>
      </c>
      <c r="D14022" s="18">
        <v>2006</v>
      </c>
      <c r="E14022" t="s">
        <v>13</v>
      </c>
      <c r="F14022" t="s">
        <v>122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 s="16">
        <v>14023</v>
      </c>
      <c r="B14023" t="s">
        <v>10100</v>
      </c>
      <c r="C14023" t="s">
        <v>119</v>
      </c>
      <c r="D14023" s="18">
        <v>2008</v>
      </c>
      <c r="E14023" t="s">
        <v>31</v>
      </c>
      <c r="F14023" t="s">
        <v>651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 s="16">
        <v>14024</v>
      </c>
      <c r="B14024" t="s">
        <v>8245</v>
      </c>
      <c r="C14024" t="s">
        <v>12</v>
      </c>
      <c r="D14024" s="18">
        <v>2009</v>
      </c>
      <c r="E14024" t="s">
        <v>13</v>
      </c>
      <c r="F14024" t="s">
        <v>185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 s="16">
        <v>14025</v>
      </c>
      <c r="B14025" t="s">
        <v>10101</v>
      </c>
      <c r="C14025" t="s">
        <v>47</v>
      </c>
      <c r="D14025" s="18">
        <v>2004</v>
      </c>
      <c r="E14025" t="s">
        <v>31</v>
      </c>
      <c r="F14025" t="s">
        <v>297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 s="16">
        <v>14026</v>
      </c>
      <c r="B14026" t="s">
        <v>10102</v>
      </c>
      <c r="C14026" t="s">
        <v>694</v>
      </c>
      <c r="D14026" s="18">
        <v>2015</v>
      </c>
      <c r="E14026" t="s">
        <v>22</v>
      </c>
      <c r="F14026" t="s">
        <v>297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 s="16">
        <v>14027</v>
      </c>
      <c r="B14027" t="s">
        <v>10103</v>
      </c>
      <c r="C14027" t="s">
        <v>47</v>
      </c>
      <c r="D14027" s="18">
        <v>2006</v>
      </c>
      <c r="E14027" t="s">
        <v>84</v>
      </c>
      <c r="F14027" t="s">
        <v>185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 s="16">
        <v>14028</v>
      </c>
      <c r="B14028" t="s">
        <v>10104</v>
      </c>
      <c r="C14028" t="s">
        <v>47</v>
      </c>
      <c r="D14028" s="18">
        <v>2005</v>
      </c>
      <c r="E14028" t="s">
        <v>28</v>
      </c>
      <c r="F14028" t="s">
        <v>93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 s="16">
        <v>14029</v>
      </c>
      <c r="B14029" t="s">
        <v>10105</v>
      </c>
      <c r="C14029" t="s">
        <v>131</v>
      </c>
      <c r="D14029" s="18">
        <v>2012</v>
      </c>
      <c r="E14029" t="s">
        <v>44</v>
      </c>
      <c r="F14029" t="s">
        <v>177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 s="16">
        <v>14030</v>
      </c>
      <c r="B14030" t="s">
        <v>10106</v>
      </c>
      <c r="C14030" t="s">
        <v>119</v>
      </c>
      <c r="D14030" s="18">
        <v>2009</v>
      </c>
      <c r="E14030" t="s">
        <v>213</v>
      </c>
      <c r="F14030" t="s">
        <v>93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 s="16">
        <v>14031</v>
      </c>
      <c r="B14031" t="s">
        <v>10107</v>
      </c>
      <c r="C14031" t="s">
        <v>87</v>
      </c>
      <c r="D14031" s="18">
        <v>1996</v>
      </c>
      <c r="E14031" t="s">
        <v>28</v>
      </c>
      <c r="F14031" t="s">
        <v>1497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 s="16">
        <v>14032</v>
      </c>
      <c r="B14032" t="s">
        <v>10108</v>
      </c>
      <c r="C14032" t="s">
        <v>26</v>
      </c>
      <c r="D14032" s="18">
        <v>2010</v>
      </c>
      <c r="E14032" t="s">
        <v>33</v>
      </c>
      <c r="F14032" t="s">
        <v>879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 s="16">
        <v>14033</v>
      </c>
      <c r="B14033" t="s">
        <v>10109</v>
      </c>
      <c r="C14033" t="s">
        <v>56</v>
      </c>
      <c r="D14033" s="18">
        <v>2003</v>
      </c>
      <c r="E14033" t="s">
        <v>13</v>
      </c>
      <c r="F14033" t="s">
        <v>2833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 s="16">
        <v>14034</v>
      </c>
      <c r="B14034" t="s">
        <v>7638</v>
      </c>
      <c r="C14034" t="s">
        <v>114</v>
      </c>
      <c r="D14034" s="18">
        <v>2003</v>
      </c>
      <c r="E14034" t="s">
        <v>31</v>
      </c>
      <c r="F14034" t="s">
        <v>6178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 s="16">
        <v>14035</v>
      </c>
      <c r="B14035" t="s">
        <v>10110</v>
      </c>
      <c r="C14035" t="s">
        <v>26</v>
      </c>
      <c r="D14035" s="18">
        <v>2006</v>
      </c>
      <c r="E14035" t="s">
        <v>13</v>
      </c>
      <c r="F14035" t="s">
        <v>2908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 s="16">
        <v>14036</v>
      </c>
      <c r="B14036" t="s">
        <v>10111</v>
      </c>
      <c r="C14036" t="s">
        <v>187</v>
      </c>
      <c r="D14036" s="18">
        <v>1994</v>
      </c>
      <c r="E14036" t="s">
        <v>13</v>
      </c>
      <c r="F14036" t="s">
        <v>122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 s="16">
        <v>14037</v>
      </c>
      <c r="B14037" t="s">
        <v>8707</v>
      </c>
      <c r="C14037" t="s">
        <v>114</v>
      </c>
      <c r="D14037" s="18">
        <v>2004</v>
      </c>
      <c r="E14037" t="s">
        <v>84</v>
      </c>
      <c r="F14037" t="s">
        <v>10112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 s="16">
        <v>14038</v>
      </c>
      <c r="B14038" t="s">
        <v>10113</v>
      </c>
      <c r="C14038" t="s">
        <v>119</v>
      </c>
      <c r="D14038" s="18">
        <v>1998</v>
      </c>
      <c r="E14038" t="s">
        <v>213</v>
      </c>
      <c r="F14038" t="s">
        <v>261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 s="16">
        <v>14039</v>
      </c>
      <c r="B14039" t="s">
        <v>10114</v>
      </c>
      <c r="C14039" t="s">
        <v>47</v>
      </c>
      <c r="D14039" s="18">
        <v>2007</v>
      </c>
      <c r="E14039" t="s">
        <v>213</v>
      </c>
      <c r="F14039" t="s">
        <v>970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 s="16">
        <v>14040</v>
      </c>
      <c r="B14040" t="s">
        <v>10115</v>
      </c>
      <c r="C14040" t="s">
        <v>26</v>
      </c>
      <c r="D14040" s="18">
        <v>2004</v>
      </c>
      <c r="E14040" t="s">
        <v>28</v>
      </c>
      <c r="F14040" t="s">
        <v>752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 s="16">
        <v>14041</v>
      </c>
      <c r="B14041" t="s">
        <v>1999</v>
      </c>
      <c r="C14041" t="s">
        <v>119</v>
      </c>
      <c r="D14041" s="18">
        <v>2007</v>
      </c>
      <c r="E14041" t="s">
        <v>44</v>
      </c>
      <c r="F14041" t="s">
        <v>224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 s="16">
        <v>14042</v>
      </c>
      <c r="B14042" t="s">
        <v>10116</v>
      </c>
      <c r="C14042" t="s">
        <v>39</v>
      </c>
      <c r="D14042" s="18">
        <v>2010</v>
      </c>
      <c r="E14042" t="s">
        <v>31</v>
      </c>
      <c r="F14042" t="s">
        <v>7535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 s="16">
        <v>14043</v>
      </c>
      <c r="B14043" t="s">
        <v>7387</v>
      </c>
      <c r="C14043" t="s">
        <v>66</v>
      </c>
      <c r="D14043" s="18">
        <v>2013</v>
      </c>
      <c r="E14043" t="s">
        <v>28</v>
      </c>
      <c r="F14043" t="s">
        <v>972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 s="16">
        <v>14044</v>
      </c>
      <c r="B14044" t="s">
        <v>6088</v>
      </c>
      <c r="C14044" t="s">
        <v>26</v>
      </c>
      <c r="D14044" s="18">
        <v>2008</v>
      </c>
      <c r="E14044" t="s">
        <v>28</v>
      </c>
      <c r="F14044" t="s">
        <v>1867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 s="16">
        <v>14045</v>
      </c>
      <c r="B14045" t="s">
        <v>10117</v>
      </c>
      <c r="C14045" t="s">
        <v>56</v>
      </c>
      <c r="D14045" s="18">
        <v>2001</v>
      </c>
      <c r="E14045" t="s">
        <v>44</v>
      </c>
      <c r="F14045" t="s">
        <v>3325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 s="16">
        <v>14046</v>
      </c>
      <c r="B14046" t="s">
        <v>8949</v>
      </c>
      <c r="C14046" t="s">
        <v>66</v>
      </c>
      <c r="D14046" s="18">
        <v>2015</v>
      </c>
      <c r="E14046" t="s">
        <v>44</v>
      </c>
      <c r="F14046" t="s">
        <v>297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 s="16">
        <v>14047</v>
      </c>
      <c r="B14047" t="s">
        <v>10118</v>
      </c>
      <c r="C14047" t="s">
        <v>131</v>
      </c>
      <c r="D14047" s="18">
        <v>2009</v>
      </c>
      <c r="E14047" t="s">
        <v>22</v>
      </c>
      <c r="F14047" t="s">
        <v>752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5">
      <c r="A14048" s="16">
        <v>14048</v>
      </c>
      <c r="B14048" t="s">
        <v>10119</v>
      </c>
      <c r="C14048" t="s">
        <v>12</v>
      </c>
      <c r="D14048" s="18"/>
      <c r="E14048" t="s">
        <v>73</v>
      </c>
      <c r="F14048" t="s">
        <v>879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 s="16">
        <v>14049</v>
      </c>
      <c r="B14049" t="s">
        <v>9515</v>
      </c>
      <c r="C14049" t="s">
        <v>42</v>
      </c>
      <c r="D14049" s="18">
        <v>2010</v>
      </c>
      <c r="E14049" t="s">
        <v>13</v>
      </c>
      <c r="F14049" t="s">
        <v>9516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 s="16">
        <v>14050</v>
      </c>
      <c r="B14050" t="s">
        <v>10120</v>
      </c>
      <c r="C14050" t="s">
        <v>87</v>
      </c>
      <c r="D14050" s="18">
        <v>1999</v>
      </c>
      <c r="E14050" t="s">
        <v>22</v>
      </c>
      <c r="F14050" t="s">
        <v>752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 s="16">
        <v>14051</v>
      </c>
      <c r="B14051" t="s">
        <v>10121</v>
      </c>
      <c r="C14051" t="s">
        <v>119</v>
      </c>
      <c r="D14051" s="18">
        <v>2007</v>
      </c>
      <c r="E14051" t="s">
        <v>22</v>
      </c>
      <c r="F14051" t="s">
        <v>5452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 s="16">
        <v>14052</v>
      </c>
      <c r="B14052" t="s">
        <v>10122</v>
      </c>
      <c r="C14052" t="s">
        <v>26</v>
      </c>
      <c r="D14052" s="18">
        <v>2009</v>
      </c>
      <c r="E14052" t="s">
        <v>28</v>
      </c>
      <c r="F14052" t="s">
        <v>511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 s="16">
        <v>14053</v>
      </c>
      <c r="B14053" t="s">
        <v>3444</v>
      </c>
      <c r="C14053" t="s">
        <v>119</v>
      </c>
      <c r="D14053" s="18">
        <v>2010</v>
      </c>
      <c r="E14053" t="s">
        <v>22</v>
      </c>
      <c r="F14053" t="s">
        <v>122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 s="16">
        <v>14054</v>
      </c>
      <c r="B14054" t="s">
        <v>8739</v>
      </c>
      <c r="C14054" t="s">
        <v>150</v>
      </c>
      <c r="D14054" s="18">
        <v>2014</v>
      </c>
      <c r="E14054" t="s">
        <v>44</v>
      </c>
      <c r="F14054" t="s">
        <v>297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 s="16">
        <v>14055</v>
      </c>
      <c r="B14055" t="s">
        <v>10123</v>
      </c>
      <c r="C14055" t="s">
        <v>66</v>
      </c>
      <c r="D14055" s="18">
        <v>2015</v>
      </c>
      <c r="E14055" t="s">
        <v>213</v>
      </c>
      <c r="F14055" t="s">
        <v>752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 s="16">
        <v>14056</v>
      </c>
      <c r="B14056" t="s">
        <v>10124</v>
      </c>
      <c r="C14056" t="s">
        <v>119</v>
      </c>
      <c r="D14056" s="18">
        <v>2006</v>
      </c>
      <c r="E14056" t="s">
        <v>33</v>
      </c>
      <c r="F14056" t="s">
        <v>93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5">
      <c r="A14057" s="16">
        <v>14057</v>
      </c>
      <c r="B14057" t="s">
        <v>10125</v>
      </c>
      <c r="C14057" t="s">
        <v>131</v>
      </c>
      <c r="D14057" s="18"/>
      <c r="E14057" t="s">
        <v>22</v>
      </c>
      <c r="F14057" t="s">
        <v>1204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5">
      <c r="A14058" s="16">
        <v>14058</v>
      </c>
      <c r="B14058" t="s">
        <v>10126</v>
      </c>
      <c r="C14058" t="s">
        <v>119</v>
      </c>
      <c r="D14058" s="18"/>
      <c r="E14058" t="s">
        <v>213</v>
      </c>
      <c r="F14058" t="s">
        <v>879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 s="16">
        <v>14059</v>
      </c>
      <c r="B14059" t="s">
        <v>10127</v>
      </c>
      <c r="C14059" t="s">
        <v>131</v>
      </c>
      <c r="D14059" s="18">
        <v>2006</v>
      </c>
      <c r="E14059" t="s">
        <v>22</v>
      </c>
      <c r="F14059" t="s">
        <v>60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 s="16">
        <v>14060</v>
      </c>
      <c r="B14060" t="s">
        <v>10128</v>
      </c>
      <c r="C14060" t="s">
        <v>12</v>
      </c>
      <c r="D14060" s="18">
        <v>2009</v>
      </c>
      <c r="E14060" t="s">
        <v>28</v>
      </c>
      <c r="F14060" t="s">
        <v>93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 s="16">
        <v>14061</v>
      </c>
      <c r="B14061" t="s">
        <v>10129</v>
      </c>
      <c r="C14061" t="s">
        <v>26</v>
      </c>
      <c r="D14061" s="18">
        <v>2009</v>
      </c>
      <c r="E14061" t="s">
        <v>44</v>
      </c>
      <c r="F14061" t="s">
        <v>193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 s="16">
        <v>14062</v>
      </c>
      <c r="B14062" t="s">
        <v>10130</v>
      </c>
      <c r="C14062" t="s">
        <v>26</v>
      </c>
      <c r="D14062" s="18">
        <v>2010</v>
      </c>
      <c r="E14062" t="s">
        <v>33</v>
      </c>
      <c r="F14062" t="s">
        <v>93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 s="16">
        <v>14063</v>
      </c>
      <c r="B14063" t="s">
        <v>10131</v>
      </c>
      <c r="C14063" t="s">
        <v>26</v>
      </c>
      <c r="D14063" s="18">
        <v>2008</v>
      </c>
      <c r="E14063" t="s">
        <v>44</v>
      </c>
      <c r="F14063" t="s">
        <v>984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 s="16">
        <v>14064</v>
      </c>
      <c r="B14064" t="s">
        <v>10132</v>
      </c>
      <c r="C14064" t="s">
        <v>26</v>
      </c>
      <c r="D14064" s="18">
        <v>2010</v>
      </c>
      <c r="E14064" t="s">
        <v>22</v>
      </c>
      <c r="F14064" t="s">
        <v>2093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 s="16">
        <v>14065</v>
      </c>
      <c r="B14065" t="s">
        <v>10133</v>
      </c>
      <c r="C14065" t="s">
        <v>119</v>
      </c>
      <c r="D14065" s="18">
        <v>2010</v>
      </c>
      <c r="E14065" t="s">
        <v>213</v>
      </c>
      <c r="F14065" t="s">
        <v>3907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 s="16">
        <v>14066</v>
      </c>
      <c r="B14066" t="s">
        <v>10134</v>
      </c>
      <c r="C14066" t="s">
        <v>131</v>
      </c>
      <c r="D14066" s="18">
        <v>2010</v>
      </c>
      <c r="E14066" t="s">
        <v>84</v>
      </c>
      <c r="F14066" t="s">
        <v>9526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 s="16">
        <v>14067</v>
      </c>
      <c r="B14067" t="s">
        <v>10135</v>
      </c>
      <c r="C14067" t="s">
        <v>26</v>
      </c>
      <c r="D14067" s="18">
        <v>2011</v>
      </c>
      <c r="E14067" t="s">
        <v>24</v>
      </c>
      <c r="F14067" t="s">
        <v>3752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 s="16">
        <v>14068</v>
      </c>
      <c r="B14068" t="s">
        <v>7060</v>
      </c>
      <c r="C14068" t="s">
        <v>56</v>
      </c>
      <c r="D14068" s="18">
        <v>2006</v>
      </c>
      <c r="E14068" t="s">
        <v>2</v>
      </c>
      <c r="F14068" t="s">
        <v>609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 s="16">
        <v>14069</v>
      </c>
      <c r="B14069" t="s">
        <v>10136</v>
      </c>
      <c r="C14069" t="s">
        <v>56</v>
      </c>
      <c r="D14069" s="18">
        <v>2003</v>
      </c>
      <c r="E14069" t="s">
        <v>28</v>
      </c>
      <c r="F14069" t="s">
        <v>386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 s="16">
        <v>14070</v>
      </c>
      <c r="B14070" t="s">
        <v>10137</v>
      </c>
      <c r="C14070" t="s">
        <v>26</v>
      </c>
      <c r="D14070" s="18">
        <v>2008</v>
      </c>
      <c r="E14070" t="s">
        <v>24</v>
      </c>
      <c r="F14070" t="s">
        <v>4736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 s="16">
        <v>14071</v>
      </c>
      <c r="B14071" t="s">
        <v>10138</v>
      </c>
      <c r="C14071" t="s">
        <v>26</v>
      </c>
      <c r="D14071" s="18">
        <v>2009</v>
      </c>
      <c r="E14071" t="s">
        <v>28</v>
      </c>
      <c r="F14071" t="s">
        <v>651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 s="16">
        <v>14072</v>
      </c>
      <c r="B14072" t="s">
        <v>10139</v>
      </c>
      <c r="C14072" t="s">
        <v>26</v>
      </c>
      <c r="D14072" s="18">
        <v>2008</v>
      </c>
      <c r="E14072" t="s">
        <v>22</v>
      </c>
      <c r="F14072" t="s">
        <v>8751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 s="16">
        <v>14073</v>
      </c>
      <c r="B14073" t="s">
        <v>10140</v>
      </c>
      <c r="C14073" t="s">
        <v>119</v>
      </c>
      <c r="D14073" s="18">
        <v>1998</v>
      </c>
      <c r="E14073" t="s">
        <v>22</v>
      </c>
      <c r="F14073" t="s">
        <v>2068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 s="16">
        <v>14074</v>
      </c>
      <c r="B14074" t="s">
        <v>10141</v>
      </c>
      <c r="C14074" t="s">
        <v>26</v>
      </c>
      <c r="D14074" s="18">
        <v>2005</v>
      </c>
      <c r="E14074" t="s">
        <v>22</v>
      </c>
      <c r="F14074" t="s">
        <v>185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 s="16">
        <v>14075</v>
      </c>
      <c r="B14075" t="s">
        <v>10142</v>
      </c>
      <c r="C14075" t="s">
        <v>694</v>
      </c>
      <c r="D14075" s="18">
        <v>2016</v>
      </c>
      <c r="E14075" t="s">
        <v>44</v>
      </c>
      <c r="F14075" t="s">
        <v>2753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 s="16">
        <v>14076</v>
      </c>
      <c r="B14076" t="s">
        <v>8168</v>
      </c>
      <c r="C14076" t="s">
        <v>119</v>
      </c>
      <c r="D14076" s="18">
        <v>2005</v>
      </c>
      <c r="E14076" t="s">
        <v>44</v>
      </c>
      <c r="F14076" t="s">
        <v>1529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 s="16">
        <v>14077</v>
      </c>
      <c r="B14077" t="s">
        <v>10143</v>
      </c>
      <c r="C14077" t="s">
        <v>26</v>
      </c>
      <c r="D14077" s="18">
        <v>2007</v>
      </c>
      <c r="E14077" t="s">
        <v>18</v>
      </c>
      <c r="F14077" t="s">
        <v>1500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 s="16">
        <v>14078</v>
      </c>
      <c r="B14078" t="s">
        <v>10144</v>
      </c>
      <c r="C14078" t="s">
        <v>119</v>
      </c>
      <c r="D14078" s="18">
        <v>2011</v>
      </c>
      <c r="E14078" t="s">
        <v>213</v>
      </c>
      <c r="F14078" t="s">
        <v>1413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 s="16">
        <v>14079</v>
      </c>
      <c r="B14079" t="s">
        <v>10145</v>
      </c>
      <c r="C14079" t="s">
        <v>119</v>
      </c>
      <c r="D14079" s="18">
        <v>2008</v>
      </c>
      <c r="E14079" t="s">
        <v>213</v>
      </c>
      <c r="F14079" t="s">
        <v>5452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 s="16">
        <v>14080</v>
      </c>
      <c r="B14080" t="s">
        <v>10146</v>
      </c>
      <c r="C14080" t="s">
        <v>47</v>
      </c>
      <c r="D14080" s="18">
        <v>2007</v>
      </c>
      <c r="E14080" t="s">
        <v>18</v>
      </c>
      <c r="F14080" t="s">
        <v>386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 s="16">
        <v>14081</v>
      </c>
      <c r="B14081" t="s">
        <v>10147</v>
      </c>
      <c r="C14081" t="s">
        <v>114</v>
      </c>
      <c r="D14081" s="18">
        <v>2003</v>
      </c>
      <c r="E14081" t="s">
        <v>22</v>
      </c>
      <c r="F14081" t="s">
        <v>386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 s="16">
        <v>14082</v>
      </c>
      <c r="B14082" t="s">
        <v>1893</v>
      </c>
      <c r="C14082" t="s">
        <v>694</v>
      </c>
      <c r="D14082" s="18">
        <v>2015</v>
      </c>
      <c r="E14082" t="s">
        <v>13</v>
      </c>
      <c r="F14082" t="s">
        <v>60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 s="16">
        <v>14083</v>
      </c>
      <c r="B14083" t="s">
        <v>10148</v>
      </c>
      <c r="C14083" t="s">
        <v>26</v>
      </c>
      <c r="D14083" s="18">
        <v>2004</v>
      </c>
      <c r="E14083" t="s">
        <v>24</v>
      </c>
      <c r="F14083" t="s">
        <v>2833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 s="16">
        <v>14084</v>
      </c>
      <c r="B14084" t="s">
        <v>3083</v>
      </c>
      <c r="C14084" t="s">
        <v>119</v>
      </c>
      <c r="D14084" s="18">
        <v>2006</v>
      </c>
      <c r="E14084" t="s">
        <v>44</v>
      </c>
      <c r="F14084" t="s">
        <v>224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 s="16">
        <v>14085</v>
      </c>
      <c r="B14085" t="s">
        <v>10149</v>
      </c>
      <c r="C14085" t="s">
        <v>68</v>
      </c>
      <c r="D14085" s="18">
        <v>2015</v>
      </c>
      <c r="E14085" t="s">
        <v>44</v>
      </c>
      <c r="F14085" t="s">
        <v>93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 s="16">
        <v>14086</v>
      </c>
      <c r="B14086" t="s">
        <v>6029</v>
      </c>
      <c r="C14086" t="s">
        <v>119</v>
      </c>
      <c r="D14086" s="18">
        <v>2011</v>
      </c>
      <c r="E14086" t="s">
        <v>44</v>
      </c>
      <c r="F14086" t="s">
        <v>4736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 s="16">
        <v>14087</v>
      </c>
      <c r="B14087" t="s">
        <v>10150</v>
      </c>
      <c r="C14087" t="s">
        <v>47</v>
      </c>
      <c r="D14087" s="18">
        <v>2006</v>
      </c>
      <c r="E14087" t="s">
        <v>84</v>
      </c>
      <c r="F14087" t="s">
        <v>752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 s="16">
        <v>14088</v>
      </c>
      <c r="B14088" t="s">
        <v>10151</v>
      </c>
      <c r="C14088" t="s">
        <v>114</v>
      </c>
      <c r="D14088" s="18">
        <v>2006</v>
      </c>
      <c r="E14088" t="s">
        <v>31</v>
      </c>
      <c r="F14088" t="s">
        <v>6757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5">
      <c r="A14089" s="16">
        <v>14089</v>
      </c>
      <c r="B14089" t="s">
        <v>10152</v>
      </c>
      <c r="C14089" t="s">
        <v>26</v>
      </c>
      <c r="D14089" s="18"/>
      <c r="E14089" t="s">
        <v>44</v>
      </c>
      <c r="F14089" t="s">
        <v>226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 s="16">
        <v>14090</v>
      </c>
      <c r="B14090" t="s">
        <v>10153</v>
      </c>
      <c r="C14090" t="s">
        <v>47</v>
      </c>
      <c r="D14090" s="18">
        <v>2003</v>
      </c>
      <c r="E14090" t="s">
        <v>28</v>
      </c>
      <c r="F14090" t="s">
        <v>2319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 s="16">
        <v>14091</v>
      </c>
      <c r="B14091" t="s">
        <v>3339</v>
      </c>
      <c r="C14091" t="s">
        <v>119</v>
      </c>
      <c r="D14091" s="18">
        <v>2003</v>
      </c>
      <c r="E14091" t="s">
        <v>31</v>
      </c>
      <c r="F14091" t="s">
        <v>62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 s="16">
        <v>14092</v>
      </c>
      <c r="B14092" t="s">
        <v>5499</v>
      </c>
      <c r="C14092" t="s">
        <v>42</v>
      </c>
      <c r="D14092" s="18">
        <v>2010</v>
      </c>
      <c r="E14092" t="s">
        <v>31</v>
      </c>
      <c r="F14092" t="s">
        <v>511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 s="16">
        <v>14093</v>
      </c>
      <c r="B14093" t="s">
        <v>10154</v>
      </c>
      <c r="C14093" t="s">
        <v>131</v>
      </c>
      <c r="D14093" s="18">
        <v>2012</v>
      </c>
      <c r="E14093" t="s">
        <v>84</v>
      </c>
      <c r="F14093" t="s">
        <v>9385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 s="16">
        <v>14094</v>
      </c>
      <c r="B14094" t="s">
        <v>10155</v>
      </c>
      <c r="C14094" t="s">
        <v>68</v>
      </c>
      <c r="D14094" s="18">
        <v>2016</v>
      </c>
      <c r="E14094" t="s">
        <v>84</v>
      </c>
      <c r="F14094" t="s">
        <v>3317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 s="16">
        <v>14095</v>
      </c>
      <c r="B14095" t="s">
        <v>10156</v>
      </c>
      <c r="C14095" t="s">
        <v>187</v>
      </c>
      <c r="D14095" s="18">
        <v>1994</v>
      </c>
      <c r="E14095" t="s">
        <v>2</v>
      </c>
      <c r="F14095" t="s">
        <v>185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 s="16">
        <v>14096</v>
      </c>
      <c r="B14096" t="s">
        <v>10157</v>
      </c>
      <c r="C14096" t="s">
        <v>26</v>
      </c>
      <c r="D14096" s="18">
        <v>2011</v>
      </c>
      <c r="E14096" t="s">
        <v>84</v>
      </c>
      <c r="F14096" t="s">
        <v>5772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 s="16">
        <v>14097</v>
      </c>
      <c r="B14097" t="s">
        <v>10158</v>
      </c>
      <c r="C14097" t="s">
        <v>119</v>
      </c>
      <c r="D14097" s="18">
        <v>2014</v>
      </c>
      <c r="E14097" t="s">
        <v>22</v>
      </c>
      <c r="F14097" t="s">
        <v>93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 s="16">
        <v>14098</v>
      </c>
      <c r="B14098" t="s">
        <v>9449</v>
      </c>
      <c r="C14098" t="s">
        <v>131</v>
      </c>
      <c r="D14098" s="18">
        <v>2012</v>
      </c>
      <c r="E14098" t="s">
        <v>44</v>
      </c>
      <c r="F14098" t="s">
        <v>297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 s="16">
        <v>14099</v>
      </c>
      <c r="B14099" t="s">
        <v>10159</v>
      </c>
      <c r="C14099" t="s">
        <v>26</v>
      </c>
      <c r="D14099" s="18">
        <v>2009</v>
      </c>
      <c r="E14099" t="s">
        <v>22</v>
      </c>
      <c r="F14099" t="s">
        <v>4337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5">
      <c r="A14100" s="16">
        <v>14100</v>
      </c>
      <c r="B14100" t="s">
        <v>2636</v>
      </c>
      <c r="C14100" t="s">
        <v>131</v>
      </c>
      <c r="D14100" s="18"/>
      <c r="E14100" t="s">
        <v>13</v>
      </c>
      <c r="F14100" t="s">
        <v>879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 s="16">
        <v>14101</v>
      </c>
      <c r="B14101" t="s">
        <v>8337</v>
      </c>
      <c r="C14101" t="s">
        <v>66</v>
      </c>
      <c r="D14101" s="18">
        <v>2011</v>
      </c>
      <c r="E14101" t="s">
        <v>213</v>
      </c>
      <c r="F14101" t="s">
        <v>752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 s="16">
        <v>14102</v>
      </c>
      <c r="B14102" t="s">
        <v>10160</v>
      </c>
      <c r="C14102" t="s">
        <v>47</v>
      </c>
      <c r="D14102" s="18">
        <v>2006</v>
      </c>
      <c r="E14102" t="s">
        <v>33</v>
      </c>
      <c r="F14102" t="s">
        <v>10161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 s="16">
        <v>14103</v>
      </c>
      <c r="B14103" t="s">
        <v>10162</v>
      </c>
      <c r="C14103" t="s">
        <v>26</v>
      </c>
      <c r="D14103" s="18">
        <v>2013</v>
      </c>
      <c r="E14103" t="s">
        <v>13</v>
      </c>
      <c r="F14103" t="s">
        <v>972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 s="16">
        <v>14104</v>
      </c>
      <c r="B14104" t="s">
        <v>10163</v>
      </c>
      <c r="C14104" t="s">
        <v>12</v>
      </c>
      <c r="D14104" s="18">
        <v>2008</v>
      </c>
      <c r="E14104" t="s">
        <v>18</v>
      </c>
      <c r="F14104" t="s">
        <v>3098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 s="16">
        <v>14105</v>
      </c>
      <c r="B14105" t="s">
        <v>6553</v>
      </c>
      <c r="C14105" t="s">
        <v>150</v>
      </c>
      <c r="D14105" s="18">
        <v>2013</v>
      </c>
      <c r="E14105" t="s">
        <v>44</v>
      </c>
      <c r="F14105" t="s">
        <v>972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 s="16">
        <v>14106</v>
      </c>
      <c r="B14106" t="s">
        <v>9617</v>
      </c>
      <c r="C14106" t="s">
        <v>42</v>
      </c>
      <c r="D14106" s="18">
        <v>2013</v>
      </c>
      <c r="E14106" t="s">
        <v>44</v>
      </c>
      <c r="F14106" t="s">
        <v>62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 s="16">
        <v>14107</v>
      </c>
      <c r="B14107" t="s">
        <v>10164</v>
      </c>
      <c r="C14107" t="s">
        <v>56</v>
      </c>
      <c r="D14107" s="18">
        <v>2001</v>
      </c>
      <c r="E14107" t="s">
        <v>44</v>
      </c>
      <c r="F14107" t="s">
        <v>62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 s="16">
        <v>14108</v>
      </c>
      <c r="B14108" t="s">
        <v>10165</v>
      </c>
      <c r="C14108" t="s">
        <v>42</v>
      </c>
      <c r="D14108" s="18">
        <v>2013</v>
      </c>
      <c r="E14108" t="s">
        <v>44</v>
      </c>
      <c r="F14108" t="s">
        <v>972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 s="16">
        <v>14109</v>
      </c>
      <c r="B14109" t="s">
        <v>10166</v>
      </c>
      <c r="C14109" t="s">
        <v>12</v>
      </c>
      <c r="D14109" s="18">
        <v>2010</v>
      </c>
      <c r="E14109" t="s">
        <v>31</v>
      </c>
      <c r="F14109" t="s">
        <v>7207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 s="16">
        <v>14110</v>
      </c>
      <c r="B14110" t="s">
        <v>10167</v>
      </c>
      <c r="C14110" t="s">
        <v>66</v>
      </c>
      <c r="D14110" s="18">
        <v>2015</v>
      </c>
      <c r="E14110" t="s">
        <v>28</v>
      </c>
      <c r="F14110" t="s">
        <v>5667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 s="16">
        <v>14111</v>
      </c>
      <c r="B14111" t="s">
        <v>10168</v>
      </c>
      <c r="C14111" t="s">
        <v>42</v>
      </c>
      <c r="D14111" s="18">
        <v>2010</v>
      </c>
      <c r="E14111" t="s">
        <v>28</v>
      </c>
      <c r="F14111" t="s">
        <v>879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 s="16">
        <v>14112</v>
      </c>
      <c r="B14112" t="s">
        <v>10169</v>
      </c>
      <c r="C14112" t="s">
        <v>119</v>
      </c>
      <c r="D14112" s="18">
        <v>2011</v>
      </c>
      <c r="E14112" t="s">
        <v>213</v>
      </c>
      <c r="F14112" t="s">
        <v>6721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 s="16">
        <v>14113</v>
      </c>
      <c r="B14113" t="s">
        <v>10170</v>
      </c>
      <c r="C14113" t="s">
        <v>26</v>
      </c>
      <c r="D14113" s="18">
        <v>2008</v>
      </c>
      <c r="E14113" t="s">
        <v>28</v>
      </c>
      <c r="F14113" t="s">
        <v>7490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 s="16">
        <v>14114</v>
      </c>
      <c r="B14114" t="s">
        <v>9027</v>
      </c>
      <c r="C14114" t="s">
        <v>42</v>
      </c>
      <c r="D14114" s="18">
        <v>2012</v>
      </c>
      <c r="E14114" t="s">
        <v>44</v>
      </c>
      <c r="F14114" t="s">
        <v>160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 s="16">
        <v>14115</v>
      </c>
      <c r="B14115" t="s">
        <v>6057</v>
      </c>
      <c r="C14115" t="s">
        <v>114</v>
      </c>
      <c r="D14115" s="18">
        <v>2005</v>
      </c>
      <c r="E14115" t="s">
        <v>18</v>
      </c>
      <c r="F14115" t="s">
        <v>1138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 s="16">
        <v>14116</v>
      </c>
      <c r="B14116" t="s">
        <v>9626</v>
      </c>
      <c r="C14116" t="s">
        <v>42</v>
      </c>
      <c r="D14116" s="18">
        <v>2013</v>
      </c>
      <c r="E14116" t="s">
        <v>84</v>
      </c>
      <c r="F14116" t="s">
        <v>4534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 s="16">
        <v>14117</v>
      </c>
      <c r="B14117" t="s">
        <v>10171</v>
      </c>
      <c r="C14117" t="s">
        <v>42</v>
      </c>
      <c r="D14117" s="18">
        <v>2012</v>
      </c>
      <c r="E14117" t="s">
        <v>28</v>
      </c>
      <c r="F14117" t="s">
        <v>297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 s="16">
        <v>14118</v>
      </c>
      <c r="B14118" t="s">
        <v>8726</v>
      </c>
      <c r="C14118" t="s">
        <v>114</v>
      </c>
      <c r="D14118" s="18">
        <v>2002</v>
      </c>
      <c r="E14118" t="s">
        <v>13</v>
      </c>
      <c r="F14118" t="s">
        <v>609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 s="16">
        <v>14119</v>
      </c>
      <c r="B14119" t="s">
        <v>10172</v>
      </c>
      <c r="C14119" t="s">
        <v>26</v>
      </c>
      <c r="D14119" s="18">
        <v>2009</v>
      </c>
      <c r="E14119" t="s">
        <v>22</v>
      </c>
      <c r="F14119" t="s">
        <v>4337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 s="16">
        <v>14120</v>
      </c>
      <c r="B14120" t="s">
        <v>4374</v>
      </c>
      <c r="C14120" t="s">
        <v>131</v>
      </c>
      <c r="D14120" s="18">
        <v>2009</v>
      </c>
      <c r="E14120" t="s">
        <v>24</v>
      </c>
      <c r="F14120" t="s">
        <v>122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 s="16">
        <v>14121</v>
      </c>
      <c r="B14121" t="s">
        <v>10173</v>
      </c>
      <c r="C14121" t="s">
        <v>47</v>
      </c>
      <c r="D14121" s="18">
        <v>2004</v>
      </c>
      <c r="E14121" t="s">
        <v>44</v>
      </c>
      <c r="F14121" t="s">
        <v>129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 s="16">
        <v>14122</v>
      </c>
      <c r="B14122" t="s">
        <v>10174</v>
      </c>
      <c r="C14122" t="s">
        <v>835</v>
      </c>
      <c r="D14122" s="18">
        <v>1998</v>
      </c>
      <c r="E14122" t="s">
        <v>31</v>
      </c>
      <c r="F14122" t="s">
        <v>3512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 s="16">
        <v>14123</v>
      </c>
      <c r="B14123" t="s">
        <v>10175</v>
      </c>
      <c r="C14123" t="s">
        <v>131</v>
      </c>
      <c r="D14123" s="18">
        <v>2006</v>
      </c>
      <c r="E14123" t="s">
        <v>44</v>
      </c>
      <c r="F14123" t="s">
        <v>297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 s="16">
        <v>14124</v>
      </c>
      <c r="B14124" t="s">
        <v>10176</v>
      </c>
      <c r="C14124" t="s">
        <v>56</v>
      </c>
      <c r="D14124" s="18">
        <v>2005</v>
      </c>
      <c r="E14124" t="s">
        <v>44</v>
      </c>
      <c r="F14124" t="s">
        <v>1867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 s="16">
        <v>14125</v>
      </c>
      <c r="B14125" t="s">
        <v>5388</v>
      </c>
      <c r="C14125" t="s">
        <v>119</v>
      </c>
      <c r="D14125" s="18">
        <v>2010</v>
      </c>
      <c r="E14125" t="s">
        <v>33</v>
      </c>
      <c r="F14125" t="s">
        <v>10177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 s="16">
        <v>14126</v>
      </c>
      <c r="B14126" t="s">
        <v>10178</v>
      </c>
      <c r="C14126" t="s">
        <v>66</v>
      </c>
      <c r="D14126" s="18">
        <v>2014</v>
      </c>
      <c r="E14126" t="s">
        <v>33</v>
      </c>
      <c r="F14126" t="s">
        <v>10179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 s="16">
        <v>14127</v>
      </c>
      <c r="B14127" t="s">
        <v>10180</v>
      </c>
      <c r="C14127" t="s">
        <v>119</v>
      </c>
      <c r="D14127" s="18">
        <v>2001</v>
      </c>
      <c r="E14127" t="s">
        <v>13</v>
      </c>
      <c r="F14127" t="s">
        <v>224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 s="16">
        <v>14128</v>
      </c>
      <c r="B14128" t="s">
        <v>10181</v>
      </c>
      <c r="C14128" t="s">
        <v>131</v>
      </c>
      <c r="D14128" s="18">
        <v>2012</v>
      </c>
      <c r="E14128" t="s">
        <v>44</v>
      </c>
      <c r="F14128" t="s">
        <v>297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 s="16">
        <v>14129</v>
      </c>
      <c r="B14129" t="s">
        <v>10182</v>
      </c>
      <c r="C14129" t="s">
        <v>26</v>
      </c>
      <c r="D14129" s="18">
        <v>2008</v>
      </c>
      <c r="E14129" t="s">
        <v>84</v>
      </c>
      <c r="F14129" t="s">
        <v>4337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 s="16">
        <v>14130</v>
      </c>
      <c r="B14130" t="s">
        <v>10183</v>
      </c>
      <c r="C14130" t="s">
        <v>56</v>
      </c>
      <c r="D14130" s="18">
        <v>2002</v>
      </c>
      <c r="E14130" t="s">
        <v>44</v>
      </c>
      <c r="F14130" t="s">
        <v>1148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 s="16">
        <v>14131</v>
      </c>
      <c r="B14131" t="s">
        <v>10184</v>
      </c>
      <c r="C14131" t="s">
        <v>56</v>
      </c>
      <c r="D14131" s="18">
        <v>2003</v>
      </c>
      <c r="E14131" t="s">
        <v>73</v>
      </c>
      <c r="F14131" t="s">
        <v>970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 s="16">
        <v>14132</v>
      </c>
      <c r="B14132" t="s">
        <v>10185</v>
      </c>
      <c r="C14132" t="s">
        <v>26</v>
      </c>
      <c r="D14132" s="18">
        <v>2007</v>
      </c>
      <c r="E14132" t="s">
        <v>24</v>
      </c>
      <c r="F14132" t="s">
        <v>8886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 s="16">
        <v>14133</v>
      </c>
      <c r="B14133" t="s">
        <v>10146</v>
      </c>
      <c r="C14133" t="s">
        <v>131</v>
      </c>
      <c r="D14133" s="18">
        <v>2007</v>
      </c>
      <c r="E14133" t="s">
        <v>18</v>
      </c>
      <c r="F14133" t="s">
        <v>386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 s="16">
        <v>14134</v>
      </c>
      <c r="B14134" t="s">
        <v>10186</v>
      </c>
      <c r="C14134" t="s">
        <v>119</v>
      </c>
      <c r="D14134" s="18">
        <v>2008</v>
      </c>
      <c r="E14134" t="s">
        <v>84</v>
      </c>
      <c r="F14134" t="s">
        <v>10187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 s="16">
        <v>14135</v>
      </c>
      <c r="B14135" t="s">
        <v>8146</v>
      </c>
      <c r="C14135" t="s">
        <v>114</v>
      </c>
      <c r="D14135" s="18">
        <v>2006</v>
      </c>
      <c r="E14135" t="s">
        <v>18</v>
      </c>
      <c r="F14135" t="s">
        <v>515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 s="16">
        <v>14136</v>
      </c>
      <c r="B14136" t="s">
        <v>10188</v>
      </c>
      <c r="C14136" t="s">
        <v>47</v>
      </c>
      <c r="D14136" s="18">
        <v>2006</v>
      </c>
      <c r="E14136" t="s">
        <v>28</v>
      </c>
      <c r="F14136" t="s">
        <v>7314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 s="16">
        <v>14137</v>
      </c>
      <c r="B14137" t="s">
        <v>10189</v>
      </c>
      <c r="C14137" t="s">
        <v>12</v>
      </c>
      <c r="D14137" s="18">
        <v>2010</v>
      </c>
      <c r="E14137" t="s">
        <v>18</v>
      </c>
      <c r="F14137" t="s">
        <v>2164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 s="16">
        <v>14138</v>
      </c>
      <c r="B14138" t="s">
        <v>10190</v>
      </c>
      <c r="C14138" t="s">
        <v>56</v>
      </c>
      <c r="D14138" s="18">
        <v>2005</v>
      </c>
      <c r="E14138" t="s">
        <v>44</v>
      </c>
      <c r="F14138" t="s">
        <v>1138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 s="16">
        <v>14139</v>
      </c>
      <c r="B14139" t="s">
        <v>3801</v>
      </c>
      <c r="C14139" t="s">
        <v>56</v>
      </c>
      <c r="D14139" s="18">
        <v>2002</v>
      </c>
      <c r="E14139" t="s">
        <v>31</v>
      </c>
      <c r="F14139" t="s">
        <v>185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 s="16">
        <v>14140</v>
      </c>
      <c r="B14140" t="s">
        <v>10191</v>
      </c>
      <c r="C14140" t="s">
        <v>68</v>
      </c>
      <c r="D14140" s="18">
        <v>2016</v>
      </c>
      <c r="E14140" t="s">
        <v>31</v>
      </c>
      <c r="F14140" t="s">
        <v>177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 s="16">
        <v>14141</v>
      </c>
      <c r="B14141" t="s">
        <v>6253</v>
      </c>
      <c r="C14141" t="s">
        <v>47</v>
      </c>
      <c r="D14141" s="18">
        <v>2006</v>
      </c>
      <c r="E14141" t="s">
        <v>28</v>
      </c>
      <c r="F14141" t="s">
        <v>62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 s="16">
        <v>14142</v>
      </c>
      <c r="B14142" t="s">
        <v>10192</v>
      </c>
      <c r="C14142" t="s">
        <v>26</v>
      </c>
      <c r="D14142" s="18">
        <v>2008</v>
      </c>
      <c r="E14142" t="s">
        <v>28</v>
      </c>
      <c r="F14142" t="s">
        <v>3033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 s="16">
        <v>14143</v>
      </c>
      <c r="B14143" t="s">
        <v>7616</v>
      </c>
      <c r="C14143" t="s">
        <v>56</v>
      </c>
      <c r="D14143" s="18">
        <v>2006</v>
      </c>
      <c r="E14143" t="s">
        <v>22</v>
      </c>
      <c r="F14143" t="s">
        <v>6797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 s="16">
        <v>14144</v>
      </c>
      <c r="B14144" t="s">
        <v>10193</v>
      </c>
      <c r="C14144" t="s">
        <v>68</v>
      </c>
      <c r="D14144" s="18">
        <v>2014</v>
      </c>
      <c r="E14144" t="s">
        <v>13</v>
      </c>
      <c r="F14144" t="s">
        <v>1413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 s="16">
        <v>14145</v>
      </c>
      <c r="B14145" t="s">
        <v>10194</v>
      </c>
      <c r="C14145" t="s">
        <v>42</v>
      </c>
      <c r="D14145" s="18">
        <v>2012</v>
      </c>
      <c r="E14145" t="s">
        <v>28</v>
      </c>
      <c r="F14145" t="s">
        <v>10195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 s="16">
        <v>14146</v>
      </c>
      <c r="B14146" t="s">
        <v>2845</v>
      </c>
      <c r="C14146" t="s">
        <v>39</v>
      </c>
      <c r="D14146" s="18">
        <v>2006</v>
      </c>
      <c r="E14146" t="s">
        <v>13</v>
      </c>
      <c r="F14146" t="s">
        <v>62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 s="16">
        <v>14147</v>
      </c>
      <c r="B14147" t="s">
        <v>10196</v>
      </c>
      <c r="C14147" t="s">
        <v>694</v>
      </c>
      <c r="D14147" s="18">
        <v>2015</v>
      </c>
      <c r="E14147" t="s">
        <v>22</v>
      </c>
      <c r="F14147" t="s">
        <v>5763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 s="16">
        <v>14148</v>
      </c>
      <c r="B14148" t="s">
        <v>4192</v>
      </c>
      <c r="C14148" t="s">
        <v>119</v>
      </c>
      <c r="D14148" s="18">
        <v>2006</v>
      </c>
      <c r="E14148" t="s">
        <v>31</v>
      </c>
      <c r="F14148" t="s">
        <v>45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 s="16">
        <v>14149</v>
      </c>
      <c r="B14149" t="s">
        <v>10197</v>
      </c>
      <c r="C14149" t="s">
        <v>42</v>
      </c>
      <c r="D14149" s="18">
        <v>2007</v>
      </c>
      <c r="E14149" t="s">
        <v>18</v>
      </c>
      <c r="F14149" t="s">
        <v>1902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 s="16">
        <v>14150</v>
      </c>
      <c r="B14150" t="s">
        <v>10198</v>
      </c>
      <c r="C14150" t="s">
        <v>47</v>
      </c>
      <c r="D14150" s="18">
        <v>2002</v>
      </c>
      <c r="E14150" t="s">
        <v>13</v>
      </c>
      <c r="F14150" t="s">
        <v>185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 s="16">
        <v>14151</v>
      </c>
      <c r="B14151" t="s">
        <v>3737</v>
      </c>
      <c r="C14151" t="s">
        <v>148</v>
      </c>
      <c r="D14151" s="18">
        <v>2005</v>
      </c>
      <c r="E14151" t="s">
        <v>13</v>
      </c>
      <c r="F14151" t="s">
        <v>62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 s="16">
        <v>14152</v>
      </c>
      <c r="B14152" t="s">
        <v>8053</v>
      </c>
      <c r="C14152" t="s">
        <v>66</v>
      </c>
      <c r="D14152" s="18">
        <v>2015</v>
      </c>
      <c r="E14152" t="s">
        <v>2</v>
      </c>
      <c r="F14152" t="s">
        <v>62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 s="16">
        <v>14153</v>
      </c>
      <c r="B14153" t="s">
        <v>10199</v>
      </c>
      <c r="C14153" t="s">
        <v>12</v>
      </c>
      <c r="D14153" s="18">
        <v>2007</v>
      </c>
      <c r="E14153" t="s">
        <v>44</v>
      </c>
      <c r="F14153" t="s">
        <v>297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 s="16">
        <v>14154</v>
      </c>
      <c r="B14154" t="s">
        <v>10200</v>
      </c>
      <c r="C14154" t="s">
        <v>87</v>
      </c>
      <c r="D14154" s="18">
        <v>1998</v>
      </c>
      <c r="E14154" t="s">
        <v>213</v>
      </c>
      <c r="F14154" t="s">
        <v>185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 s="16">
        <v>14155</v>
      </c>
      <c r="B14155" t="s">
        <v>10031</v>
      </c>
      <c r="C14155" t="s">
        <v>42</v>
      </c>
      <c r="D14155" s="18">
        <v>2011</v>
      </c>
      <c r="E14155" t="s">
        <v>84</v>
      </c>
      <c r="F14155" t="s">
        <v>297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 s="16">
        <v>14156</v>
      </c>
      <c r="B14156" t="s">
        <v>10201</v>
      </c>
      <c r="C14156" t="s">
        <v>66</v>
      </c>
      <c r="D14156" s="18">
        <v>2012</v>
      </c>
      <c r="E14156" t="s">
        <v>44</v>
      </c>
      <c r="F14156" t="s">
        <v>2321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 s="16">
        <v>14157</v>
      </c>
      <c r="B14157" t="s">
        <v>6908</v>
      </c>
      <c r="C14157" t="s">
        <v>56</v>
      </c>
      <c r="D14157" s="18">
        <v>2003</v>
      </c>
      <c r="E14157" t="s">
        <v>44</v>
      </c>
      <c r="F14157" t="s">
        <v>93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 s="16">
        <v>14158</v>
      </c>
      <c r="B14158" t="s">
        <v>3225</v>
      </c>
      <c r="C14158" t="s">
        <v>66</v>
      </c>
      <c r="D14158" s="18">
        <v>2013</v>
      </c>
      <c r="E14158" t="s">
        <v>44</v>
      </c>
      <c r="F14158" t="s">
        <v>879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 s="16">
        <v>14159</v>
      </c>
      <c r="B14159" t="s">
        <v>10202</v>
      </c>
      <c r="C14159" t="s">
        <v>26</v>
      </c>
      <c r="D14159" s="18">
        <v>2006</v>
      </c>
      <c r="E14159" t="s">
        <v>84</v>
      </c>
      <c r="F14159" t="s">
        <v>972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 s="16">
        <v>14160</v>
      </c>
      <c r="B14160" t="s">
        <v>10203</v>
      </c>
      <c r="C14160" t="s">
        <v>47</v>
      </c>
      <c r="D14160" s="18">
        <v>2009</v>
      </c>
      <c r="E14160" t="s">
        <v>84</v>
      </c>
      <c r="F14160" t="s">
        <v>752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 s="16">
        <v>14161</v>
      </c>
      <c r="B14161" t="s">
        <v>10204</v>
      </c>
      <c r="C14161" t="s">
        <v>119</v>
      </c>
      <c r="D14161" s="18">
        <v>2006</v>
      </c>
      <c r="E14161" t="s">
        <v>213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5">
      <c r="A14162" s="16">
        <v>14162</v>
      </c>
      <c r="B14162" t="s">
        <v>10205</v>
      </c>
      <c r="C14162" t="s">
        <v>56</v>
      </c>
      <c r="D14162" s="18"/>
      <c r="E14162" t="s">
        <v>2</v>
      </c>
      <c r="F14162" t="s">
        <v>386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 s="16">
        <v>14163</v>
      </c>
      <c r="B14163" t="s">
        <v>10206</v>
      </c>
      <c r="C14163" t="s">
        <v>47</v>
      </c>
      <c r="D14163" s="18">
        <v>2006</v>
      </c>
      <c r="E14163" t="s">
        <v>84</v>
      </c>
      <c r="F14163" t="s">
        <v>10207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 s="16">
        <v>14164</v>
      </c>
      <c r="B14164" t="s">
        <v>10208</v>
      </c>
      <c r="C14164" t="s">
        <v>119</v>
      </c>
      <c r="D14164" s="18">
        <v>2001</v>
      </c>
      <c r="E14164" t="s">
        <v>213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 s="16">
        <v>14165</v>
      </c>
      <c r="B14165" t="s">
        <v>10209</v>
      </c>
      <c r="C14165" t="s">
        <v>47</v>
      </c>
      <c r="D14165" s="18">
        <v>2002</v>
      </c>
      <c r="E14165" t="s">
        <v>28</v>
      </c>
      <c r="F14165" t="s">
        <v>60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 s="16">
        <v>14166</v>
      </c>
      <c r="B14166" t="s">
        <v>9771</v>
      </c>
      <c r="C14166" t="s">
        <v>148</v>
      </c>
      <c r="D14166" s="18">
        <v>2003</v>
      </c>
      <c r="E14166" t="s">
        <v>18</v>
      </c>
      <c r="F14166" t="s">
        <v>418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 s="16">
        <v>14167</v>
      </c>
      <c r="B14167" t="s">
        <v>10210</v>
      </c>
      <c r="C14167" t="s">
        <v>131</v>
      </c>
      <c r="D14167" s="18">
        <v>2008</v>
      </c>
      <c r="E14167" t="s">
        <v>24</v>
      </c>
      <c r="F14167" t="s">
        <v>2868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 s="16">
        <v>14168</v>
      </c>
      <c r="B14168" t="s">
        <v>4733</v>
      </c>
      <c r="C14168" t="s">
        <v>131</v>
      </c>
      <c r="D14168" s="18">
        <v>2006</v>
      </c>
      <c r="E14168" t="s">
        <v>18</v>
      </c>
      <c r="F14168" t="s">
        <v>60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 s="16">
        <v>14169</v>
      </c>
      <c r="B14169" t="s">
        <v>10211</v>
      </c>
      <c r="C14169" t="s">
        <v>26</v>
      </c>
      <c r="D14169" s="18">
        <v>2008</v>
      </c>
      <c r="E14169" t="s">
        <v>33</v>
      </c>
      <c r="F14169" t="s">
        <v>160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 s="16">
        <v>14170</v>
      </c>
      <c r="B14170" t="s">
        <v>10212</v>
      </c>
      <c r="C14170" t="s">
        <v>66</v>
      </c>
      <c r="D14170" s="18">
        <v>2012</v>
      </c>
      <c r="E14170" t="s">
        <v>44</v>
      </c>
      <c r="F14170" t="s">
        <v>10213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 s="16">
        <v>14171</v>
      </c>
      <c r="B14171" t="s">
        <v>6371</v>
      </c>
      <c r="C14171" t="s">
        <v>56</v>
      </c>
      <c r="D14171" s="18">
        <v>2001</v>
      </c>
      <c r="E14171" t="s">
        <v>18</v>
      </c>
      <c r="F14171" t="s">
        <v>3325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 s="16">
        <v>14172</v>
      </c>
      <c r="B14172" t="s">
        <v>1141</v>
      </c>
      <c r="C14172" t="s">
        <v>148</v>
      </c>
      <c r="D14172" s="18">
        <v>2003</v>
      </c>
      <c r="E14172" t="s">
        <v>31</v>
      </c>
      <c r="F14172" t="s">
        <v>386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 s="16">
        <v>14173</v>
      </c>
      <c r="B14173" t="s">
        <v>10214</v>
      </c>
      <c r="C14173" t="s">
        <v>694</v>
      </c>
      <c r="D14173" s="18">
        <v>2015</v>
      </c>
      <c r="E14173" t="s">
        <v>22</v>
      </c>
      <c r="F14173" t="s">
        <v>2321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 s="16">
        <v>14174</v>
      </c>
      <c r="B14174" t="s">
        <v>10215</v>
      </c>
      <c r="C14174" t="s">
        <v>3063</v>
      </c>
      <c r="D14174" s="18">
        <v>2001</v>
      </c>
      <c r="E14174" t="s">
        <v>213</v>
      </c>
      <c r="F14174" t="s">
        <v>297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 s="16">
        <v>14175</v>
      </c>
      <c r="B14175" t="s">
        <v>10216</v>
      </c>
      <c r="C14175" t="s">
        <v>26</v>
      </c>
      <c r="D14175" s="18">
        <v>2011</v>
      </c>
      <c r="E14175" t="s">
        <v>22</v>
      </c>
      <c r="F14175" t="s">
        <v>1148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 s="16">
        <v>14176</v>
      </c>
      <c r="B14176" t="s">
        <v>9926</v>
      </c>
      <c r="C14176" t="s">
        <v>12</v>
      </c>
      <c r="D14176" s="18">
        <v>2007</v>
      </c>
      <c r="E14176" t="s">
        <v>28</v>
      </c>
      <c r="F14176" t="s">
        <v>93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 s="16">
        <v>14177</v>
      </c>
      <c r="B14177" t="s">
        <v>10217</v>
      </c>
      <c r="C14177" t="s">
        <v>694</v>
      </c>
      <c r="D14177" s="18">
        <v>2015</v>
      </c>
      <c r="E14177" t="s">
        <v>44</v>
      </c>
      <c r="F14177" t="s">
        <v>5772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 s="16">
        <v>14178</v>
      </c>
      <c r="B14178" t="s">
        <v>10218</v>
      </c>
      <c r="C14178" t="s">
        <v>47</v>
      </c>
      <c r="D14178" s="18">
        <v>2003</v>
      </c>
      <c r="E14178" t="s">
        <v>31</v>
      </c>
      <c r="F14178" t="s">
        <v>129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 s="16">
        <v>14179</v>
      </c>
      <c r="B14179" t="s">
        <v>10219</v>
      </c>
      <c r="C14179" t="s">
        <v>131</v>
      </c>
      <c r="D14179" s="18">
        <v>2006</v>
      </c>
      <c r="E14179" t="s">
        <v>22</v>
      </c>
      <c r="F14179" t="s">
        <v>93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 s="16">
        <v>14180</v>
      </c>
      <c r="B14180" t="s">
        <v>9700</v>
      </c>
      <c r="C14180" t="s">
        <v>42</v>
      </c>
      <c r="D14180" s="18">
        <v>2016</v>
      </c>
      <c r="E14180" t="s">
        <v>28</v>
      </c>
      <c r="F14180" t="s">
        <v>752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 s="16">
        <v>14181</v>
      </c>
      <c r="B14181" t="s">
        <v>10220</v>
      </c>
      <c r="C14181" t="s">
        <v>114</v>
      </c>
      <c r="D14181" s="18">
        <v>2005</v>
      </c>
      <c r="E14181" t="s">
        <v>31</v>
      </c>
      <c r="F14181" t="s">
        <v>6743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 s="16">
        <v>14182</v>
      </c>
      <c r="B14182" t="s">
        <v>10221</v>
      </c>
      <c r="C14182" t="s">
        <v>47</v>
      </c>
      <c r="D14182" s="18">
        <v>2007</v>
      </c>
      <c r="E14182" t="s">
        <v>13</v>
      </c>
      <c r="F14182" t="s">
        <v>2298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 s="16">
        <v>14183</v>
      </c>
      <c r="B14183" t="s">
        <v>10222</v>
      </c>
      <c r="C14183" t="s">
        <v>26</v>
      </c>
      <c r="D14183" s="18">
        <v>2011</v>
      </c>
      <c r="E14183" t="s">
        <v>24</v>
      </c>
      <c r="F14183" t="s">
        <v>879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 s="16">
        <v>14184</v>
      </c>
      <c r="B14184" t="s">
        <v>10223</v>
      </c>
      <c r="C14184" t="s">
        <v>12</v>
      </c>
      <c r="D14184" s="18">
        <v>2007</v>
      </c>
      <c r="E14184" t="s">
        <v>13</v>
      </c>
      <c r="F14184" t="s">
        <v>185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 s="16">
        <v>14185</v>
      </c>
      <c r="B14185" t="s">
        <v>8124</v>
      </c>
      <c r="C14185" t="s">
        <v>42</v>
      </c>
      <c r="D14185" s="18">
        <v>2014</v>
      </c>
      <c r="E14185" t="s">
        <v>18</v>
      </c>
      <c r="F14185" t="s">
        <v>2164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 s="16">
        <v>14186</v>
      </c>
      <c r="B14186" t="s">
        <v>10224</v>
      </c>
      <c r="C14186" t="s">
        <v>47</v>
      </c>
      <c r="D14186" s="18">
        <v>2007</v>
      </c>
      <c r="E14186" t="s">
        <v>28</v>
      </c>
      <c r="F14186" t="s">
        <v>752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 s="16">
        <v>14187</v>
      </c>
      <c r="B14187" t="s">
        <v>10225</v>
      </c>
      <c r="C14187" t="s">
        <v>119</v>
      </c>
      <c r="D14187" s="18">
        <v>2011</v>
      </c>
      <c r="E14187" t="s">
        <v>24</v>
      </c>
      <c r="F14187" t="s">
        <v>3752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 s="16">
        <v>14188</v>
      </c>
      <c r="B14188" t="s">
        <v>8509</v>
      </c>
      <c r="C14188" t="s">
        <v>142</v>
      </c>
      <c r="D14188" s="18">
        <v>2016</v>
      </c>
      <c r="E14188" t="s">
        <v>44</v>
      </c>
      <c r="F14188" t="s">
        <v>62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 s="16">
        <v>14189</v>
      </c>
      <c r="B14189" t="s">
        <v>10226</v>
      </c>
      <c r="C14189" t="s">
        <v>47</v>
      </c>
      <c r="D14189" s="18">
        <v>2004</v>
      </c>
      <c r="E14189" t="s">
        <v>44</v>
      </c>
      <c r="F14189" t="s">
        <v>297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 s="16">
        <v>14190</v>
      </c>
      <c r="B14190" t="s">
        <v>10227</v>
      </c>
      <c r="C14190" t="s">
        <v>47</v>
      </c>
      <c r="D14190" s="18">
        <v>2004</v>
      </c>
      <c r="E14190" t="s">
        <v>22</v>
      </c>
      <c r="F14190" t="s">
        <v>177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 s="16">
        <v>14191</v>
      </c>
      <c r="B14191" t="s">
        <v>10228</v>
      </c>
      <c r="C14191" t="s">
        <v>26</v>
      </c>
      <c r="D14191" s="18">
        <v>2008</v>
      </c>
      <c r="E14191" t="s">
        <v>33</v>
      </c>
      <c r="F14191" t="s">
        <v>185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 s="16">
        <v>14192</v>
      </c>
      <c r="B14192" t="s">
        <v>10229</v>
      </c>
      <c r="C14192" t="s">
        <v>87</v>
      </c>
      <c r="D14192" s="18">
        <v>1996</v>
      </c>
      <c r="E14192" t="s">
        <v>44</v>
      </c>
      <c r="F14192" t="s">
        <v>418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 s="16">
        <v>14193</v>
      </c>
      <c r="B14193" t="s">
        <v>10230</v>
      </c>
      <c r="C14193" t="s">
        <v>66</v>
      </c>
      <c r="D14193" s="18">
        <v>2013</v>
      </c>
      <c r="E14193" t="s">
        <v>213</v>
      </c>
      <c r="F14193" t="s">
        <v>752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 s="16">
        <v>14194</v>
      </c>
      <c r="B14194" t="s">
        <v>10231</v>
      </c>
      <c r="C14194" t="s">
        <v>26</v>
      </c>
      <c r="D14194" s="18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 s="16">
        <v>14195</v>
      </c>
      <c r="B14195" t="s">
        <v>7548</v>
      </c>
      <c r="C14195" t="s">
        <v>148</v>
      </c>
      <c r="D14195" s="18">
        <v>2005</v>
      </c>
      <c r="E14195" t="s">
        <v>13</v>
      </c>
      <c r="F14195" t="s">
        <v>62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 s="16">
        <v>14196</v>
      </c>
      <c r="B14196" t="s">
        <v>10232</v>
      </c>
      <c r="C14196" t="s">
        <v>42</v>
      </c>
      <c r="D14196" s="18">
        <v>2011</v>
      </c>
      <c r="E14196" t="s">
        <v>213</v>
      </c>
      <c r="F14196" t="s">
        <v>2321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 s="16">
        <v>14197</v>
      </c>
      <c r="B14197" t="s">
        <v>5534</v>
      </c>
      <c r="C14197" t="s">
        <v>56</v>
      </c>
      <c r="D14197" s="18">
        <v>2005</v>
      </c>
      <c r="E14197" t="s">
        <v>13</v>
      </c>
      <c r="F14197" t="s">
        <v>129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 s="16">
        <v>14198</v>
      </c>
      <c r="B14198" t="s">
        <v>9089</v>
      </c>
      <c r="C14198" t="s">
        <v>39</v>
      </c>
      <c r="D14198" s="18">
        <v>2015</v>
      </c>
      <c r="E14198" t="s">
        <v>84</v>
      </c>
      <c r="F14198" t="s">
        <v>3317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 s="16">
        <v>14199</v>
      </c>
      <c r="B14199" t="s">
        <v>10233</v>
      </c>
      <c r="C14199" t="s">
        <v>131</v>
      </c>
      <c r="D14199" s="18">
        <v>2011</v>
      </c>
      <c r="E14199" t="s">
        <v>84</v>
      </c>
      <c r="F14199" t="s">
        <v>9646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 s="16">
        <v>14201</v>
      </c>
      <c r="B14200" t="s">
        <v>10234</v>
      </c>
      <c r="C14200" t="s">
        <v>56</v>
      </c>
      <c r="D14200" s="18">
        <v>2001</v>
      </c>
      <c r="E14200" t="s">
        <v>22</v>
      </c>
      <c r="F14200" t="s">
        <v>185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 s="16">
        <v>14202</v>
      </c>
      <c r="B14201" t="s">
        <v>10235</v>
      </c>
      <c r="C14201" t="s">
        <v>131</v>
      </c>
      <c r="D14201" s="18">
        <v>2009</v>
      </c>
      <c r="E14201" t="s">
        <v>73</v>
      </c>
      <c r="F14201" t="s">
        <v>185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 s="16">
        <v>14203</v>
      </c>
      <c r="B14202" t="s">
        <v>10236</v>
      </c>
      <c r="C14202" t="s">
        <v>56</v>
      </c>
      <c r="D14202" s="18">
        <v>2002</v>
      </c>
      <c r="E14202" t="s">
        <v>2</v>
      </c>
      <c r="F14202" t="s">
        <v>4683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 s="16">
        <v>14204</v>
      </c>
      <c r="B14203" t="s">
        <v>10237</v>
      </c>
      <c r="C14203" t="s">
        <v>694</v>
      </c>
      <c r="D14203" s="18">
        <v>2016</v>
      </c>
      <c r="E14203" t="s">
        <v>13</v>
      </c>
      <c r="F14203" t="s">
        <v>752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 s="16">
        <v>14205</v>
      </c>
      <c r="B14204" t="s">
        <v>10238</v>
      </c>
      <c r="C14204" t="s">
        <v>131</v>
      </c>
      <c r="D14204" s="18">
        <v>2013</v>
      </c>
      <c r="E14204" t="s">
        <v>84</v>
      </c>
      <c r="F14204" t="s">
        <v>5772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 s="16">
        <v>14206</v>
      </c>
      <c r="B14205" t="s">
        <v>10239</v>
      </c>
      <c r="C14205" t="s">
        <v>131</v>
      </c>
      <c r="D14205" s="18">
        <v>2006</v>
      </c>
      <c r="E14205" t="s">
        <v>22</v>
      </c>
      <c r="F14205" t="s">
        <v>970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 s="16">
        <v>14207</v>
      </c>
      <c r="B14206" t="s">
        <v>1975</v>
      </c>
      <c r="C14206" t="s">
        <v>119</v>
      </c>
      <c r="D14206" s="18">
        <v>2009</v>
      </c>
      <c r="E14206" t="s">
        <v>31</v>
      </c>
      <c r="F14206" t="s">
        <v>386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 s="16">
        <v>14208</v>
      </c>
      <c r="B14207" t="s">
        <v>5229</v>
      </c>
      <c r="C14207" t="s">
        <v>148</v>
      </c>
      <c r="D14207" s="18">
        <v>2003</v>
      </c>
      <c r="E14207" t="s">
        <v>18</v>
      </c>
      <c r="F14207" t="s">
        <v>224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 s="16">
        <v>14209</v>
      </c>
      <c r="B14208" t="s">
        <v>10240</v>
      </c>
      <c r="C14208" t="s">
        <v>26</v>
      </c>
      <c r="D14208" s="18">
        <v>2008</v>
      </c>
      <c r="E14208" t="s">
        <v>18</v>
      </c>
      <c r="F14208" t="s">
        <v>9062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 s="16">
        <v>14210</v>
      </c>
      <c r="B14209" t="s">
        <v>10241</v>
      </c>
      <c r="C14209" t="s">
        <v>66</v>
      </c>
      <c r="D14209" s="18">
        <v>2014</v>
      </c>
      <c r="E14209" t="s">
        <v>44</v>
      </c>
      <c r="F14209" t="s">
        <v>297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 s="16">
        <v>14211</v>
      </c>
      <c r="B14210" t="s">
        <v>10242</v>
      </c>
      <c r="C14210" t="s">
        <v>26</v>
      </c>
      <c r="D14210" s="18">
        <v>2008</v>
      </c>
      <c r="E14210" t="s">
        <v>13</v>
      </c>
      <c r="F14210" t="s">
        <v>4534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 s="16">
        <v>14212</v>
      </c>
      <c r="B14211" t="s">
        <v>10243</v>
      </c>
      <c r="C14211" t="s">
        <v>131</v>
      </c>
      <c r="D14211" s="18">
        <v>2007</v>
      </c>
      <c r="E14211" t="s">
        <v>22</v>
      </c>
      <c r="F14211" t="s">
        <v>2321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 s="16">
        <v>14213</v>
      </c>
      <c r="B14212" t="s">
        <v>10244</v>
      </c>
      <c r="C14212" t="s">
        <v>87</v>
      </c>
      <c r="D14212" s="18">
        <v>2001</v>
      </c>
      <c r="E14212" t="s">
        <v>44</v>
      </c>
      <c r="F14212" t="s">
        <v>10245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 s="16">
        <v>14214</v>
      </c>
      <c r="B14213" t="s">
        <v>10246</v>
      </c>
      <c r="C14213" t="s">
        <v>119</v>
      </c>
      <c r="D14213" s="18">
        <v>2009</v>
      </c>
      <c r="E14213" t="s">
        <v>18</v>
      </c>
      <c r="F14213" t="s">
        <v>5711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 s="16">
        <v>14215</v>
      </c>
      <c r="B14214" t="s">
        <v>10247</v>
      </c>
      <c r="C14214" t="s">
        <v>42</v>
      </c>
      <c r="D14214" s="18">
        <v>2012</v>
      </c>
      <c r="E14214" t="s">
        <v>44</v>
      </c>
      <c r="F14214" t="s">
        <v>122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 s="16">
        <v>14216</v>
      </c>
      <c r="B14215" t="s">
        <v>10248</v>
      </c>
      <c r="C14215" t="s">
        <v>47</v>
      </c>
      <c r="D14215" s="18">
        <v>2007</v>
      </c>
      <c r="E14215" t="s">
        <v>84</v>
      </c>
      <c r="F14215" t="s">
        <v>185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 s="16">
        <v>14217</v>
      </c>
      <c r="B14216" t="s">
        <v>4175</v>
      </c>
      <c r="C14216" t="s">
        <v>119</v>
      </c>
      <c r="D14216" s="18">
        <v>2009</v>
      </c>
      <c r="E14216" t="s">
        <v>44</v>
      </c>
      <c r="F14216" t="s">
        <v>515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 s="16">
        <v>14218</v>
      </c>
      <c r="B14217" t="s">
        <v>7916</v>
      </c>
      <c r="C14217" t="s">
        <v>12</v>
      </c>
      <c r="D14217" s="18">
        <v>2013</v>
      </c>
      <c r="E14217" t="s">
        <v>44</v>
      </c>
      <c r="F14217" t="s">
        <v>297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 s="16">
        <v>14219</v>
      </c>
      <c r="B14218" t="s">
        <v>10249</v>
      </c>
      <c r="C14218" t="s">
        <v>87</v>
      </c>
      <c r="D14218" s="18">
        <v>1996</v>
      </c>
      <c r="E14218" t="s">
        <v>13</v>
      </c>
      <c r="F14218" t="s">
        <v>2741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 s="16">
        <v>14220</v>
      </c>
      <c r="B14219" t="s">
        <v>10250</v>
      </c>
      <c r="C14219" t="s">
        <v>47</v>
      </c>
      <c r="D14219" s="18">
        <v>2007</v>
      </c>
      <c r="E14219" t="s">
        <v>28</v>
      </c>
      <c r="F14219" t="s">
        <v>7996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 s="16">
        <v>14221</v>
      </c>
      <c r="B14220" t="s">
        <v>10251</v>
      </c>
      <c r="C14220" t="s">
        <v>49</v>
      </c>
      <c r="D14220" s="18">
        <v>1994</v>
      </c>
      <c r="E14220" t="s">
        <v>22</v>
      </c>
      <c r="F14220" t="s">
        <v>5651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 s="16">
        <v>14222</v>
      </c>
      <c r="B14221" t="s">
        <v>1930</v>
      </c>
      <c r="C14221" t="s">
        <v>119</v>
      </c>
      <c r="D14221" s="18">
        <v>2009</v>
      </c>
      <c r="E14221" t="s">
        <v>31</v>
      </c>
      <c r="F14221" t="s">
        <v>93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 s="16">
        <v>14223</v>
      </c>
      <c r="B14222" t="s">
        <v>10252</v>
      </c>
      <c r="C14222" t="s">
        <v>39</v>
      </c>
      <c r="D14222" s="18">
        <v>2011</v>
      </c>
      <c r="E14222" t="s">
        <v>33</v>
      </c>
      <c r="F14222" t="s">
        <v>972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 s="16">
        <v>14224</v>
      </c>
      <c r="B14223" t="s">
        <v>10253</v>
      </c>
      <c r="C14223" t="s">
        <v>26</v>
      </c>
      <c r="D14223" s="18">
        <v>2008</v>
      </c>
      <c r="E14223" t="s">
        <v>44</v>
      </c>
      <c r="F14223" t="s">
        <v>3928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 s="16">
        <v>14225</v>
      </c>
      <c r="B14224" t="s">
        <v>10254</v>
      </c>
      <c r="C14224" t="s">
        <v>87</v>
      </c>
      <c r="D14224" s="18">
        <v>1998</v>
      </c>
      <c r="E14224" t="s">
        <v>84</v>
      </c>
      <c r="F14224" t="s">
        <v>297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 s="16">
        <v>14226</v>
      </c>
      <c r="B14225" t="s">
        <v>10050</v>
      </c>
      <c r="C14225" t="s">
        <v>148</v>
      </c>
      <c r="D14225" s="18">
        <v>2003</v>
      </c>
      <c r="E14225" t="s">
        <v>31</v>
      </c>
      <c r="F14225" t="s">
        <v>93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 s="16">
        <v>14227</v>
      </c>
      <c r="B14226" t="s">
        <v>10255</v>
      </c>
      <c r="C14226" t="s">
        <v>56</v>
      </c>
      <c r="D14226" s="18">
        <v>2005</v>
      </c>
      <c r="E14226" t="s">
        <v>2</v>
      </c>
      <c r="F14226" t="s">
        <v>1683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 s="16">
        <v>14228</v>
      </c>
      <c r="B14227" t="s">
        <v>10256</v>
      </c>
      <c r="C14227" t="s">
        <v>66</v>
      </c>
      <c r="D14227" s="18">
        <v>2013</v>
      </c>
      <c r="E14227" t="s">
        <v>2</v>
      </c>
      <c r="F14227" t="s">
        <v>5616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 s="16">
        <v>14229</v>
      </c>
      <c r="B14228" t="s">
        <v>10257</v>
      </c>
      <c r="C14228" t="s">
        <v>87</v>
      </c>
      <c r="D14228" s="18">
        <v>1995</v>
      </c>
      <c r="E14228" t="s">
        <v>84</v>
      </c>
      <c r="F14228" t="s">
        <v>10258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 s="16">
        <v>14230</v>
      </c>
      <c r="B14229" t="s">
        <v>10259</v>
      </c>
      <c r="C14229" t="s">
        <v>68</v>
      </c>
      <c r="D14229" s="18">
        <v>2015</v>
      </c>
      <c r="E14229" t="s">
        <v>73</v>
      </c>
      <c r="F14229" t="s">
        <v>297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 s="16">
        <v>14231</v>
      </c>
      <c r="B14230" t="s">
        <v>10260</v>
      </c>
      <c r="C14230" t="s">
        <v>66</v>
      </c>
      <c r="D14230" s="18">
        <v>2011</v>
      </c>
      <c r="E14230" t="s">
        <v>13</v>
      </c>
      <c r="F14230" t="s">
        <v>972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 s="16">
        <v>14232</v>
      </c>
      <c r="B14231" t="s">
        <v>10261</v>
      </c>
      <c r="C14231" t="s">
        <v>131</v>
      </c>
      <c r="D14231" s="18">
        <v>2009</v>
      </c>
      <c r="E14231" t="s">
        <v>22</v>
      </c>
      <c r="F14231" t="s">
        <v>6711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 s="16">
        <v>14233</v>
      </c>
      <c r="B14232" t="s">
        <v>10262</v>
      </c>
      <c r="C14232" t="s">
        <v>49</v>
      </c>
      <c r="D14232" s="18">
        <v>1994</v>
      </c>
      <c r="E14232" t="s">
        <v>22</v>
      </c>
      <c r="F14232" t="s">
        <v>970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 s="16">
        <v>14234</v>
      </c>
      <c r="B14233" t="s">
        <v>10263</v>
      </c>
      <c r="C14233" t="s">
        <v>47</v>
      </c>
      <c r="D14233" s="18">
        <v>2002</v>
      </c>
      <c r="E14233" t="s">
        <v>84</v>
      </c>
      <c r="F14233" t="s">
        <v>177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 s="16">
        <v>14235</v>
      </c>
      <c r="B14234" t="s">
        <v>10264</v>
      </c>
      <c r="C14234" t="s">
        <v>26</v>
      </c>
      <c r="D14234" s="18">
        <v>2008</v>
      </c>
      <c r="E14234" t="s">
        <v>84</v>
      </c>
      <c r="F14234" t="s">
        <v>5593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 s="16">
        <v>14236</v>
      </c>
      <c r="B14235" t="s">
        <v>10265</v>
      </c>
      <c r="C14235" t="s">
        <v>68</v>
      </c>
      <c r="D14235" s="18">
        <v>2016</v>
      </c>
      <c r="E14235" t="s">
        <v>18</v>
      </c>
      <c r="F14235" t="s">
        <v>10266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 s="16">
        <v>14237</v>
      </c>
      <c r="B14236" t="s">
        <v>10267</v>
      </c>
      <c r="C14236" t="s">
        <v>26</v>
      </c>
      <c r="D14236" s="18">
        <v>2009</v>
      </c>
      <c r="E14236" t="s">
        <v>84</v>
      </c>
      <c r="F14236" t="s">
        <v>1430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 s="16">
        <v>14238</v>
      </c>
      <c r="B14237" t="s">
        <v>10268</v>
      </c>
      <c r="C14237" t="s">
        <v>119</v>
      </c>
      <c r="D14237" s="18">
        <v>2006</v>
      </c>
      <c r="E14237" t="s">
        <v>33</v>
      </c>
      <c r="F14237" t="s">
        <v>111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 s="16">
        <v>14239</v>
      </c>
      <c r="B14238" t="s">
        <v>10269</v>
      </c>
      <c r="C14238" t="s">
        <v>12</v>
      </c>
      <c r="D14238" s="18">
        <v>2007</v>
      </c>
      <c r="E14238" t="s">
        <v>84</v>
      </c>
      <c r="F14238" t="s">
        <v>6196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 s="16">
        <v>14240</v>
      </c>
      <c r="B14239" t="s">
        <v>5911</v>
      </c>
      <c r="C14239" t="s">
        <v>39</v>
      </c>
      <c r="D14239" s="18">
        <v>2008</v>
      </c>
      <c r="E14239" t="s">
        <v>13</v>
      </c>
      <c r="F14239" t="s">
        <v>4736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 s="16">
        <v>14241</v>
      </c>
      <c r="B14240" t="s">
        <v>2362</v>
      </c>
      <c r="C14240" t="s">
        <v>119</v>
      </c>
      <c r="D14240" s="18">
        <v>2010</v>
      </c>
      <c r="E14240" t="s">
        <v>44</v>
      </c>
      <c r="F14240" t="s">
        <v>93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 s="16">
        <v>14242</v>
      </c>
      <c r="B14241" t="s">
        <v>10270</v>
      </c>
      <c r="C14241" t="s">
        <v>26</v>
      </c>
      <c r="D14241" s="18">
        <v>2010</v>
      </c>
      <c r="E14241" t="s">
        <v>33</v>
      </c>
      <c r="F14241" t="s">
        <v>185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 s="16">
        <v>14243</v>
      </c>
      <c r="B14242" t="s">
        <v>10271</v>
      </c>
      <c r="C14242" t="s">
        <v>131</v>
      </c>
      <c r="D14242" s="18">
        <v>2006</v>
      </c>
      <c r="E14242" t="s">
        <v>28</v>
      </c>
      <c r="F14242" t="s">
        <v>7314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 s="16">
        <v>14244</v>
      </c>
      <c r="B14243" t="s">
        <v>9918</v>
      </c>
      <c r="C14243" t="s">
        <v>42</v>
      </c>
      <c r="D14243" s="18">
        <v>2011</v>
      </c>
      <c r="E14243" t="s">
        <v>84</v>
      </c>
      <c r="F14243" t="s">
        <v>9385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 s="16">
        <v>14245</v>
      </c>
      <c r="B14244" t="s">
        <v>10272</v>
      </c>
      <c r="C14244" t="s">
        <v>12</v>
      </c>
      <c r="D14244" s="18">
        <v>2010</v>
      </c>
      <c r="E14244" t="s">
        <v>18</v>
      </c>
      <c r="F14244" t="s">
        <v>2164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 s="16">
        <v>14246</v>
      </c>
      <c r="B14245" t="s">
        <v>3451</v>
      </c>
      <c r="C14245" t="s">
        <v>119</v>
      </c>
      <c r="D14245" s="18">
        <v>2014</v>
      </c>
      <c r="E14245" t="s">
        <v>18</v>
      </c>
      <c r="F14245" t="s">
        <v>93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 s="16">
        <v>14247</v>
      </c>
      <c r="B14246" t="s">
        <v>10273</v>
      </c>
      <c r="C14246" t="s">
        <v>42</v>
      </c>
      <c r="D14246" s="18">
        <v>2015</v>
      </c>
      <c r="E14246" t="s">
        <v>44</v>
      </c>
      <c r="F14246" t="s">
        <v>7183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 s="16">
        <v>14248</v>
      </c>
      <c r="B14247" t="s">
        <v>10274</v>
      </c>
      <c r="C14247" t="s">
        <v>87</v>
      </c>
      <c r="D14247" s="18">
        <v>1996</v>
      </c>
      <c r="E14247" t="s">
        <v>31</v>
      </c>
      <c r="F14247" t="s">
        <v>2741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 s="16">
        <v>14249</v>
      </c>
      <c r="B14248" t="s">
        <v>8847</v>
      </c>
      <c r="C14248" t="s">
        <v>131</v>
      </c>
      <c r="D14248" s="18">
        <v>2007</v>
      </c>
      <c r="E14248" t="s">
        <v>73</v>
      </c>
      <c r="F14248" t="s">
        <v>1867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 s="16">
        <v>14250</v>
      </c>
      <c r="B14249" t="s">
        <v>10275</v>
      </c>
      <c r="C14249" t="s">
        <v>114</v>
      </c>
      <c r="D14249" s="18">
        <v>2003</v>
      </c>
      <c r="E14249" t="s">
        <v>44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 s="16">
        <v>14251</v>
      </c>
      <c r="B14250" t="s">
        <v>10276</v>
      </c>
      <c r="C14250" t="s">
        <v>42</v>
      </c>
      <c r="D14250" s="18">
        <v>2015</v>
      </c>
      <c r="E14250" t="s">
        <v>44</v>
      </c>
      <c r="F14250" t="s">
        <v>297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 s="16">
        <v>14252</v>
      </c>
      <c r="B14251" t="s">
        <v>10277</v>
      </c>
      <c r="C14251" t="s">
        <v>119</v>
      </c>
      <c r="D14251" s="18">
        <v>2012</v>
      </c>
      <c r="E14251" t="s">
        <v>44</v>
      </c>
      <c r="F14251" t="s">
        <v>879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 s="16">
        <v>14253</v>
      </c>
      <c r="B14252" t="s">
        <v>10278</v>
      </c>
      <c r="C14252" t="s">
        <v>56</v>
      </c>
      <c r="D14252" s="18">
        <v>2002</v>
      </c>
      <c r="E14252" t="s">
        <v>44</v>
      </c>
      <c r="F14252" t="s">
        <v>9282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 s="16">
        <v>14254</v>
      </c>
      <c r="B14253" t="s">
        <v>10279</v>
      </c>
      <c r="C14253" t="s">
        <v>56</v>
      </c>
      <c r="D14253" s="18">
        <v>2006</v>
      </c>
      <c r="E14253" t="s">
        <v>13</v>
      </c>
      <c r="F14253" t="s">
        <v>111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 s="16">
        <v>14255</v>
      </c>
      <c r="B14254" t="s">
        <v>10280</v>
      </c>
      <c r="C14254" t="s">
        <v>12</v>
      </c>
      <c r="D14254" s="18">
        <v>2008</v>
      </c>
      <c r="E14254" t="s">
        <v>24</v>
      </c>
      <c r="F14254" t="s">
        <v>2496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 s="16">
        <v>14256</v>
      </c>
      <c r="B14255" t="s">
        <v>6854</v>
      </c>
      <c r="C14255" t="s">
        <v>119</v>
      </c>
      <c r="D14255" s="18">
        <v>2009</v>
      </c>
      <c r="E14255" t="s">
        <v>84</v>
      </c>
      <c r="F14255" t="s">
        <v>1666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 s="16">
        <v>14257</v>
      </c>
      <c r="B14256" t="s">
        <v>10281</v>
      </c>
      <c r="C14256" t="s">
        <v>12</v>
      </c>
      <c r="D14256" s="18">
        <v>2011</v>
      </c>
      <c r="E14256" t="s">
        <v>28</v>
      </c>
      <c r="F14256" t="s">
        <v>879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 s="16">
        <v>14258</v>
      </c>
      <c r="B14257" t="s">
        <v>10282</v>
      </c>
      <c r="C14257" t="s">
        <v>39</v>
      </c>
      <c r="D14257" s="18">
        <v>2008</v>
      </c>
      <c r="E14257" t="s">
        <v>18</v>
      </c>
      <c r="F14257" t="s">
        <v>1384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 s="16">
        <v>14259</v>
      </c>
      <c r="B14258" t="s">
        <v>10283</v>
      </c>
      <c r="C14258" t="s">
        <v>56</v>
      </c>
      <c r="D14258" s="18">
        <v>2002</v>
      </c>
      <c r="E14258" t="s">
        <v>2</v>
      </c>
      <c r="F14258" t="s">
        <v>261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 s="16">
        <v>14260</v>
      </c>
      <c r="B14259" t="s">
        <v>10284</v>
      </c>
      <c r="C14259" t="s">
        <v>26</v>
      </c>
      <c r="D14259" s="18">
        <v>2006</v>
      </c>
      <c r="E14259" t="s">
        <v>2</v>
      </c>
      <c r="F14259" t="s">
        <v>1867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 s="16">
        <v>14261</v>
      </c>
      <c r="B14260" t="s">
        <v>10285</v>
      </c>
      <c r="C14260" t="s">
        <v>66</v>
      </c>
      <c r="D14260" s="18">
        <v>2013</v>
      </c>
      <c r="E14260" t="s">
        <v>33</v>
      </c>
      <c r="F14260" t="s">
        <v>297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 s="16">
        <v>14262</v>
      </c>
      <c r="B14261" t="s">
        <v>10286</v>
      </c>
      <c r="C14261" t="s">
        <v>66</v>
      </c>
      <c r="D14261" s="18">
        <v>2014</v>
      </c>
      <c r="E14261" t="s">
        <v>22</v>
      </c>
      <c r="F14261" t="s">
        <v>10287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 s="16">
        <v>14263</v>
      </c>
      <c r="B14262" t="s">
        <v>10288</v>
      </c>
      <c r="C14262" t="s">
        <v>26</v>
      </c>
      <c r="D14262" s="18">
        <v>2007</v>
      </c>
      <c r="E14262" t="s">
        <v>213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 s="16">
        <v>14264</v>
      </c>
      <c r="B14263" t="s">
        <v>6598</v>
      </c>
      <c r="C14263" t="s">
        <v>119</v>
      </c>
      <c r="D14263" s="18">
        <v>2011</v>
      </c>
      <c r="E14263" t="s">
        <v>18</v>
      </c>
      <c r="F14263" t="s">
        <v>3778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 s="16">
        <v>14265</v>
      </c>
      <c r="B14264" t="s">
        <v>1410</v>
      </c>
      <c r="C14264" t="s">
        <v>56</v>
      </c>
      <c r="D14264" s="18">
        <v>2005</v>
      </c>
      <c r="E14264" t="s">
        <v>18</v>
      </c>
      <c r="F14264" t="s">
        <v>129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 s="16">
        <v>14266</v>
      </c>
      <c r="B14265" t="s">
        <v>10289</v>
      </c>
      <c r="C14265" t="s">
        <v>131</v>
      </c>
      <c r="D14265" s="18">
        <v>2005</v>
      </c>
      <c r="E14265" t="s">
        <v>18</v>
      </c>
      <c r="F14265" t="s">
        <v>185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 s="16">
        <v>14267</v>
      </c>
      <c r="B14266" t="s">
        <v>10290</v>
      </c>
      <c r="C14266" t="s">
        <v>119</v>
      </c>
      <c r="D14266" s="18">
        <v>2007</v>
      </c>
      <c r="E14266" t="s">
        <v>213</v>
      </c>
      <c r="F14266" t="s">
        <v>6721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 s="16">
        <v>14268</v>
      </c>
      <c r="B14267" t="s">
        <v>10291</v>
      </c>
      <c r="C14267" t="s">
        <v>119</v>
      </c>
      <c r="D14267" s="18">
        <v>2006</v>
      </c>
      <c r="E14267" t="s">
        <v>213</v>
      </c>
      <c r="F14267" t="s">
        <v>122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 s="16">
        <v>14269</v>
      </c>
      <c r="B14268" t="s">
        <v>10292</v>
      </c>
      <c r="C14268" t="s">
        <v>26</v>
      </c>
      <c r="D14268" s="18">
        <v>2010</v>
      </c>
      <c r="E14268" t="s">
        <v>84</v>
      </c>
      <c r="F14268" t="s">
        <v>765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 s="16">
        <v>14270</v>
      </c>
      <c r="B14269" t="s">
        <v>10293</v>
      </c>
      <c r="C14269" t="s">
        <v>119</v>
      </c>
      <c r="D14269" s="18">
        <v>2007</v>
      </c>
      <c r="E14269" t="s">
        <v>24</v>
      </c>
      <c r="F14269" t="s">
        <v>1413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 s="16">
        <v>14271</v>
      </c>
      <c r="B14270" t="s">
        <v>10294</v>
      </c>
      <c r="C14270" t="s">
        <v>150</v>
      </c>
      <c r="D14270" s="18">
        <v>2015</v>
      </c>
      <c r="E14270" t="s">
        <v>28</v>
      </c>
      <c r="F14270" t="s">
        <v>567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 s="16">
        <v>14272</v>
      </c>
      <c r="B14271" t="s">
        <v>10295</v>
      </c>
      <c r="C14271" t="s">
        <v>26</v>
      </c>
      <c r="D14271" s="18">
        <v>2007</v>
      </c>
      <c r="E14271" t="s">
        <v>13</v>
      </c>
      <c r="F14271" t="s">
        <v>1204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 s="16">
        <v>14273</v>
      </c>
      <c r="B14272" t="s">
        <v>9443</v>
      </c>
      <c r="C14272" t="s">
        <v>47</v>
      </c>
      <c r="D14272" s="18">
        <v>2009</v>
      </c>
      <c r="E14272" t="s">
        <v>13</v>
      </c>
      <c r="F14272" t="s">
        <v>752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 s="16">
        <v>14274</v>
      </c>
      <c r="B14273" t="s">
        <v>10296</v>
      </c>
      <c r="C14273" t="s">
        <v>26</v>
      </c>
      <c r="D14273" s="18">
        <v>2009</v>
      </c>
      <c r="E14273" t="s">
        <v>24</v>
      </c>
      <c r="F14273" t="s">
        <v>3918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 s="16">
        <v>14275</v>
      </c>
      <c r="B14274" t="s">
        <v>10297</v>
      </c>
      <c r="C14274" t="s">
        <v>26</v>
      </c>
      <c r="D14274" s="18">
        <v>2010</v>
      </c>
      <c r="E14274" t="s">
        <v>28</v>
      </c>
      <c r="F14274" t="s">
        <v>93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5">
      <c r="A14275" s="16">
        <v>14276</v>
      </c>
      <c r="B14275" t="s">
        <v>10298</v>
      </c>
      <c r="C14275" t="s">
        <v>66</v>
      </c>
      <c r="D14275" s="18"/>
      <c r="E14275" t="s">
        <v>22</v>
      </c>
      <c r="F14275" t="s">
        <v>879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 s="16">
        <v>14277</v>
      </c>
      <c r="B14276" t="s">
        <v>10299</v>
      </c>
      <c r="C14276" t="s">
        <v>119</v>
      </c>
      <c r="D14276" s="18">
        <v>2014</v>
      </c>
      <c r="E14276" t="s">
        <v>44</v>
      </c>
      <c r="F14276" t="s">
        <v>10300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 s="16">
        <v>14278</v>
      </c>
      <c r="B14277" t="s">
        <v>10063</v>
      </c>
      <c r="C14277" t="s">
        <v>42</v>
      </c>
      <c r="D14277" s="18">
        <v>2014</v>
      </c>
      <c r="E14277" t="s">
        <v>22</v>
      </c>
      <c r="F14277" t="s">
        <v>297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 s="16">
        <v>14279</v>
      </c>
      <c r="B14278" t="s">
        <v>10301</v>
      </c>
      <c r="C14278" t="s">
        <v>42</v>
      </c>
      <c r="D14278" s="18">
        <v>2012</v>
      </c>
      <c r="E14278" t="s">
        <v>44</v>
      </c>
      <c r="F14278" t="s">
        <v>297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 s="16">
        <v>14280</v>
      </c>
      <c r="B14279" t="s">
        <v>10302</v>
      </c>
      <c r="C14279" t="s">
        <v>26</v>
      </c>
      <c r="D14279" s="18">
        <v>2010</v>
      </c>
      <c r="E14279" t="s">
        <v>33</v>
      </c>
      <c r="F14279" t="s">
        <v>5718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 s="16">
        <v>14281</v>
      </c>
      <c r="B14280" t="s">
        <v>10303</v>
      </c>
      <c r="C14280" t="s">
        <v>148</v>
      </c>
      <c r="D14280" s="18">
        <v>2002</v>
      </c>
      <c r="E14280" t="s">
        <v>13</v>
      </c>
      <c r="F14280" t="s">
        <v>185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 s="16">
        <v>14282</v>
      </c>
      <c r="B14281" t="s">
        <v>10304</v>
      </c>
      <c r="C14281" t="s">
        <v>66</v>
      </c>
      <c r="D14281" s="18">
        <v>2013</v>
      </c>
      <c r="E14281" t="s">
        <v>33</v>
      </c>
      <c r="F14281" t="s">
        <v>10179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 s="16">
        <v>14283</v>
      </c>
      <c r="B14282" t="s">
        <v>10305</v>
      </c>
      <c r="C14282" t="s">
        <v>26</v>
      </c>
      <c r="D14282" s="18">
        <v>2007</v>
      </c>
      <c r="E14282" t="s">
        <v>33</v>
      </c>
      <c r="F14282" t="s">
        <v>5702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 s="16">
        <v>14284</v>
      </c>
      <c r="B14283" t="s">
        <v>371</v>
      </c>
      <c r="C14283" t="s">
        <v>119</v>
      </c>
      <c r="D14283" s="18">
        <v>2009</v>
      </c>
      <c r="E14283" t="s">
        <v>28</v>
      </c>
      <c r="F14283" t="s">
        <v>5593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 s="16">
        <v>14285</v>
      </c>
      <c r="B14284" t="s">
        <v>10306</v>
      </c>
      <c r="C14284" t="s">
        <v>119</v>
      </c>
      <c r="D14284" s="18">
        <v>2011</v>
      </c>
      <c r="E14284" t="s">
        <v>84</v>
      </c>
      <c r="F14284" t="s">
        <v>10307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 s="16">
        <v>14286</v>
      </c>
      <c r="B14285" t="s">
        <v>2131</v>
      </c>
      <c r="C14285" t="s">
        <v>119</v>
      </c>
      <c r="D14285" s="18">
        <v>2012</v>
      </c>
      <c r="E14285" t="s">
        <v>84</v>
      </c>
      <c r="F14285" t="s">
        <v>2132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 s="16">
        <v>14287</v>
      </c>
      <c r="B14286" t="s">
        <v>10308</v>
      </c>
      <c r="C14286" t="s">
        <v>131</v>
      </c>
      <c r="D14286" s="18">
        <v>2004</v>
      </c>
      <c r="E14286" t="s">
        <v>24</v>
      </c>
      <c r="F14286" t="s">
        <v>160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 s="16">
        <v>14288</v>
      </c>
      <c r="B14287" t="s">
        <v>10309</v>
      </c>
      <c r="C14287" t="s">
        <v>148</v>
      </c>
      <c r="D14287" s="18">
        <v>2003</v>
      </c>
      <c r="E14287" t="s">
        <v>44</v>
      </c>
      <c r="F14287" t="s">
        <v>177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 s="16">
        <v>14289</v>
      </c>
      <c r="B14288" t="s">
        <v>8620</v>
      </c>
      <c r="C14288" t="s">
        <v>694</v>
      </c>
      <c r="D14288" s="18">
        <v>2013</v>
      </c>
      <c r="E14288" t="s">
        <v>213</v>
      </c>
      <c r="F14288" t="s">
        <v>297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 s="16">
        <v>14290</v>
      </c>
      <c r="B14289" t="s">
        <v>10310</v>
      </c>
      <c r="C14289" t="s">
        <v>47</v>
      </c>
      <c r="D14289" s="18">
        <v>2008</v>
      </c>
      <c r="E14289" t="s">
        <v>213</v>
      </c>
      <c r="F14289" t="s">
        <v>752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 s="16">
        <v>14291</v>
      </c>
      <c r="B14290" t="s">
        <v>10311</v>
      </c>
      <c r="C14290" t="s">
        <v>47</v>
      </c>
      <c r="D14290" s="18">
        <v>2006</v>
      </c>
      <c r="E14290" t="s">
        <v>44</v>
      </c>
      <c r="F14290" t="s">
        <v>160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 s="16">
        <v>14292</v>
      </c>
      <c r="B14291" t="s">
        <v>10312</v>
      </c>
      <c r="C14291" t="s">
        <v>26</v>
      </c>
      <c r="D14291" s="18">
        <v>2007</v>
      </c>
      <c r="E14291" t="s">
        <v>84</v>
      </c>
      <c r="F14291" t="s">
        <v>129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 s="16">
        <v>14293</v>
      </c>
      <c r="B14292" t="s">
        <v>10313</v>
      </c>
      <c r="C14292" t="s">
        <v>26</v>
      </c>
      <c r="D14292" s="18">
        <v>2007</v>
      </c>
      <c r="E14292" t="s">
        <v>33</v>
      </c>
      <c r="F14292" t="s">
        <v>4683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 s="16">
        <v>14294</v>
      </c>
      <c r="B14293" t="s">
        <v>10314</v>
      </c>
      <c r="C14293" t="s">
        <v>66</v>
      </c>
      <c r="D14293" s="18">
        <v>2015</v>
      </c>
      <c r="E14293" t="s">
        <v>22</v>
      </c>
      <c r="F14293" t="s">
        <v>2436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 s="16">
        <v>14295</v>
      </c>
      <c r="B14294" t="s">
        <v>10315</v>
      </c>
      <c r="C14294" t="s">
        <v>87</v>
      </c>
      <c r="D14294" s="18">
        <v>2000</v>
      </c>
      <c r="E14294" t="s">
        <v>44</v>
      </c>
      <c r="F14294" t="s">
        <v>752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 s="16">
        <v>14296</v>
      </c>
      <c r="B14295" t="s">
        <v>10316</v>
      </c>
      <c r="C14295" t="s">
        <v>26</v>
      </c>
      <c r="D14295" s="18">
        <v>2010</v>
      </c>
      <c r="E14295" t="s">
        <v>22</v>
      </c>
      <c r="F14295" t="s">
        <v>879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 s="16">
        <v>14297</v>
      </c>
      <c r="B14296" t="s">
        <v>10317</v>
      </c>
      <c r="C14296" t="s">
        <v>26</v>
      </c>
      <c r="D14296" s="18">
        <v>2008</v>
      </c>
      <c r="E14296" t="s">
        <v>73</v>
      </c>
      <c r="F14296" t="s">
        <v>297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 s="16">
        <v>14298</v>
      </c>
      <c r="B14297" t="s">
        <v>10318</v>
      </c>
      <c r="C14297" t="s">
        <v>26</v>
      </c>
      <c r="D14297" s="18">
        <v>2006</v>
      </c>
      <c r="E14297" t="s">
        <v>28</v>
      </c>
      <c r="F14297" t="s">
        <v>2298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5">
      <c r="A14298" s="16">
        <v>14299</v>
      </c>
      <c r="B14298" t="s">
        <v>10319</v>
      </c>
      <c r="C14298" t="s">
        <v>26</v>
      </c>
      <c r="D14298" s="18"/>
      <c r="E14298" t="s">
        <v>28</v>
      </c>
      <c r="F14298" t="s">
        <v>226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 s="16">
        <v>14300</v>
      </c>
      <c r="B14299" t="s">
        <v>10320</v>
      </c>
      <c r="C14299" t="s">
        <v>42</v>
      </c>
      <c r="D14299" s="18">
        <v>2012</v>
      </c>
      <c r="E14299" t="s">
        <v>84</v>
      </c>
      <c r="F14299" t="s">
        <v>297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 s="16">
        <v>14301</v>
      </c>
      <c r="B14300" t="s">
        <v>10321</v>
      </c>
      <c r="C14300" t="s">
        <v>56</v>
      </c>
      <c r="D14300" s="18">
        <v>2005</v>
      </c>
      <c r="E14300" t="s">
        <v>13</v>
      </c>
      <c r="F14300" t="s">
        <v>2833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 s="16">
        <v>14302</v>
      </c>
      <c r="B14301" t="s">
        <v>10322</v>
      </c>
      <c r="C14301" t="s">
        <v>119</v>
      </c>
      <c r="D14301" s="18">
        <v>2009</v>
      </c>
      <c r="E14301" t="s">
        <v>213</v>
      </c>
      <c r="F14301" t="s">
        <v>160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 s="16">
        <v>14303</v>
      </c>
      <c r="B14302" t="s">
        <v>10323</v>
      </c>
      <c r="C14302" t="s">
        <v>26</v>
      </c>
      <c r="D14302" s="18">
        <v>2008</v>
      </c>
      <c r="E14302" t="s">
        <v>33</v>
      </c>
      <c r="F14302" t="s">
        <v>511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 s="16">
        <v>14304</v>
      </c>
      <c r="B14303" t="s">
        <v>10324</v>
      </c>
      <c r="C14303" t="s">
        <v>66</v>
      </c>
      <c r="D14303" s="18">
        <v>2016</v>
      </c>
      <c r="E14303" t="s">
        <v>44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 s="16">
        <v>14305</v>
      </c>
      <c r="B14304" t="s">
        <v>10325</v>
      </c>
      <c r="C14304" t="s">
        <v>114</v>
      </c>
      <c r="D14304" s="18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 s="16">
        <v>14306</v>
      </c>
      <c r="B14305" t="s">
        <v>8538</v>
      </c>
      <c r="C14305" t="s">
        <v>131</v>
      </c>
      <c r="D14305" s="18">
        <v>2006</v>
      </c>
      <c r="E14305" t="s">
        <v>28</v>
      </c>
      <c r="F14305" t="s">
        <v>8539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 s="16">
        <v>14307</v>
      </c>
      <c r="B14306" t="s">
        <v>10326</v>
      </c>
      <c r="C14306" t="s">
        <v>26</v>
      </c>
      <c r="D14306" s="18">
        <v>2008</v>
      </c>
      <c r="E14306" t="s">
        <v>84</v>
      </c>
      <c r="F14306" t="s">
        <v>972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 s="16">
        <v>14308</v>
      </c>
      <c r="B14307" t="s">
        <v>10327</v>
      </c>
      <c r="C14307" t="s">
        <v>131</v>
      </c>
      <c r="D14307" s="18">
        <v>2007</v>
      </c>
      <c r="E14307" t="s">
        <v>2</v>
      </c>
      <c r="F14307" t="s">
        <v>60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 s="16">
        <v>14309</v>
      </c>
      <c r="B14308" t="s">
        <v>10328</v>
      </c>
      <c r="C14308" t="s">
        <v>66</v>
      </c>
      <c r="D14308" s="18">
        <v>2016</v>
      </c>
      <c r="E14308" t="s">
        <v>2</v>
      </c>
      <c r="F14308" t="s">
        <v>122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 s="16">
        <v>14310</v>
      </c>
      <c r="B14309" t="s">
        <v>10329</v>
      </c>
      <c r="C14309" t="s">
        <v>56</v>
      </c>
      <c r="D14309" s="18">
        <v>2001</v>
      </c>
      <c r="E14309" t="s">
        <v>2</v>
      </c>
      <c r="F14309" t="s">
        <v>6687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 s="16">
        <v>14311</v>
      </c>
      <c r="B14310" t="s">
        <v>10330</v>
      </c>
      <c r="C14310" t="s">
        <v>119</v>
      </c>
      <c r="D14310" s="18">
        <v>2011</v>
      </c>
      <c r="E14310" t="s">
        <v>84</v>
      </c>
      <c r="F14310" t="s">
        <v>1413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 s="16">
        <v>14312</v>
      </c>
      <c r="B14311" t="s">
        <v>10331</v>
      </c>
      <c r="C14311" t="s">
        <v>26</v>
      </c>
      <c r="D14311" s="18">
        <v>2012</v>
      </c>
      <c r="E14311" t="s">
        <v>84</v>
      </c>
      <c r="F14311" t="s">
        <v>7178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 s="16">
        <v>14313</v>
      </c>
      <c r="B14312" t="s">
        <v>10332</v>
      </c>
      <c r="C14312" t="s">
        <v>26</v>
      </c>
      <c r="D14312" s="18">
        <v>2010</v>
      </c>
      <c r="E14312" t="s">
        <v>28</v>
      </c>
      <c r="F14312" t="s">
        <v>10333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 s="16">
        <v>14314</v>
      </c>
      <c r="B14313" t="s">
        <v>10334</v>
      </c>
      <c r="C14313" t="s">
        <v>26</v>
      </c>
      <c r="D14313" s="18">
        <v>2012</v>
      </c>
      <c r="E14313" t="s">
        <v>44</v>
      </c>
      <c r="F14313" t="s">
        <v>226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5">
      <c r="A14314" s="16">
        <v>14315</v>
      </c>
      <c r="B14314" t="s">
        <v>10335</v>
      </c>
      <c r="C14314" t="s">
        <v>39</v>
      </c>
      <c r="D14314" s="18"/>
      <c r="E14314" t="s">
        <v>33</v>
      </c>
      <c r="F14314" t="s">
        <v>879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 s="16">
        <v>14316</v>
      </c>
      <c r="B14315" t="s">
        <v>10336</v>
      </c>
      <c r="C14315" t="s">
        <v>694</v>
      </c>
      <c r="D14315" s="18">
        <v>2016</v>
      </c>
      <c r="E14315" t="s">
        <v>73</v>
      </c>
      <c r="F14315" t="s">
        <v>297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 s="16">
        <v>14317</v>
      </c>
      <c r="B14316" t="s">
        <v>10337</v>
      </c>
      <c r="C14316" t="s">
        <v>47</v>
      </c>
      <c r="D14316" s="18">
        <v>2008</v>
      </c>
      <c r="E14316" t="s">
        <v>33</v>
      </c>
      <c r="F14316" t="s">
        <v>185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 s="16">
        <v>14318</v>
      </c>
      <c r="B14317" t="s">
        <v>10338</v>
      </c>
      <c r="C14317" t="s">
        <v>39</v>
      </c>
      <c r="D14317" s="18">
        <v>2009</v>
      </c>
      <c r="E14317" t="s">
        <v>28</v>
      </c>
      <c r="F14317" t="s">
        <v>4060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 s="16">
        <v>14319</v>
      </c>
      <c r="B14318" t="s">
        <v>10339</v>
      </c>
      <c r="C14318" t="s">
        <v>66</v>
      </c>
      <c r="D14318" s="18">
        <v>2013</v>
      </c>
      <c r="E14318" t="s">
        <v>44</v>
      </c>
      <c r="F14318" t="s">
        <v>297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 s="16">
        <v>14320</v>
      </c>
      <c r="B14319" t="s">
        <v>10340</v>
      </c>
      <c r="C14319" t="s">
        <v>835</v>
      </c>
      <c r="D14319" s="18">
        <v>1996</v>
      </c>
      <c r="E14319" t="s">
        <v>28</v>
      </c>
      <c r="F14319" t="s">
        <v>10341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 s="16">
        <v>14321</v>
      </c>
      <c r="B14320" t="s">
        <v>10342</v>
      </c>
      <c r="C14320" t="s">
        <v>26</v>
      </c>
      <c r="D14320" s="18">
        <v>2007</v>
      </c>
      <c r="E14320" t="s">
        <v>28</v>
      </c>
      <c r="F14320" t="s">
        <v>6196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 s="16">
        <v>14322</v>
      </c>
      <c r="B14321" t="s">
        <v>8697</v>
      </c>
      <c r="C14321" t="s">
        <v>12</v>
      </c>
      <c r="D14321" s="18">
        <v>2015</v>
      </c>
      <c r="E14321" t="s">
        <v>44</v>
      </c>
      <c r="F14321" t="s">
        <v>4673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 s="16">
        <v>14323</v>
      </c>
      <c r="B14322" t="s">
        <v>10343</v>
      </c>
      <c r="C14322" t="s">
        <v>835</v>
      </c>
      <c r="D14322" s="18">
        <v>1998</v>
      </c>
      <c r="E14322" t="s">
        <v>22</v>
      </c>
      <c r="F14322" t="s">
        <v>1544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 s="16">
        <v>14324</v>
      </c>
      <c r="B14323" t="s">
        <v>8935</v>
      </c>
      <c r="C14323" t="s">
        <v>26</v>
      </c>
      <c r="D14323" s="18">
        <v>2007</v>
      </c>
      <c r="E14323" t="s">
        <v>18</v>
      </c>
      <c r="F14323" t="s">
        <v>1867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 s="16">
        <v>14325</v>
      </c>
      <c r="B14324" t="s">
        <v>10344</v>
      </c>
      <c r="C14324" t="s">
        <v>26</v>
      </c>
      <c r="D14324" s="18">
        <v>2008</v>
      </c>
      <c r="E14324" t="s">
        <v>28</v>
      </c>
      <c r="F14324" t="s">
        <v>5959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 s="16">
        <v>14326</v>
      </c>
      <c r="B14325" t="s">
        <v>10345</v>
      </c>
      <c r="C14325" t="s">
        <v>114</v>
      </c>
      <c r="D14325" s="18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 s="16">
        <v>14327</v>
      </c>
      <c r="B14326" t="s">
        <v>10346</v>
      </c>
      <c r="C14326" t="s">
        <v>47</v>
      </c>
      <c r="D14326" s="18">
        <v>2008</v>
      </c>
      <c r="E14326" t="s">
        <v>84</v>
      </c>
      <c r="F14326" t="s">
        <v>2851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 s="16">
        <v>14328</v>
      </c>
      <c r="B14327" t="s">
        <v>10347</v>
      </c>
      <c r="C14327" t="s">
        <v>66</v>
      </c>
      <c r="D14327" s="18">
        <v>2012</v>
      </c>
      <c r="E14327" t="s">
        <v>84</v>
      </c>
      <c r="F14327" t="s">
        <v>972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 s="16">
        <v>14329</v>
      </c>
      <c r="B14328" t="s">
        <v>10348</v>
      </c>
      <c r="C14328" t="s">
        <v>56</v>
      </c>
      <c r="D14328" s="18">
        <v>2005</v>
      </c>
      <c r="E14328" t="s">
        <v>84</v>
      </c>
      <c r="F14328" t="s">
        <v>1500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 s="16">
        <v>14330</v>
      </c>
      <c r="B14329" t="s">
        <v>10349</v>
      </c>
      <c r="C14329" t="s">
        <v>119</v>
      </c>
      <c r="D14329" s="18">
        <v>2002</v>
      </c>
      <c r="E14329" t="s">
        <v>22</v>
      </c>
      <c r="F14329" t="s">
        <v>129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 s="16">
        <v>14331</v>
      </c>
      <c r="B14330" t="s">
        <v>10350</v>
      </c>
      <c r="C14330" t="s">
        <v>119</v>
      </c>
      <c r="D14330" s="18">
        <v>2010</v>
      </c>
      <c r="E14330" t="s">
        <v>28</v>
      </c>
      <c r="F14330" t="s">
        <v>6721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 s="16">
        <v>14332</v>
      </c>
      <c r="B14331" t="s">
        <v>9389</v>
      </c>
      <c r="C14331" t="s">
        <v>39</v>
      </c>
      <c r="D14331" s="18">
        <v>2011</v>
      </c>
      <c r="E14331" t="s">
        <v>28</v>
      </c>
      <c r="F14331" t="s">
        <v>9390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 s="16">
        <v>14333</v>
      </c>
      <c r="B14332" t="s">
        <v>10351</v>
      </c>
      <c r="C14332" t="s">
        <v>119</v>
      </c>
      <c r="D14332" s="18">
        <v>2013</v>
      </c>
      <c r="E14332" t="s">
        <v>84</v>
      </c>
      <c r="F14332" t="s">
        <v>10352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 s="16">
        <v>14334</v>
      </c>
      <c r="B14333" t="s">
        <v>10353</v>
      </c>
      <c r="C14333" t="s">
        <v>47</v>
      </c>
      <c r="D14333" s="18">
        <v>2008</v>
      </c>
      <c r="E14333" t="s">
        <v>28</v>
      </c>
      <c r="F14333" t="s">
        <v>7996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 s="16">
        <v>14335</v>
      </c>
      <c r="B14334" t="s">
        <v>10354</v>
      </c>
      <c r="C14334" t="s">
        <v>26</v>
      </c>
      <c r="D14334" s="18">
        <v>2007</v>
      </c>
      <c r="E14334" t="s">
        <v>13</v>
      </c>
      <c r="F14334" t="s">
        <v>5959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 s="16">
        <v>14336</v>
      </c>
      <c r="B14335" t="s">
        <v>10320</v>
      </c>
      <c r="C14335" t="s">
        <v>131</v>
      </c>
      <c r="D14335" s="18">
        <v>2012</v>
      </c>
      <c r="E14335" t="s">
        <v>84</v>
      </c>
      <c r="F14335" t="s">
        <v>297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 s="16">
        <v>14337</v>
      </c>
      <c r="B14336" t="s">
        <v>10355</v>
      </c>
      <c r="C14336" t="s">
        <v>131</v>
      </c>
      <c r="D14336" s="18">
        <v>2010</v>
      </c>
      <c r="E14336" t="s">
        <v>22</v>
      </c>
      <c r="F14336" t="s">
        <v>2321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 s="16">
        <v>14338</v>
      </c>
      <c r="B14337" t="s">
        <v>10356</v>
      </c>
      <c r="C14337" t="s">
        <v>119</v>
      </c>
      <c r="D14337" s="18">
        <v>1985</v>
      </c>
      <c r="E14337" t="s">
        <v>33</v>
      </c>
      <c r="F14337" t="s">
        <v>62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 s="16">
        <v>14339</v>
      </c>
      <c r="B14338" t="s">
        <v>8360</v>
      </c>
      <c r="C14338" t="s">
        <v>42</v>
      </c>
      <c r="D14338" s="18">
        <v>2015</v>
      </c>
      <c r="E14338" t="s">
        <v>22</v>
      </c>
      <c r="F14338" t="s">
        <v>177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 s="16">
        <v>14340</v>
      </c>
      <c r="B14339" t="s">
        <v>10357</v>
      </c>
      <c r="C14339" t="s">
        <v>835</v>
      </c>
      <c r="D14339" s="18">
        <v>1995</v>
      </c>
      <c r="E14339" t="s">
        <v>84</v>
      </c>
      <c r="F14339" t="s">
        <v>122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 s="16">
        <v>14341</v>
      </c>
      <c r="B14340" t="s">
        <v>10358</v>
      </c>
      <c r="C14340" t="s">
        <v>26</v>
      </c>
      <c r="D14340" s="18">
        <v>2010</v>
      </c>
      <c r="E14340" t="s">
        <v>13</v>
      </c>
      <c r="F14340" t="s">
        <v>4534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 s="16">
        <v>14342</v>
      </c>
      <c r="B14341" t="s">
        <v>10359</v>
      </c>
      <c r="C14341" t="s">
        <v>26</v>
      </c>
      <c r="D14341" s="18">
        <v>2008</v>
      </c>
      <c r="E14341" t="s">
        <v>33</v>
      </c>
      <c r="F14341" t="s">
        <v>193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 s="16">
        <v>14343</v>
      </c>
      <c r="B14342" t="s">
        <v>10360</v>
      </c>
      <c r="C14342" t="s">
        <v>694</v>
      </c>
      <c r="D14342" s="18">
        <v>2013</v>
      </c>
      <c r="E14342" t="s">
        <v>22</v>
      </c>
      <c r="F14342" t="s">
        <v>4985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 s="16">
        <v>14344</v>
      </c>
      <c r="B14343" t="s">
        <v>10361</v>
      </c>
      <c r="C14343" t="s">
        <v>26</v>
      </c>
      <c r="D14343" s="18">
        <v>2007</v>
      </c>
      <c r="E14343" t="s">
        <v>28</v>
      </c>
      <c r="F14343" t="s">
        <v>185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 s="16">
        <v>14345</v>
      </c>
      <c r="B14344" t="s">
        <v>7128</v>
      </c>
      <c r="C14344" t="s">
        <v>26</v>
      </c>
      <c r="D14344" s="18">
        <v>2009</v>
      </c>
      <c r="E14344" t="s">
        <v>18</v>
      </c>
      <c r="F14344" t="s">
        <v>3918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 s="16">
        <v>14346</v>
      </c>
      <c r="B14345" t="s">
        <v>10362</v>
      </c>
      <c r="C14345" t="s">
        <v>26</v>
      </c>
      <c r="D14345" s="18">
        <v>2010</v>
      </c>
      <c r="E14345" t="s">
        <v>33</v>
      </c>
      <c r="F14345" t="s">
        <v>185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 s="16">
        <v>14347</v>
      </c>
      <c r="B14346" t="s">
        <v>7699</v>
      </c>
      <c r="C14346" t="s">
        <v>42</v>
      </c>
      <c r="D14346" s="18">
        <v>2015</v>
      </c>
      <c r="E14346" t="s">
        <v>22</v>
      </c>
      <c r="F14346" t="s">
        <v>752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 s="16">
        <v>14348</v>
      </c>
      <c r="B14347" t="s">
        <v>10363</v>
      </c>
      <c r="C14347" t="s">
        <v>42</v>
      </c>
      <c r="D14347" s="18">
        <v>2009</v>
      </c>
      <c r="E14347" t="s">
        <v>28</v>
      </c>
      <c r="F14347" t="s">
        <v>60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 s="16">
        <v>14349</v>
      </c>
      <c r="B14348" t="s">
        <v>10364</v>
      </c>
      <c r="C14348" t="s">
        <v>47</v>
      </c>
      <c r="D14348" s="18">
        <v>2007</v>
      </c>
      <c r="E14348" t="s">
        <v>84</v>
      </c>
      <c r="F14348" t="s">
        <v>5772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 s="16">
        <v>14350</v>
      </c>
      <c r="B14349" t="s">
        <v>9340</v>
      </c>
      <c r="C14349" t="s">
        <v>42</v>
      </c>
      <c r="D14349" s="18">
        <v>2008</v>
      </c>
      <c r="E14349" t="s">
        <v>13</v>
      </c>
      <c r="F14349" t="s">
        <v>185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 s="16">
        <v>14351</v>
      </c>
      <c r="B14350" t="s">
        <v>10365</v>
      </c>
      <c r="C14350" t="s">
        <v>694</v>
      </c>
      <c r="D14350" s="18">
        <v>2013</v>
      </c>
      <c r="E14350" t="s">
        <v>22</v>
      </c>
      <c r="F14350" t="s">
        <v>1204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 s="16">
        <v>14352</v>
      </c>
      <c r="B14351" t="s">
        <v>10366</v>
      </c>
      <c r="C14351" t="s">
        <v>42</v>
      </c>
      <c r="D14351" s="18">
        <v>2010</v>
      </c>
      <c r="E14351" t="s">
        <v>28</v>
      </c>
      <c r="F14351" t="s">
        <v>60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 s="16">
        <v>14353</v>
      </c>
      <c r="B14352" t="s">
        <v>10367</v>
      </c>
      <c r="C14352" t="s">
        <v>694</v>
      </c>
      <c r="D14352" s="18">
        <v>2015</v>
      </c>
      <c r="E14352" t="s">
        <v>44</v>
      </c>
      <c r="F14352" t="s">
        <v>9247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 s="16">
        <v>14354</v>
      </c>
      <c r="B14353" t="s">
        <v>10368</v>
      </c>
      <c r="C14353" t="s">
        <v>47</v>
      </c>
      <c r="D14353" s="18">
        <v>2006</v>
      </c>
      <c r="E14353" t="s">
        <v>44</v>
      </c>
      <c r="F14353" t="s">
        <v>515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 s="16">
        <v>14355</v>
      </c>
      <c r="B14354" t="s">
        <v>4349</v>
      </c>
      <c r="C14354" t="s">
        <v>26</v>
      </c>
      <c r="D14354" s="18">
        <v>2013</v>
      </c>
      <c r="E14354" t="s">
        <v>84</v>
      </c>
      <c r="F14354" t="s">
        <v>879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 s="16">
        <v>14356</v>
      </c>
      <c r="B14355" t="s">
        <v>10369</v>
      </c>
      <c r="C14355" t="s">
        <v>26</v>
      </c>
      <c r="D14355" s="18">
        <v>2008</v>
      </c>
      <c r="E14355" t="s">
        <v>28</v>
      </c>
      <c r="F14355" t="s">
        <v>984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 s="16">
        <v>14357</v>
      </c>
      <c r="B14356" t="s">
        <v>10370</v>
      </c>
      <c r="C14356" t="s">
        <v>56</v>
      </c>
      <c r="D14356" s="18">
        <v>2005</v>
      </c>
      <c r="E14356" t="s">
        <v>2</v>
      </c>
      <c r="F14356" t="s">
        <v>129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 s="16">
        <v>14358</v>
      </c>
      <c r="B14357" t="s">
        <v>10371</v>
      </c>
      <c r="C14357" t="s">
        <v>87</v>
      </c>
      <c r="D14357" s="18">
        <v>1996</v>
      </c>
      <c r="E14357" t="s">
        <v>44</v>
      </c>
      <c r="F14357" t="s">
        <v>418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 s="16">
        <v>14359</v>
      </c>
      <c r="B14358" t="s">
        <v>10372</v>
      </c>
      <c r="C14358" t="s">
        <v>49</v>
      </c>
      <c r="D14358" s="18">
        <v>1996</v>
      </c>
      <c r="E14358" t="s">
        <v>28</v>
      </c>
      <c r="F14358" t="s">
        <v>10373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 s="16">
        <v>14360</v>
      </c>
      <c r="B14359" t="s">
        <v>9846</v>
      </c>
      <c r="C14359" t="s">
        <v>39</v>
      </c>
      <c r="D14359" s="18">
        <v>2010</v>
      </c>
      <c r="E14359" t="s">
        <v>84</v>
      </c>
      <c r="F14359" t="s">
        <v>7504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 s="16">
        <v>14361</v>
      </c>
      <c r="B14360" t="s">
        <v>10374</v>
      </c>
      <c r="C14360" t="s">
        <v>694</v>
      </c>
      <c r="D14360" s="18">
        <v>2015</v>
      </c>
      <c r="E14360" t="s">
        <v>44</v>
      </c>
      <c r="F14360" t="s">
        <v>2753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 s="16">
        <v>14362</v>
      </c>
      <c r="B14361" t="s">
        <v>10375</v>
      </c>
      <c r="C14361" t="s">
        <v>66</v>
      </c>
      <c r="D14361" s="18">
        <v>2015</v>
      </c>
      <c r="E14361" t="s">
        <v>44</v>
      </c>
      <c r="F14361" t="s">
        <v>297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 s="16">
        <v>14363</v>
      </c>
      <c r="B14362" t="s">
        <v>6069</v>
      </c>
      <c r="C14362" t="s">
        <v>148</v>
      </c>
      <c r="D14362" s="18">
        <v>2003</v>
      </c>
      <c r="E14362" t="s">
        <v>44</v>
      </c>
      <c r="F14362" t="s">
        <v>609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 s="16">
        <v>14364</v>
      </c>
      <c r="B14363" t="s">
        <v>10376</v>
      </c>
      <c r="C14363" t="s">
        <v>131</v>
      </c>
      <c r="D14363" s="18">
        <v>2006</v>
      </c>
      <c r="E14363" t="s">
        <v>22</v>
      </c>
      <c r="F14363" t="s">
        <v>297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 s="16">
        <v>14365</v>
      </c>
      <c r="B14364" t="s">
        <v>10377</v>
      </c>
      <c r="C14364" t="s">
        <v>131</v>
      </c>
      <c r="D14364" s="18">
        <v>2006</v>
      </c>
      <c r="E14364" t="s">
        <v>22</v>
      </c>
      <c r="F14364" t="s">
        <v>8751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 s="16">
        <v>14366</v>
      </c>
      <c r="B14365" t="s">
        <v>10378</v>
      </c>
      <c r="C14365" t="s">
        <v>39</v>
      </c>
      <c r="D14365" s="18">
        <v>2009</v>
      </c>
      <c r="E14365" t="s">
        <v>31</v>
      </c>
      <c r="F14365" t="s">
        <v>7535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 s="16">
        <v>14367</v>
      </c>
      <c r="B14366" t="s">
        <v>7234</v>
      </c>
      <c r="C14366" t="s">
        <v>148</v>
      </c>
      <c r="D14366" s="18">
        <v>2002</v>
      </c>
      <c r="E14366" t="s">
        <v>18</v>
      </c>
      <c r="F14366" t="s">
        <v>111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 s="16">
        <v>14368</v>
      </c>
      <c r="B14367" t="s">
        <v>5245</v>
      </c>
      <c r="C14367" t="s">
        <v>835</v>
      </c>
      <c r="D14367" s="18">
        <v>1998</v>
      </c>
      <c r="E14367" t="s">
        <v>73</v>
      </c>
      <c r="F14367" t="s">
        <v>177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 s="16">
        <v>14369</v>
      </c>
      <c r="B14368" t="s">
        <v>10379</v>
      </c>
      <c r="C14368" t="s">
        <v>119</v>
      </c>
      <c r="D14368" s="18">
        <v>2003</v>
      </c>
      <c r="E14368" t="s">
        <v>33</v>
      </c>
      <c r="F14368" t="s">
        <v>93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 s="16">
        <v>14370</v>
      </c>
      <c r="B14369" t="s">
        <v>10380</v>
      </c>
      <c r="C14369" t="s">
        <v>131</v>
      </c>
      <c r="D14369" s="18">
        <v>2013</v>
      </c>
      <c r="E14369" t="s">
        <v>84</v>
      </c>
      <c r="F14369" t="s">
        <v>297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 s="16">
        <v>14371</v>
      </c>
      <c r="B14370" t="s">
        <v>8805</v>
      </c>
      <c r="C14370" t="s">
        <v>835</v>
      </c>
      <c r="D14370" s="18">
        <v>1998</v>
      </c>
      <c r="E14370" t="s">
        <v>213</v>
      </c>
      <c r="F14370" t="s">
        <v>8806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 s="16">
        <v>14372</v>
      </c>
      <c r="B14371" t="s">
        <v>8102</v>
      </c>
      <c r="C14371" t="s">
        <v>12</v>
      </c>
      <c r="D14371" s="18">
        <v>2009</v>
      </c>
      <c r="E14371" t="s">
        <v>73</v>
      </c>
      <c r="F14371" t="s">
        <v>2753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 s="16">
        <v>14373</v>
      </c>
      <c r="B14372" t="s">
        <v>1890</v>
      </c>
      <c r="C14372" t="s">
        <v>56</v>
      </c>
      <c r="D14372" s="18">
        <v>2003</v>
      </c>
      <c r="E14372" t="s">
        <v>18</v>
      </c>
      <c r="F14372" t="s">
        <v>1529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 s="16">
        <v>14374</v>
      </c>
      <c r="B14373" t="s">
        <v>10381</v>
      </c>
      <c r="C14373" t="s">
        <v>119</v>
      </c>
      <c r="D14373" s="18">
        <v>2011</v>
      </c>
      <c r="E14373" t="s">
        <v>2</v>
      </c>
      <c r="F14373" t="s">
        <v>879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 s="16">
        <v>14375</v>
      </c>
      <c r="B14374" t="s">
        <v>9281</v>
      </c>
      <c r="C14374" t="s">
        <v>56</v>
      </c>
      <c r="D14374" s="18">
        <v>2003</v>
      </c>
      <c r="E14374" t="s">
        <v>2</v>
      </c>
      <c r="F14374" t="s">
        <v>9282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 s="16">
        <v>14376</v>
      </c>
      <c r="B14375" t="s">
        <v>10382</v>
      </c>
      <c r="C14375" t="s">
        <v>131</v>
      </c>
      <c r="D14375" s="18">
        <v>2013</v>
      </c>
      <c r="E14375" t="s">
        <v>84</v>
      </c>
      <c r="F14375" t="s">
        <v>5772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 s="16">
        <v>14377</v>
      </c>
      <c r="B14376" t="s">
        <v>10259</v>
      </c>
      <c r="C14376" t="s">
        <v>42</v>
      </c>
      <c r="D14376" s="18">
        <v>2015</v>
      </c>
      <c r="E14376" t="s">
        <v>73</v>
      </c>
      <c r="F14376" t="s">
        <v>297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 s="16">
        <v>14378</v>
      </c>
      <c r="B14377" t="s">
        <v>10383</v>
      </c>
      <c r="C14377" t="s">
        <v>42</v>
      </c>
      <c r="D14377" s="18">
        <v>2014</v>
      </c>
      <c r="E14377" t="s">
        <v>13</v>
      </c>
      <c r="F14377" t="s">
        <v>297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 s="16">
        <v>14379</v>
      </c>
      <c r="B14378" t="s">
        <v>10384</v>
      </c>
      <c r="C14378" t="s">
        <v>12</v>
      </c>
      <c r="D14378" s="1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5">
      <c r="A14379" s="16">
        <v>14380</v>
      </c>
      <c r="B14379" t="s">
        <v>10385</v>
      </c>
      <c r="C14379" t="s">
        <v>131</v>
      </c>
      <c r="D14379" s="18"/>
      <c r="E14379" t="s">
        <v>44</v>
      </c>
      <c r="F14379" t="s">
        <v>879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 s="16">
        <v>14381</v>
      </c>
      <c r="B14380" t="s">
        <v>10386</v>
      </c>
      <c r="C14380" t="s">
        <v>26</v>
      </c>
      <c r="D14380" s="18">
        <v>2008</v>
      </c>
      <c r="E14380" t="s">
        <v>84</v>
      </c>
      <c r="F14380" t="s">
        <v>4337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 s="16">
        <v>14382</v>
      </c>
      <c r="B14381" t="s">
        <v>10387</v>
      </c>
      <c r="C14381" t="s">
        <v>66</v>
      </c>
      <c r="D14381" s="18">
        <v>2015</v>
      </c>
      <c r="E14381" t="s">
        <v>22</v>
      </c>
      <c r="F14381" t="s">
        <v>2436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 s="16">
        <v>14383</v>
      </c>
      <c r="B14382" t="s">
        <v>10388</v>
      </c>
      <c r="C14382" t="s">
        <v>26</v>
      </c>
      <c r="D14382" s="18">
        <v>2008</v>
      </c>
      <c r="E14382" t="s">
        <v>24</v>
      </c>
      <c r="F14382" t="s">
        <v>1954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 s="16">
        <v>14384</v>
      </c>
      <c r="B14383" t="s">
        <v>10389</v>
      </c>
      <c r="C14383" t="s">
        <v>119</v>
      </c>
      <c r="D14383" s="18">
        <v>2003</v>
      </c>
      <c r="E14383" t="s">
        <v>213</v>
      </c>
      <c r="F14383" t="s">
        <v>261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 s="16">
        <v>14385</v>
      </c>
      <c r="B14384" t="s">
        <v>10390</v>
      </c>
      <c r="C14384" t="s">
        <v>694</v>
      </c>
      <c r="D14384" s="18">
        <v>2015</v>
      </c>
      <c r="E14384" t="s">
        <v>44</v>
      </c>
      <c r="F14384" t="s">
        <v>5772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 s="16">
        <v>14386</v>
      </c>
      <c r="B14385" t="s">
        <v>10391</v>
      </c>
      <c r="C14385" t="s">
        <v>119</v>
      </c>
      <c r="D14385" s="18">
        <v>2016</v>
      </c>
      <c r="E14385" t="s">
        <v>213</v>
      </c>
      <c r="F14385" t="s">
        <v>6721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 s="16">
        <v>14387</v>
      </c>
      <c r="B14386" t="s">
        <v>10392</v>
      </c>
      <c r="C14386" t="s">
        <v>12</v>
      </c>
      <c r="D14386" s="18">
        <v>2010</v>
      </c>
      <c r="E14386" t="s">
        <v>28</v>
      </c>
      <c r="F14386" t="s">
        <v>4683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 s="16">
        <v>14388</v>
      </c>
      <c r="B14387" t="s">
        <v>10393</v>
      </c>
      <c r="C14387" t="s">
        <v>131</v>
      </c>
      <c r="D14387" s="18">
        <v>2010</v>
      </c>
      <c r="E14387" t="s">
        <v>84</v>
      </c>
      <c r="F14387" t="s">
        <v>972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 s="16">
        <v>14389</v>
      </c>
      <c r="B14388" t="s">
        <v>8538</v>
      </c>
      <c r="C14388" t="s">
        <v>114</v>
      </c>
      <c r="D14388" s="18">
        <v>2006</v>
      </c>
      <c r="E14388" t="s">
        <v>28</v>
      </c>
      <c r="F14388" t="s">
        <v>8539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 s="16">
        <v>14390</v>
      </c>
      <c r="B14389" t="s">
        <v>10394</v>
      </c>
      <c r="C14389" t="s">
        <v>131</v>
      </c>
      <c r="D14389" s="18">
        <v>2010</v>
      </c>
      <c r="E14389" t="s">
        <v>84</v>
      </c>
      <c r="F14389" t="s">
        <v>9526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 s="16">
        <v>14391</v>
      </c>
      <c r="B14390" t="s">
        <v>4538</v>
      </c>
      <c r="C14390" t="s">
        <v>119</v>
      </c>
      <c r="D14390" s="18">
        <v>2003</v>
      </c>
      <c r="E14390" t="s">
        <v>2</v>
      </c>
      <c r="F14390" t="s">
        <v>93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 s="16">
        <v>14392</v>
      </c>
      <c r="B14391" t="s">
        <v>10395</v>
      </c>
      <c r="C14391" t="s">
        <v>47</v>
      </c>
      <c r="D14391" s="18">
        <v>2006</v>
      </c>
      <c r="E14391" t="s">
        <v>84</v>
      </c>
      <c r="F14391" t="s">
        <v>9919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 s="16">
        <v>14393</v>
      </c>
      <c r="B14392" t="s">
        <v>10396</v>
      </c>
      <c r="C14392" t="s">
        <v>68</v>
      </c>
      <c r="D14392" s="18">
        <v>2017</v>
      </c>
      <c r="E14392" t="s">
        <v>22</v>
      </c>
      <c r="F14392" t="s">
        <v>122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 s="16">
        <v>14394</v>
      </c>
      <c r="B14393" t="s">
        <v>10397</v>
      </c>
      <c r="C14393" t="s">
        <v>26</v>
      </c>
      <c r="D14393" s="18">
        <v>2011</v>
      </c>
      <c r="E14393" t="s">
        <v>44</v>
      </c>
      <c r="F14393" t="s">
        <v>3752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 s="16">
        <v>14395</v>
      </c>
      <c r="B14394" t="s">
        <v>10398</v>
      </c>
      <c r="C14394" t="s">
        <v>694</v>
      </c>
      <c r="D14394" s="18">
        <v>2014</v>
      </c>
      <c r="E14394" t="s">
        <v>84</v>
      </c>
      <c r="F14394" t="s">
        <v>7504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 s="16">
        <v>14396</v>
      </c>
      <c r="B14395" t="s">
        <v>6236</v>
      </c>
      <c r="C14395" t="s">
        <v>148</v>
      </c>
      <c r="D14395" s="18">
        <v>2002</v>
      </c>
      <c r="E14395" t="s">
        <v>2</v>
      </c>
      <c r="F14395" t="s">
        <v>609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 s="16">
        <v>14397</v>
      </c>
      <c r="B14396" t="s">
        <v>10399</v>
      </c>
      <c r="C14396" t="s">
        <v>694</v>
      </c>
      <c r="D14396" s="18">
        <v>2015</v>
      </c>
      <c r="E14396" t="s">
        <v>2</v>
      </c>
      <c r="F14396" t="s">
        <v>10400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 s="16">
        <v>14398</v>
      </c>
      <c r="B14397" t="s">
        <v>1380</v>
      </c>
      <c r="C14397" t="s">
        <v>119</v>
      </c>
      <c r="D14397" s="18">
        <v>2007</v>
      </c>
      <c r="E14397" t="s">
        <v>44</v>
      </c>
      <c r="F14397" t="s">
        <v>386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 s="16">
        <v>14399</v>
      </c>
      <c r="B14398" t="s">
        <v>10401</v>
      </c>
      <c r="C14398" t="s">
        <v>39</v>
      </c>
      <c r="D14398" s="18">
        <v>2008</v>
      </c>
      <c r="E14398" t="s">
        <v>31</v>
      </c>
      <c r="F14398" t="s">
        <v>185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 s="16">
        <v>14400</v>
      </c>
      <c r="B14399" t="s">
        <v>10402</v>
      </c>
      <c r="C14399" t="s">
        <v>131</v>
      </c>
      <c r="D14399" s="18">
        <v>2010</v>
      </c>
      <c r="E14399" t="s">
        <v>22</v>
      </c>
      <c r="F14399" t="s">
        <v>5772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 s="16">
        <v>14401</v>
      </c>
      <c r="B14400" t="s">
        <v>10403</v>
      </c>
      <c r="C14400" t="s">
        <v>47</v>
      </c>
      <c r="D14400" s="18">
        <v>2002</v>
      </c>
      <c r="E14400" t="s">
        <v>24</v>
      </c>
      <c r="F14400" t="s">
        <v>3669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 s="16">
        <v>14402</v>
      </c>
      <c r="B14401" t="s">
        <v>9424</v>
      </c>
      <c r="C14401" t="s">
        <v>42</v>
      </c>
      <c r="D14401" s="18">
        <v>2014</v>
      </c>
      <c r="E14401" t="s">
        <v>22</v>
      </c>
      <c r="F14401" t="s">
        <v>297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 s="16">
        <v>14403</v>
      </c>
      <c r="B14402" t="s">
        <v>10404</v>
      </c>
      <c r="C14402" t="s">
        <v>12</v>
      </c>
      <c r="D14402" s="18">
        <v>2010</v>
      </c>
      <c r="E14402" t="s">
        <v>44</v>
      </c>
      <c r="F14402" t="s">
        <v>1318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 s="16">
        <v>14404</v>
      </c>
      <c r="B14403" t="s">
        <v>7808</v>
      </c>
      <c r="C14403" t="s">
        <v>47</v>
      </c>
      <c r="D14403" s="18">
        <v>2010</v>
      </c>
      <c r="E14403" t="s">
        <v>84</v>
      </c>
      <c r="F14403" t="s">
        <v>752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 s="16">
        <v>14405</v>
      </c>
      <c r="B14404" t="s">
        <v>10405</v>
      </c>
      <c r="C14404" t="s">
        <v>66</v>
      </c>
      <c r="D14404" s="18">
        <v>2012</v>
      </c>
      <c r="E14404" t="s">
        <v>84</v>
      </c>
      <c r="F14404" t="s">
        <v>1204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 s="16">
        <v>14406</v>
      </c>
      <c r="B14405" t="s">
        <v>10406</v>
      </c>
      <c r="C14405" t="s">
        <v>42</v>
      </c>
      <c r="D14405" s="18">
        <v>2013</v>
      </c>
      <c r="E14405" t="s">
        <v>73</v>
      </c>
      <c r="F14405" t="s">
        <v>177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 s="16">
        <v>14407</v>
      </c>
      <c r="B14406" t="s">
        <v>10407</v>
      </c>
      <c r="C14406" t="s">
        <v>119</v>
      </c>
      <c r="D14406" s="18">
        <v>2011</v>
      </c>
      <c r="E14406" t="s">
        <v>33</v>
      </c>
      <c r="F14406" t="s">
        <v>879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 s="16">
        <v>14408</v>
      </c>
      <c r="B14407" t="s">
        <v>10408</v>
      </c>
      <c r="C14407" t="s">
        <v>835</v>
      </c>
      <c r="D14407" s="18">
        <v>1998</v>
      </c>
      <c r="E14407" t="s">
        <v>84</v>
      </c>
      <c r="F14407" t="s">
        <v>10409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 s="16">
        <v>14409</v>
      </c>
      <c r="B14408" t="s">
        <v>10410</v>
      </c>
      <c r="C14408" t="s">
        <v>26</v>
      </c>
      <c r="D14408" s="18">
        <v>2009</v>
      </c>
      <c r="E14408" t="s">
        <v>33</v>
      </c>
      <c r="F14408" t="s">
        <v>2868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 s="16">
        <v>14410</v>
      </c>
      <c r="B14409" t="s">
        <v>5794</v>
      </c>
      <c r="C14409" t="s">
        <v>119</v>
      </c>
      <c r="D14409" s="18">
        <v>2010</v>
      </c>
      <c r="E14409" t="s">
        <v>13</v>
      </c>
      <c r="F14409" t="s">
        <v>93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 s="16">
        <v>14411</v>
      </c>
      <c r="B14410" t="s">
        <v>10411</v>
      </c>
      <c r="C14410" t="s">
        <v>119</v>
      </c>
      <c r="D14410" s="18">
        <v>2005</v>
      </c>
      <c r="E14410" t="s">
        <v>213</v>
      </c>
      <c r="F14410" t="s">
        <v>261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 s="16">
        <v>14412</v>
      </c>
      <c r="B14411" t="s">
        <v>10412</v>
      </c>
      <c r="C14411" t="s">
        <v>47</v>
      </c>
      <c r="D14411" s="18">
        <v>2009</v>
      </c>
      <c r="E14411" t="s">
        <v>73</v>
      </c>
      <c r="F14411" t="s">
        <v>5326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 s="16">
        <v>14413</v>
      </c>
      <c r="B14412" t="s">
        <v>6125</v>
      </c>
      <c r="C14412" t="s">
        <v>142</v>
      </c>
      <c r="D14412" s="18">
        <v>2015</v>
      </c>
      <c r="E14412" t="s">
        <v>18</v>
      </c>
      <c r="F14412" t="s">
        <v>5395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 s="16">
        <v>14414</v>
      </c>
      <c r="B14413" t="s">
        <v>482</v>
      </c>
      <c r="C14413" t="s">
        <v>119</v>
      </c>
      <c r="D14413" s="18">
        <v>2012</v>
      </c>
      <c r="E14413" t="s">
        <v>13</v>
      </c>
      <c r="F14413" t="s">
        <v>45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 s="16">
        <v>14415</v>
      </c>
      <c r="B14414" t="s">
        <v>10413</v>
      </c>
      <c r="C14414" t="s">
        <v>131</v>
      </c>
      <c r="D14414" s="18">
        <v>2011</v>
      </c>
      <c r="E14414" t="s">
        <v>84</v>
      </c>
      <c r="F14414" t="s">
        <v>10414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 s="16">
        <v>14416</v>
      </c>
      <c r="B14415" t="s">
        <v>2178</v>
      </c>
      <c r="C14415" t="s">
        <v>119</v>
      </c>
      <c r="D14415" s="18">
        <v>2009</v>
      </c>
      <c r="E14415" t="s">
        <v>44</v>
      </c>
      <c r="F14415" t="s">
        <v>111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 s="16">
        <v>14417</v>
      </c>
      <c r="B14416" t="s">
        <v>10415</v>
      </c>
      <c r="C14416" t="s">
        <v>131</v>
      </c>
      <c r="D14416" s="18">
        <v>2009</v>
      </c>
      <c r="E14416" t="s">
        <v>13</v>
      </c>
      <c r="F14416" t="s">
        <v>752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 s="16">
        <v>14418</v>
      </c>
      <c r="B14417" t="s">
        <v>10416</v>
      </c>
      <c r="C14417" t="s">
        <v>119</v>
      </c>
      <c r="D14417" s="18">
        <v>2004</v>
      </c>
      <c r="E14417" t="s">
        <v>213</v>
      </c>
      <c r="F14417" t="s">
        <v>10417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 s="16">
        <v>14419</v>
      </c>
      <c r="B14418" t="s">
        <v>10418</v>
      </c>
      <c r="C14418" t="s">
        <v>187</v>
      </c>
      <c r="D14418" s="18">
        <v>1994</v>
      </c>
      <c r="E14418" t="s">
        <v>28</v>
      </c>
      <c r="F14418" t="s">
        <v>122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 s="16">
        <v>14420</v>
      </c>
      <c r="B14419" t="s">
        <v>7720</v>
      </c>
      <c r="C14419" t="s">
        <v>131</v>
      </c>
      <c r="D14419" s="18">
        <v>2008</v>
      </c>
      <c r="E14419" t="s">
        <v>44</v>
      </c>
      <c r="F14419" t="s">
        <v>1867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 s="16">
        <v>14421</v>
      </c>
      <c r="B14420" t="s">
        <v>10419</v>
      </c>
      <c r="C14420" t="s">
        <v>26</v>
      </c>
      <c r="D14420" s="18">
        <v>2008</v>
      </c>
      <c r="E14420" t="s">
        <v>22</v>
      </c>
      <c r="F14420" t="s">
        <v>511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 s="16">
        <v>14422</v>
      </c>
      <c r="B14421" t="s">
        <v>6386</v>
      </c>
      <c r="C14421" t="s">
        <v>114</v>
      </c>
      <c r="D14421" s="18">
        <v>2005</v>
      </c>
      <c r="E14421" t="s">
        <v>22</v>
      </c>
      <c r="F14421" t="s">
        <v>129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 s="16">
        <v>14423</v>
      </c>
      <c r="B14422" t="s">
        <v>10420</v>
      </c>
      <c r="C14422" t="s">
        <v>131</v>
      </c>
      <c r="D14422" s="18">
        <v>2006</v>
      </c>
      <c r="E14422" t="s">
        <v>24</v>
      </c>
      <c r="F14422" t="s">
        <v>1204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 s="16">
        <v>14424</v>
      </c>
      <c r="B14423" t="s">
        <v>10421</v>
      </c>
      <c r="C14423" t="s">
        <v>119</v>
      </c>
      <c r="D14423" s="18">
        <v>2009</v>
      </c>
      <c r="E14423" t="s">
        <v>213</v>
      </c>
      <c r="F14423" t="s">
        <v>129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 s="16">
        <v>14425</v>
      </c>
      <c r="B14424" t="s">
        <v>10422</v>
      </c>
      <c r="C14424" t="s">
        <v>26</v>
      </c>
      <c r="D14424" s="18">
        <v>2008</v>
      </c>
      <c r="E14424" t="s">
        <v>44</v>
      </c>
      <c r="F14424" t="s">
        <v>297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 s="16">
        <v>14426</v>
      </c>
      <c r="B14425" t="s">
        <v>10423</v>
      </c>
      <c r="C14425" t="s">
        <v>26</v>
      </c>
      <c r="D14425" s="18">
        <v>2008</v>
      </c>
      <c r="E14425" t="s">
        <v>44</v>
      </c>
      <c r="F14425" t="s">
        <v>185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 s="16">
        <v>14427</v>
      </c>
      <c r="B14426" t="s">
        <v>10424</v>
      </c>
      <c r="C14426" t="s">
        <v>114</v>
      </c>
      <c r="D14426" s="18">
        <v>2004</v>
      </c>
      <c r="E14426" t="s">
        <v>44</v>
      </c>
      <c r="F14426" t="s">
        <v>1988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 s="16">
        <v>14428</v>
      </c>
      <c r="B14427" t="s">
        <v>10425</v>
      </c>
      <c r="C14427" t="s">
        <v>131</v>
      </c>
      <c r="D14427" s="18">
        <v>2013</v>
      </c>
      <c r="E14427" t="s">
        <v>84</v>
      </c>
      <c r="F14427" t="s">
        <v>1430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 s="16">
        <v>14429</v>
      </c>
      <c r="B14428" t="s">
        <v>10426</v>
      </c>
      <c r="C14428" t="s">
        <v>42</v>
      </c>
      <c r="D14428" s="18">
        <v>2009</v>
      </c>
      <c r="E14428" t="s">
        <v>13</v>
      </c>
      <c r="F14428" t="s">
        <v>1148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 s="16">
        <v>14430</v>
      </c>
      <c r="B14429" t="s">
        <v>9051</v>
      </c>
      <c r="C14429" t="s">
        <v>68</v>
      </c>
      <c r="D14429" s="18">
        <v>2016</v>
      </c>
      <c r="E14429" t="s">
        <v>44</v>
      </c>
      <c r="F14429" t="s">
        <v>297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 s="16">
        <v>14431</v>
      </c>
      <c r="B14430" t="s">
        <v>10427</v>
      </c>
      <c r="C14430" t="s">
        <v>26</v>
      </c>
      <c r="D14430" s="18">
        <v>2008</v>
      </c>
      <c r="E14430" t="s">
        <v>84</v>
      </c>
      <c r="F14430" t="s">
        <v>4534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 s="16">
        <v>14432</v>
      </c>
      <c r="B14431" t="s">
        <v>10428</v>
      </c>
      <c r="C14431" t="s">
        <v>4963</v>
      </c>
      <c r="D14431" s="18">
        <v>1995</v>
      </c>
      <c r="E14431" t="s">
        <v>73</v>
      </c>
      <c r="F14431" t="s">
        <v>1148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 s="16">
        <v>14433</v>
      </c>
      <c r="B14432" t="s">
        <v>10429</v>
      </c>
      <c r="C14432" t="s">
        <v>47</v>
      </c>
      <c r="D14432" s="18">
        <v>2001</v>
      </c>
      <c r="E14432" t="s">
        <v>13</v>
      </c>
      <c r="F14432" t="s">
        <v>93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 s="16">
        <v>14434</v>
      </c>
      <c r="B14433" t="s">
        <v>10430</v>
      </c>
      <c r="C14433" t="s">
        <v>87</v>
      </c>
      <c r="D14433" s="18">
        <v>1998</v>
      </c>
      <c r="E14433" t="s">
        <v>18</v>
      </c>
      <c r="F14433" t="s">
        <v>5608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 s="16">
        <v>14435</v>
      </c>
      <c r="B14434" t="s">
        <v>10431</v>
      </c>
      <c r="C14434" t="s">
        <v>694</v>
      </c>
      <c r="D14434" s="18">
        <v>2015</v>
      </c>
      <c r="E14434" t="s">
        <v>84</v>
      </c>
      <c r="F14434" t="s">
        <v>10432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 s="16">
        <v>14436</v>
      </c>
      <c r="B14435" t="s">
        <v>10433</v>
      </c>
      <c r="C14435" t="s">
        <v>26</v>
      </c>
      <c r="D14435" s="18">
        <v>2006</v>
      </c>
      <c r="E14435" t="s">
        <v>44</v>
      </c>
      <c r="F14435" t="s">
        <v>511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 s="16">
        <v>14437</v>
      </c>
      <c r="B14436" t="s">
        <v>10434</v>
      </c>
      <c r="C14436" t="s">
        <v>131</v>
      </c>
      <c r="D14436" s="18">
        <v>2010</v>
      </c>
      <c r="E14436" t="s">
        <v>84</v>
      </c>
      <c r="F14436" t="s">
        <v>972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 s="16">
        <v>14438</v>
      </c>
      <c r="B14437" t="s">
        <v>10435</v>
      </c>
      <c r="C14437" t="s">
        <v>131</v>
      </c>
      <c r="D14437" s="18">
        <v>2006</v>
      </c>
      <c r="E14437" t="s">
        <v>22</v>
      </c>
      <c r="F14437" t="s">
        <v>185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 s="16">
        <v>14439</v>
      </c>
      <c r="B14438" t="s">
        <v>10436</v>
      </c>
      <c r="C14438" t="s">
        <v>131</v>
      </c>
      <c r="D14438" s="18">
        <v>2011</v>
      </c>
      <c r="E14438" t="s">
        <v>22</v>
      </c>
      <c r="F14438" t="s">
        <v>1250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 s="16">
        <v>14440</v>
      </c>
      <c r="B14439" t="s">
        <v>10437</v>
      </c>
      <c r="C14439" t="s">
        <v>694</v>
      </c>
      <c r="D14439" s="18">
        <v>2015</v>
      </c>
      <c r="E14439" t="s">
        <v>44</v>
      </c>
      <c r="F14439" t="s">
        <v>5763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 s="16">
        <v>14441</v>
      </c>
      <c r="B14440" t="s">
        <v>10438</v>
      </c>
      <c r="C14440" t="s">
        <v>694</v>
      </c>
      <c r="D14440" s="18">
        <v>2015</v>
      </c>
      <c r="E14440" t="s">
        <v>44</v>
      </c>
      <c r="F14440" t="s">
        <v>5772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 s="16">
        <v>14442</v>
      </c>
      <c r="B14441" t="s">
        <v>5358</v>
      </c>
      <c r="C14441" t="s">
        <v>119</v>
      </c>
      <c r="D14441" s="18">
        <v>2015</v>
      </c>
      <c r="E14441" t="s">
        <v>44</v>
      </c>
      <c r="F14441" t="s">
        <v>62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 s="16">
        <v>14443</v>
      </c>
      <c r="B14442" t="s">
        <v>10439</v>
      </c>
      <c r="C14442" t="s">
        <v>56</v>
      </c>
      <c r="D14442" s="18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 s="16">
        <v>14444</v>
      </c>
      <c r="B14443" t="s">
        <v>10440</v>
      </c>
      <c r="C14443" t="s">
        <v>131</v>
      </c>
      <c r="D14443" s="18">
        <v>2012</v>
      </c>
      <c r="E14443" t="s">
        <v>44</v>
      </c>
      <c r="F14443" t="s">
        <v>5772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 s="16">
        <v>14445</v>
      </c>
      <c r="B14444" t="s">
        <v>10441</v>
      </c>
      <c r="C14444" t="s">
        <v>42</v>
      </c>
      <c r="D14444" s="18">
        <v>2010</v>
      </c>
      <c r="E14444" t="s">
        <v>44</v>
      </c>
      <c r="F14444" t="s">
        <v>752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 s="16">
        <v>14446</v>
      </c>
      <c r="B14445" t="s">
        <v>10442</v>
      </c>
      <c r="C14445" t="s">
        <v>87</v>
      </c>
      <c r="D14445" s="18">
        <v>1999</v>
      </c>
      <c r="E14445" t="s">
        <v>84</v>
      </c>
      <c r="F14445" t="s">
        <v>185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 s="16">
        <v>14447</v>
      </c>
      <c r="B14446" t="s">
        <v>10443</v>
      </c>
      <c r="C14446" t="s">
        <v>26</v>
      </c>
      <c r="D14446" s="18">
        <v>2011</v>
      </c>
      <c r="E14446" t="s">
        <v>28</v>
      </c>
      <c r="F14446" t="s">
        <v>297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 s="16">
        <v>14448</v>
      </c>
      <c r="B14447" t="s">
        <v>10444</v>
      </c>
      <c r="C14447" t="s">
        <v>47</v>
      </c>
      <c r="D14447" s="18">
        <v>2008</v>
      </c>
      <c r="E14447" t="s">
        <v>84</v>
      </c>
      <c r="F14447" t="s">
        <v>5772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 s="16">
        <v>14449</v>
      </c>
      <c r="B14448" t="s">
        <v>10445</v>
      </c>
      <c r="C14448" t="s">
        <v>47</v>
      </c>
      <c r="D14448" s="18">
        <v>2007</v>
      </c>
      <c r="E14448" t="s">
        <v>33</v>
      </c>
      <c r="F14448" t="s">
        <v>185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 s="16">
        <v>14450</v>
      </c>
      <c r="B14449" t="s">
        <v>4745</v>
      </c>
      <c r="C14449" t="s">
        <v>119</v>
      </c>
      <c r="D14449" s="18">
        <v>2009</v>
      </c>
      <c r="E14449" t="s">
        <v>31</v>
      </c>
      <c r="F14449" t="s">
        <v>1452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 s="16">
        <v>14451</v>
      </c>
      <c r="B14450" t="s">
        <v>10446</v>
      </c>
      <c r="C14450" t="s">
        <v>148</v>
      </c>
      <c r="D14450" s="18">
        <v>2003</v>
      </c>
      <c r="E14450" t="s">
        <v>13</v>
      </c>
      <c r="F14450" t="s">
        <v>1250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 s="16">
        <v>14452</v>
      </c>
      <c r="B14451" t="s">
        <v>10447</v>
      </c>
      <c r="C14451" t="s">
        <v>26</v>
      </c>
      <c r="D14451" s="18">
        <v>2010</v>
      </c>
      <c r="E14451" t="s">
        <v>44</v>
      </c>
      <c r="F14451" t="s">
        <v>185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 s="16">
        <v>14453</v>
      </c>
      <c r="B14452" t="s">
        <v>10448</v>
      </c>
      <c r="C14452" t="s">
        <v>26</v>
      </c>
      <c r="D14452" s="18">
        <v>2011</v>
      </c>
      <c r="E14452" t="s">
        <v>28</v>
      </c>
      <c r="F14452" t="s">
        <v>297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 s="16">
        <v>14454</v>
      </c>
      <c r="B14453" t="s">
        <v>10449</v>
      </c>
      <c r="C14453" t="s">
        <v>131</v>
      </c>
      <c r="D14453" s="18">
        <v>2007</v>
      </c>
      <c r="E14453" t="s">
        <v>24</v>
      </c>
      <c r="F14453" t="s">
        <v>129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 s="16">
        <v>14455</v>
      </c>
      <c r="B14454" t="s">
        <v>10450</v>
      </c>
      <c r="C14454" t="s">
        <v>87</v>
      </c>
      <c r="D14454" s="18">
        <v>1997</v>
      </c>
      <c r="E14454" t="s">
        <v>18</v>
      </c>
      <c r="F14454" t="s">
        <v>643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 s="16">
        <v>14456</v>
      </c>
      <c r="B14455" t="s">
        <v>10451</v>
      </c>
      <c r="C14455" t="s">
        <v>12</v>
      </c>
      <c r="D14455" s="18">
        <v>2011</v>
      </c>
      <c r="E14455" t="s">
        <v>28</v>
      </c>
      <c r="F14455" t="s">
        <v>185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 s="16">
        <v>14457</v>
      </c>
      <c r="B14456" t="s">
        <v>10452</v>
      </c>
      <c r="C14456" t="s">
        <v>12</v>
      </c>
      <c r="D14456" s="18">
        <v>2008</v>
      </c>
      <c r="E14456" t="s">
        <v>28</v>
      </c>
      <c r="F14456" t="s">
        <v>93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 s="16">
        <v>14458</v>
      </c>
      <c r="B14457" t="s">
        <v>10453</v>
      </c>
      <c r="C14457" t="s">
        <v>66</v>
      </c>
      <c r="D14457" s="18">
        <v>2012</v>
      </c>
      <c r="E14457" t="s">
        <v>84</v>
      </c>
      <c r="F14457" t="s">
        <v>2093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 s="16">
        <v>14459</v>
      </c>
      <c r="B14458" t="s">
        <v>10454</v>
      </c>
      <c r="C14458" t="s">
        <v>26</v>
      </c>
      <c r="D14458" s="18">
        <v>2008</v>
      </c>
      <c r="E14458" t="s">
        <v>84</v>
      </c>
      <c r="F14458" t="s">
        <v>4585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 s="16">
        <v>14460</v>
      </c>
      <c r="B14459" t="s">
        <v>10455</v>
      </c>
      <c r="C14459" t="s">
        <v>47</v>
      </c>
      <c r="D14459" s="18">
        <v>2005</v>
      </c>
      <c r="E14459" t="s">
        <v>33</v>
      </c>
      <c r="F14459" t="s">
        <v>185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 s="16">
        <v>14461</v>
      </c>
      <c r="B14460" t="s">
        <v>10456</v>
      </c>
      <c r="C14460" t="s">
        <v>26</v>
      </c>
      <c r="D14460" s="18">
        <v>2007</v>
      </c>
      <c r="E14460" t="s">
        <v>44</v>
      </c>
      <c r="F14460" t="s">
        <v>1867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 s="16">
        <v>14462</v>
      </c>
      <c r="B14461" t="s">
        <v>7628</v>
      </c>
      <c r="C14461" t="s">
        <v>114</v>
      </c>
      <c r="D14461" s="18">
        <v>2003</v>
      </c>
      <c r="E14461" t="s">
        <v>18</v>
      </c>
      <c r="F14461" t="s">
        <v>609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 s="16">
        <v>14463</v>
      </c>
      <c r="B14462" t="s">
        <v>10457</v>
      </c>
      <c r="C14462" t="s">
        <v>131</v>
      </c>
      <c r="D14462" s="18">
        <v>2006</v>
      </c>
      <c r="E14462" t="s">
        <v>24</v>
      </c>
      <c r="F14462" t="s">
        <v>511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 s="16">
        <v>14464</v>
      </c>
      <c r="B14463" t="s">
        <v>10458</v>
      </c>
      <c r="C14463" t="s">
        <v>694</v>
      </c>
      <c r="D14463" s="18">
        <v>2015</v>
      </c>
      <c r="E14463" t="s">
        <v>84</v>
      </c>
      <c r="F14463" t="s">
        <v>10459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 s="16">
        <v>14465</v>
      </c>
      <c r="B14464" t="s">
        <v>10460</v>
      </c>
      <c r="C14464" t="s">
        <v>87</v>
      </c>
      <c r="D14464" s="18">
        <v>2001</v>
      </c>
      <c r="E14464" t="s">
        <v>44</v>
      </c>
      <c r="F14464" t="s">
        <v>10461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 s="16">
        <v>14466</v>
      </c>
      <c r="B14465" t="s">
        <v>10462</v>
      </c>
      <c r="C14465" t="s">
        <v>694</v>
      </c>
      <c r="D14465" s="18">
        <v>2016</v>
      </c>
      <c r="E14465" t="s">
        <v>22</v>
      </c>
      <c r="F14465" t="s">
        <v>752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 s="16">
        <v>14467</v>
      </c>
      <c r="B14466" t="s">
        <v>10463</v>
      </c>
      <c r="C14466" t="s">
        <v>39</v>
      </c>
      <c r="D14466" s="18">
        <v>2010</v>
      </c>
      <c r="E14466" t="s">
        <v>73</v>
      </c>
      <c r="F14466" t="s">
        <v>122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 s="16">
        <v>14468</v>
      </c>
      <c r="B14467" t="s">
        <v>10464</v>
      </c>
      <c r="C14467" t="s">
        <v>119</v>
      </c>
      <c r="D14467" s="18">
        <v>2008</v>
      </c>
      <c r="E14467" t="s">
        <v>213</v>
      </c>
      <c r="F14467" t="s">
        <v>1954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 s="16">
        <v>14469</v>
      </c>
      <c r="B14468" t="s">
        <v>10465</v>
      </c>
      <c r="C14468" t="s">
        <v>47</v>
      </c>
      <c r="D14468" s="18">
        <v>2004</v>
      </c>
      <c r="E14468" t="s">
        <v>22</v>
      </c>
      <c r="F14468" t="s">
        <v>160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 s="16">
        <v>14470</v>
      </c>
      <c r="B14469" t="s">
        <v>10466</v>
      </c>
      <c r="C14469" t="s">
        <v>66</v>
      </c>
      <c r="D14469" s="18">
        <v>2015</v>
      </c>
      <c r="E14469" t="s">
        <v>22</v>
      </c>
      <c r="F14469" t="s">
        <v>10467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 s="16">
        <v>14471</v>
      </c>
      <c r="B14470" t="s">
        <v>10468</v>
      </c>
      <c r="C14470" t="s">
        <v>26</v>
      </c>
      <c r="D14470" s="18">
        <v>2010</v>
      </c>
      <c r="E14470" t="s">
        <v>13</v>
      </c>
      <c r="F14470" t="s">
        <v>185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 s="16">
        <v>14472</v>
      </c>
      <c r="B14471" t="s">
        <v>3037</v>
      </c>
      <c r="C14471" t="s">
        <v>119</v>
      </c>
      <c r="D14471" s="18">
        <v>2014</v>
      </c>
      <c r="E14471" t="s">
        <v>22</v>
      </c>
      <c r="F14471" t="s">
        <v>193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 s="16">
        <v>14473</v>
      </c>
      <c r="B14472" t="s">
        <v>10469</v>
      </c>
      <c r="C14472" t="s">
        <v>694</v>
      </c>
      <c r="D14472" s="18">
        <v>2014</v>
      </c>
      <c r="E14472" t="s">
        <v>84</v>
      </c>
      <c r="F14472" t="s">
        <v>2321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 s="16">
        <v>14474</v>
      </c>
      <c r="B14473" t="s">
        <v>10470</v>
      </c>
      <c r="C14473" t="s">
        <v>131</v>
      </c>
      <c r="D14473" s="18">
        <v>2009</v>
      </c>
      <c r="E14473" t="s">
        <v>33</v>
      </c>
      <c r="F14473" t="s">
        <v>4660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 s="16">
        <v>14475</v>
      </c>
      <c r="B14474" t="s">
        <v>7062</v>
      </c>
      <c r="C14474" t="s">
        <v>150</v>
      </c>
      <c r="D14474" s="18">
        <v>2014</v>
      </c>
      <c r="E14474" t="s">
        <v>28</v>
      </c>
      <c r="F14474" t="s">
        <v>297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5">
      <c r="A14475" s="16">
        <v>14476</v>
      </c>
      <c r="B14475" t="s">
        <v>9009</v>
      </c>
      <c r="C14475" t="s">
        <v>114</v>
      </c>
      <c r="D14475" s="18"/>
      <c r="E14475" t="s">
        <v>31</v>
      </c>
      <c r="F14475" t="s">
        <v>879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 s="16">
        <v>14477</v>
      </c>
      <c r="B14476" t="s">
        <v>10471</v>
      </c>
      <c r="C14476" t="s">
        <v>131</v>
      </c>
      <c r="D14476" s="18">
        <v>2008</v>
      </c>
      <c r="E14476" t="s">
        <v>84</v>
      </c>
      <c r="F14476" t="s">
        <v>4337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 s="16">
        <v>14478</v>
      </c>
      <c r="B14477" t="s">
        <v>10472</v>
      </c>
      <c r="C14477" t="s">
        <v>87</v>
      </c>
      <c r="D14477" s="18">
        <v>1996</v>
      </c>
      <c r="E14477" t="s">
        <v>31</v>
      </c>
      <c r="F14477" t="s">
        <v>185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 s="16">
        <v>14479</v>
      </c>
      <c r="B14478" t="s">
        <v>10473</v>
      </c>
      <c r="C14478" t="s">
        <v>56</v>
      </c>
      <c r="D14478" s="18">
        <v>2002</v>
      </c>
      <c r="E14478" t="s">
        <v>2</v>
      </c>
      <c r="F14478" t="s">
        <v>297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 s="16">
        <v>14480</v>
      </c>
      <c r="B14479" t="s">
        <v>10474</v>
      </c>
      <c r="C14479" t="s">
        <v>66</v>
      </c>
      <c r="D14479" s="18">
        <v>2015</v>
      </c>
      <c r="E14479" t="s">
        <v>2</v>
      </c>
      <c r="F14479" t="s">
        <v>10475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 s="16">
        <v>14481</v>
      </c>
      <c r="B14480" t="s">
        <v>10476</v>
      </c>
      <c r="C14480" t="s">
        <v>131</v>
      </c>
      <c r="D14480" s="18">
        <v>2007</v>
      </c>
      <c r="E14480" t="s">
        <v>13</v>
      </c>
      <c r="F14480" t="s">
        <v>60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 s="16">
        <v>14482</v>
      </c>
      <c r="B14481" t="s">
        <v>10477</v>
      </c>
      <c r="C14481" t="s">
        <v>66</v>
      </c>
      <c r="D14481" s="18">
        <v>2015</v>
      </c>
      <c r="E14481" t="s">
        <v>44</v>
      </c>
      <c r="F14481" t="s">
        <v>62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 s="16">
        <v>14483</v>
      </c>
      <c r="B14482" t="s">
        <v>377</v>
      </c>
      <c r="C14482" t="s">
        <v>119</v>
      </c>
      <c r="D14482" s="18">
        <v>2007</v>
      </c>
      <c r="E14482" t="s">
        <v>44</v>
      </c>
      <c r="F14482" t="s">
        <v>93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 s="16">
        <v>14484</v>
      </c>
      <c r="B14483" t="s">
        <v>10478</v>
      </c>
      <c r="C14483" t="s">
        <v>66</v>
      </c>
      <c r="D14483" s="18">
        <v>2014</v>
      </c>
      <c r="E14483" t="s">
        <v>44</v>
      </c>
      <c r="F14483" t="s">
        <v>297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 s="16">
        <v>14485</v>
      </c>
      <c r="B14484" t="s">
        <v>8509</v>
      </c>
      <c r="C14484" t="s">
        <v>39</v>
      </c>
      <c r="D14484" s="18">
        <v>2016</v>
      </c>
      <c r="E14484" t="s">
        <v>44</v>
      </c>
      <c r="F14484" t="s">
        <v>62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 s="16">
        <v>14486</v>
      </c>
      <c r="B14485" t="s">
        <v>10479</v>
      </c>
      <c r="C14485" t="s">
        <v>42</v>
      </c>
      <c r="D14485" s="18">
        <v>2014</v>
      </c>
      <c r="E14485" t="s">
        <v>31</v>
      </c>
      <c r="F14485" t="s">
        <v>62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 s="16">
        <v>14487</v>
      </c>
      <c r="B14486" t="s">
        <v>10480</v>
      </c>
      <c r="C14486" t="s">
        <v>56</v>
      </c>
      <c r="D14486" s="18">
        <v>2004</v>
      </c>
      <c r="E14486" t="s">
        <v>24</v>
      </c>
      <c r="F14486" t="s">
        <v>511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 s="16">
        <v>14488</v>
      </c>
      <c r="B14487" t="s">
        <v>10481</v>
      </c>
      <c r="C14487" t="s">
        <v>87</v>
      </c>
      <c r="D14487" s="18">
        <v>2001</v>
      </c>
      <c r="E14487" t="s">
        <v>18</v>
      </c>
      <c r="F14487" t="s">
        <v>418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 s="16">
        <v>14489</v>
      </c>
      <c r="B14488" t="s">
        <v>10482</v>
      </c>
      <c r="C14488" t="s">
        <v>47</v>
      </c>
      <c r="D14488" s="18">
        <v>2007</v>
      </c>
      <c r="E14488" t="s">
        <v>28</v>
      </c>
      <c r="F14488" t="s">
        <v>185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 s="16">
        <v>14490</v>
      </c>
      <c r="B14489" t="s">
        <v>10483</v>
      </c>
      <c r="C14489" t="s">
        <v>56</v>
      </c>
      <c r="D14489" s="18">
        <v>2005</v>
      </c>
      <c r="E14489" t="s">
        <v>28</v>
      </c>
      <c r="F14489" t="s">
        <v>511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 s="16">
        <v>14491</v>
      </c>
      <c r="B14490" t="s">
        <v>10484</v>
      </c>
      <c r="C14490" t="s">
        <v>131</v>
      </c>
      <c r="D14490" s="18">
        <v>2010</v>
      </c>
      <c r="E14490" t="s">
        <v>22</v>
      </c>
      <c r="F14490" t="s">
        <v>4957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 s="16">
        <v>14492</v>
      </c>
      <c r="B14491" t="s">
        <v>10485</v>
      </c>
      <c r="C14491" t="s">
        <v>26</v>
      </c>
      <c r="D14491" s="18">
        <v>2008</v>
      </c>
      <c r="E14491" t="s">
        <v>84</v>
      </c>
      <c r="F14491" t="s">
        <v>1204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 s="16">
        <v>14493</v>
      </c>
      <c r="B14492" t="s">
        <v>8476</v>
      </c>
      <c r="C14492" t="s">
        <v>56</v>
      </c>
      <c r="D14492" s="18">
        <v>2004</v>
      </c>
      <c r="E14492" t="s">
        <v>18</v>
      </c>
      <c r="F14492" t="s">
        <v>1500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 s="16">
        <v>14494</v>
      </c>
      <c r="B14493" t="s">
        <v>10486</v>
      </c>
      <c r="C14493" t="s">
        <v>39</v>
      </c>
      <c r="D14493" s="18">
        <v>2010</v>
      </c>
      <c r="E14493" t="s">
        <v>73</v>
      </c>
      <c r="F14493" t="s">
        <v>10487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 s="16">
        <v>14495</v>
      </c>
      <c r="B14494" t="s">
        <v>10488</v>
      </c>
      <c r="C14494" t="s">
        <v>79</v>
      </c>
      <c r="D14494" s="18">
        <v>1998</v>
      </c>
      <c r="E14494" t="s">
        <v>2</v>
      </c>
      <c r="F14494" t="s">
        <v>788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 s="16">
        <v>14496</v>
      </c>
      <c r="B14495" t="s">
        <v>10489</v>
      </c>
      <c r="C14495" t="s">
        <v>79</v>
      </c>
      <c r="D14495" s="18">
        <v>1999</v>
      </c>
      <c r="E14495" t="s">
        <v>44</v>
      </c>
      <c r="F14495" t="s">
        <v>3669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 s="16">
        <v>14497</v>
      </c>
      <c r="B14496" t="s">
        <v>10490</v>
      </c>
      <c r="C14496" t="s">
        <v>79</v>
      </c>
      <c r="D14496" s="18">
        <v>1998</v>
      </c>
      <c r="E14496" t="s">
        <v>13</v>
      </c>
      <c r="F14496" t="s">
        <v>2905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 s="16">
        <v>14498</v>
      </c>
      <c r="B14497" t="s">
        <v>10491</v>
      </c>
      <c r="C14497" t="s">
        <v>26</v>
      </c>
      <c r="D14497" s="18">
        <v>2009</v>
      </c>
      <c r="E14497" t="s">
        <v>84</v>
      </c>
      <c r="F14497" t="s">
        <v>185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 s="16">
        <v>14499</v>
      </c>
      <c r="B14498" t="s">
        <v>10492</v>
      </c>
      <c r="C14498" t="s">
        <v>56</v>
      </c>
      <c r="D14498" s="18">
        <v>2003</v>
      </c>
      <c r="E14498" t="s">
        <v>22</v>
      </c>
      <c r="F14498" t="s">
        <v>4337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 s="16">
        <v>14500</v>
      </c>
      <c r="B14499" t="s">
        <v>8706</v>
      </c>
      <c r="C14499" t="s">
        <v>131</v>
      </c>
      <c r="D14499" s="18">
        <v>2007</v>
      </c>
      <c r="E14499" t="s">
        <v>2</v>
      </c>
      <c r="F14499" t="s">
        <v>129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 s="16">
        <v>14501</v>
      </c>
      <c r="B14500" t="s">
        <v>10493</v>
      </c>
      <c r="C14500" t="s">
        <v>131</v>
      </c>
      <c r="D14500" s="18">
        <v>2010</v>
      </c>
      <c r="E14500" t="s">
        <v>73</v>
      </c>
      <c r="F14500" t="s">
        <v>4337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 s="16">
        <v>14502</v>
      </c>
      <c r="B14501" t="s">
        <v>10494</v>
      </c>
      <c r="C14501" t="s">
        <v>26</v>
      </c>
      <c r="D14501" s="18">
        <v>2007</v>
      </c>
      <c r="E14501" t="s">
        <v>44</v>
      </c>
      <c r="F14501" t="s">
        <v>297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 s="16">
        <v>14503</v>
      </c>
      <c r="B14502" t="s">
        <v>10495</v>
      </c>
      <c r="C14502" t="s">
        <v>119</v>
      </c>
      <c r="D14502" s="18">
        <v>2008</v>
      </c>
      <c r="E14502" t="s">
        <v>18</v>
      </c>
      <c r="F14502" t="s">
        <v>129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 s="16">
        <v>14504</v>
      </c>
      <c r="B14503" t="s">
        <v>10496</v>
      </c>
      <c r="C14503" t="s">
        <v>26</v>
      </c>
      <c r="D14503" s="18">
        <v>2010</v>
      </c>
      <c r="E14503" t="s">
        <v>28</v>
      </c>
      <c r="F14503" t="s">
        <v>1148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 s="16">
        <v>14505</v>
      </c>
      <c r="B14504" t="s">
        <v>10497</v>
      </c>
      <c r="C14504" t="s">
        <v>49</v>
      </c>
      <c r="D14504" s="18">
        <v>1995</v>
      </c>
      <c r="E14504" t="s">
        <v>28</v>
      </c>
      <c r="F14504" t="s">
        <v>1625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 s="16">
        <v>14506</v>
      </c>
      <c r="B14505" t="s">
        <v>10498</v>
      </c>
      <c r="C14505" t="s">
        <v>56</v>
      </c>
      <c r="D14505" s="18">
        <v>2005</v>
      </c>
      <c r="E14505" t="s">
        <v>24</v>
      </c>
      <c r="F14505" t="s">
        <v>1500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 s="16">
        <v>14507</v>
      </c>
      <c r="B14506" t="s">
        <v>10499</v>
      </c>
      <c r="C14506" t="s">
        <v>131</v>
      </c>
      <c r="D14506" s="18">
        <v>2008</v>
      </c>
      <c r="E14506" t="s">
        <v>44</v>
      </c>
      <c r="F14506" t="s">
        <v>129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 s="16">
        <v>14508</v>
      </c>
      <c r="B14507" t="s">
        <v>10500</v>
      </c>
      <c r="C14507" t="s">
        <v>131</v>
      </c>
      <c r="D14507" s="18">
        <v>2010</v>
      </c>
      <c r="E14507" t="s">
        <v>28</v>
      </c>
      <c r="F14507" t="s">
        <v>9849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 s="16">
        <v>14509</v>
      </c>
      <c r="B14508" t="s">
        <v>10501</v>
      </c>
      <c r="C14508" t="s">
        <v>26</v>
      </c>
      <c r="D14508" s="18">
        <v>2009</v>
      </c>
      <c r="E14508" t="s">
        <v>84</v>
      </c>
      <c r="F14508" t="s">
        <v>122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 s="16">
        <v>14510</v>
      </c>
      <c r="B14509" t="s">
        <v>809</v>
      </c>
      <c r="C14509" t="s">
        <v>119</v>
      </c>
      <c r="D14509" s="18">
        <v>1988</v>
      </c>
      <c r="E14509" t="s">
        <v>33</v>
      </c>
      <c r="F14509" t="s">
        <v>739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 s="16">
        <v>14511</v>
      </c>
      <c r="B14510" t="s">
        <v>10502</v>
      </c>
      <c r="C14510" t="s">
        <v>42</v>
      </c>
      <c r="D14510" s="18">
        <v>2012</v>
      </c>
      <c r="E14510" t="s">
        <v>28</v>
      </c>
      <c r="F14510" t="s">
        <v>297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 s="16">
        <v>14512</v>
      </c>
      <c r="B14511" t="s">
        <v>10503</v>
      </c>
      <c r="C14511" t="s">
        <v>47</v>
      </c>
      <c r="D14511" s="18">
        <v>2010</v>
      </c>
      <c r="E14511" t="s">
        <v>84</v>
      </c>
      <c r="F14511" t="s">
        <v>5772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 s="16">
        <v>14513</v>
      </c>
      <c r="B14512" t="s">
        <v>10504</v>
      </c>
      <c r="C14512" t="s">
        <v>119</v>
      </c>
      <c r="D14512" s="18">
        <v>2011</v>
      </c>
      <c r="E14512" t="s">
        <v>28</v>
      </c>
      <c r="F14512" t="s">
        <v>386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 s="16">
        <v>14514</v>
      </c>
      <c r="B14513" t="s">
        <v>10505</v>
      </c>
      <c r="C14513" t="s">
        <v>131</v>
      </c>
      <c r="D14513" s="18">
        <v>2011</v>
      </c>
      <c r="E14513" t="s">
        <v>84</v>
      </c>
      <c r="F14513" t="s">
        <v>5772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 s="16">
        <v>14515</v>
      </c>
      <c r="B14514" t="s">
        <v>10506</v>
      </c>
      <c r="C14514" t="s">
        <v>49</v>
      </c>
      <c r="D14514" s="18">
        <v>1995</v>
      </c>
      <c r="E14514" t="s">
        <v>213</v>
      </c>
      <c r="F14514" t="s">
        <v>4521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 s="16">
        <v>14516</v>
      </c>
      <c r="B14515" t="s">
        <v>10507</v>
      </c>
      <c r="C14515" t="s">
        <v>47</v>
      </c>
      <c r="D14515" s="18">
        <v>2009</v>
      </c>
      <c r="E14515" t="s">
        <v>84</v>
      </c>
      <c r="F14515" t="s">
        <v>10508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 s="16">
        <v>14517</v>
      </c>
      <c r="B14516" t="s">
        <v>10509</v>
      </c>
      <c r="C14516" t="s">
        <v>47</v>
      </c>
      <c r="D14516" s="18">
        <v>2007</v>
      </c>
      <c r="E14516" t="s">
        <v>213</v>
      </c>
      <c r="F14516" t="s">
        <v>6602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 s="16">
        <v>14518</v>
      </c>
      <c r="B14517" t="s">
        <v>10510</v>
      </c>
      <c r="C14517" t="s">
        <v>87</v>
      </c>
      <c r="D14517" s="18">
        <v>1998</v>
      </c>
      <c r="E14517" t="s">
        <v>213</v>
      </c>
      <c r="F14517" t="s">
        <v>1148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 s="16">
        <v>14519</v>
      </c>
      <c r="B14518" t="s">
        <v>2713</v>
      </c>
      <c r="C14518" t="s">
        <v>119</v>
      </c>
      <c r="D14518" s="18">
        <v>2012</v>
      </c>
      <c r="E14518" t="s">
        <v>31</v>
      </c>
      <c r="F14518" t="s">
        <v>108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 s="16">
        <v>14520</v>
      </c>
      <c r="B14519" t="s">
        <v>10511</v>
      </c>
      <c r="C14519" t="s">
        <v>47</v>
      </c>
      <c r="D14519" s="18">
        <v>2006</v>
      </c>
      <c r="E14519" t="s">
        <v>213</v>
      </c>
      <c r="F14519" t="s">
        <v>122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 s="16">
        <v>14521</v>
      </c>
      <c r="B14520" t="s">
        <v>10512</v>
      </c>
      <c r="C14520" t="s">
        <v>87</v>
      </c>
      <c r="D14520" s="18">
        <v>1996</v>
      </c>
      <c r="E14520" t="s">
        <v>31</v>
      </c>
      <c r="F14520" t="s">
        <v>643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 s="16">
        <v>14522</v>
      </c>
      <c r="B14521" t="s">
        <v>10513</v>
      </c>
      <c r="C14521" t="s">
        <v>26</v>
      </c>
      <c r="D14521" s="18">
        <v>2009</v>
      </c>
      <c r="E14521" t="s">
        <v>33</v>
      </c>
      <c r="F14521" t="s">
        <v>93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 s="16">
        <v>14523</v>
      </c>
      <c r="B14522" t="s">
        <v>8909</v>
      </c>
      <c r="C14522" t="s">
        <v>131</v>
      </c>
      <c r="D14522" s="18">
        <v>2006</v>
      </c>
      <c r="E14522" t="s">
        <v>213</v>
      </c>
      <c r="F14522" t="s">
        <v>93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 s="16">
        <v>14524</v>
      </c>
      <c r="B14523" t="s">
        <v>10514</v>
      </c>
      <c r="C14523" t="s">
        <v>26</v>
      </c>
      <c r="D14523" s="18">
        <v>2009</v>
      </c>
      <c r="E14523" t="s">
        <v>44</v>
      </c>
      <c r="F14523" t="s">
        <v>3837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5">
      <c r="A14524" s="16">
        <v>14525</v>
      </c>
      <c r="B14524" t="s">
        <v>10515</v>
      </c>
      <c r="C14524" t="s">
        <v>47</v>
      </c>
      <c r="D14524" s="18"/>
      <c r="E14524" t="s">
        <v>73</v>
      </c>
      <c r="F14524" t="s">
        <v>879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 s="16">
        <v>14526</v>
      </c>
      <c r="B14525" t="s">
        <v>10516</v>
      </c>
      <c r="C14525" t="s">
        <v>87</v>
      </c>
      <c r="D14525" s="18">
        <v>1995</v>
      </c>
      <c r="E14525" t="s">
        <v>73</v>
      </c>
      <c r="F14525" t="s">
        <v>10517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 s="16">
        <v>14527</v>
      </c>
      <c r="B14526" t="s">
        <v>10518</v>
      </c>
      <c r="C14526" t="s">
        <v>26</v>
      </c>
      <c r="D14526" s="18">
        <v>2011</v>
      </c>
      <c r="E14526" t="s">
        <v>84</v>
      </c>
      <c r="F14526" t="s">
        <v>1485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 s="16">
        <v>14528</v>
      </c>
      <c r="B14527" t="s">
        <v>10519</v>
      </c>
      <c r="C14527" t="s">
        <v>12</v>
      </c>
      <c r="D14527" s="18">
        <v>2008</v>
      </c>
      <c r="E14527" t="s">
        <v>84</v>
      </c>
      <c r="F14527" t="s">
        <v>1500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 s="16">
        <v>14529</v>
      </c>
      <c r="B14528" t="s">
        <v>10520</v>
      </c>
      <c r="C14528" t="s">
        <v>119</v>
      </c>
      <c r="D14528" s="18">
        <v>2009</v>
      </c>
      <c r="E14528" t="s">
        <v>2</v>
      </c>
      <c r="F14528" t="s">
        <v>10521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 s="16">
        <v>14530</v>
      </c>
      <c r="B14529" t="s">
        <v>10522</v>
      </c>
      <c r="C14529" t="s">
        <v>42</v>
      </c>
      <c r="D14529" s="18">
        <v>2013</v>
      </c>
      <c r="E14529" t="s">
        <v>33</v>
      </c>
      <c r="F14529" t="s">
        <v>7504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 s="16">
        <v>14531</v>
      </c>
      <c r="B14530" t="s">
        <v>10523</v>
      </c>
      <c r="C14530" t="s">
        <v>56</v>
      </c>
      <c r="D14530" s="18">
        <v>2004</v>
      </c>
      <c r="E14530" t="s">
        <v>31</v>
      </c>
      <c r="F14530" t="s">
        <v>1500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 s="16">
        <v>14532</v>
      </c>
      <c r="B14531" t="s">
        <v>1095</v>
      </c>
      <c r="C14531" t="s">
        <v>119</v>
      </c>
      <c r="D14531" s="18">
        <v>2010</v>
      </c>
      <c r="E14531" t="s">
        <v>44</v>
      </c>
      <c r="F14531" t="s">
        <v>197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 s="16">
        <v>14533</v>
      </c>
      <c r="B14532" t="s">
        <v>647</v>
      </c>
      <c r="C14532" t="s">
        <v>119</v>
      </c>
      <c r="D14532" s="18">
        <v>2016</v>
      </c>
      <c r="E14532" t="s">
        <v>18</v>
      </c>
      <c r="F14532" t="s">
        <v>111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 s="16">
        <v>14534</v>
      </c>
      <c r="B14533" t="s">
        <v>10524</v>
      </c>
      <c r="C14533" t="s">
        <v>47</v>
      </c>
      <c r="D14533" s="18">
        <v>2008</v>
      </c>
      <c r="E14533" t="s">
        <v>84</v>
      </c>
      <c r="F14533" t="s">
        <v>5772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 s="16">
        <v>14535</v>
      </c>
      <c r="B14534" t="s">
        <v>10525</v>
      </c>
      <c r="C14534" t="s">
        <v>26</v>
      </c>
      <c r="D14534" s="18">
        <v>2006</v>
      </c>
      <c r="E14534" t="s">
        <v>44</v>
      </c>
      <c r="F14534" t="s">
        <v>1500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 s="16">
        <v>14536</v>
      </c>
      <c r="B14535" t="s">
        <v>10526</v>
      </c>
      <c r="C14535" t="s">
        <v>56</v>
      </c>
      <c r="D14535" s="18">
        <v>2005</v>
      </c>
      <c r="E14535" t="s">
        <v>24</v>
      </c>
      <c r="F14535" t="s">
        <v>129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 s="16">
        <v>14537</v>
      </c>
      <c r="B14536" t="s">
        <v>10527</v>
      </c>
      <c r="C14536" t="s">
        <v>39</v>
      </c>
      <c r="D14536" s="18">
        <v>2011</v>
      </c>
      <c r="E14536" t="s">
        <v>22</v>
      </c>
      <c r="F14536" t="s">
        <v>177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 s="16">
        <v>14538</v>
      </c>
      <c r="B14537" t="s">
        <v>5849</v>
      </c>
      <c r="C14537" t="s">
        <v>114</v>
      </c>
      <c r="D14537" s="18">
        <v>2003</v>
      </c>
      <c r="E14537" t="s">
        <v>213</v>
      </c>
      <c r="F14537" t="s">
        <v>177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 s="16">
        <v>14539</v>
      </c>
      <c r="B14538" t="s">
        <v>10528</v>
      </c>
      <c r="C14538" t="s">
        <v>56</v>
      </c>
      <c r="D14538" s="18">
        <v>2004</v>
      </c>
      <c r="E14538" t="s">
        <v>13</v>
      </c>
      <c r="F14538" t="s">
        <v>1500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 s="16">
        <v>14540</v>
      </c>
      <c r="B14539" t="s">
        <v>10529</v>
      </c>
      <c r="C14539" t="s">
        <v>87</v>
      </c>
      <c r="D14539" s="18">
        <v>1997</v>
      </c>
      <c r="E14539" t="s">
        <v>213</v>
      </c>
      <c r="F14539" t="s">
        <v>1634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 s="16">
        <v>14541</v>
      </c>
      <c r="B14540" t="s">
        <v>10530</v>
      </c>
      <c r="C14540" t="s">
        <v>131</v>
      </c>
      <c r="D14540" s="18">
        <v>2010</v>
      </c>
      <c r="E14540" t="s">
        <v>33</v>
      </c>
      <c r="F14540" t="s">
        <v>4660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 s="16">
        <v>14542</v>
      </c>
      <c r="B14541" t="s">
        <v>8517</v>
      </c>
      <c r="C14541" t="s">
        <v>12</v>
      </c>
      <c r="D14541" s="18">
        <v>2010</v>
      </c>
      <c r="E14541" t="s">
        <v>213</v>
      </c>
      <c r="F14541" t="s">
        <v>297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 s="16">
        <v>14543</v>
      </c>
      <c r="B14542" t="s">
        <v>10531</v>
      </c>
      <c r="C14542" t="s">
        <v>119</v>
      </c>
      <c r="D14542" s="18">
        <v>2010</v>
      </c>
      <c r="E14542" t="s">
        <v>213</v>
      </c>
      <c r="F14542" t="s">
        <v>6721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 s="16">
        <v>14544</v>
      </c>
      <c r="B14543" t="s">
        <v>6207</v>
      </c>
      <c r="C14543" t="s">
        <v>114</v>
      </c>
      <c r="D14543" s="18">
        <v>2006</v>
      </c>
      <c r="E14543" t="s">
        <v>44</v>
      </c>
      <c r="F14543" t="s">
        <v>297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 s="16">
        <v>14545</v>
      </c>
      <c r="B14544" t="s">
        <v>932</v>
      </c>
      <c r="C14544" t="s">
        <v>56</v>
      </c>
      <c r="D14544" s="18">
        <v>2003</v>
      </c>
      <c r="E14544" t="s">
        <v>2</v>
      </c>
      <c r="F14544" t="s">
        <v>177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 s="16">
        <v>14546</v>
      </c>
      <c r="B14545" t="s">
        <v>1558</v>
      </c>
      <c r="C14545" t="s">
        <v>119</v>
      </c>
      <c r="D14545" s="18">
        <v>2009</v>
      </c>
      <c r="E14545" t="s">
        <v>22</v>
      </c>
      <c r="F14545" t="s">
        <v>45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 s="16">
        <v>14547</v>
      </c>
      <c r="B14546" t="s">
        <v>10532</v>
      </c>
      <c r="C14546" t="s">
        <v>114</v>
      </c>
      <c r="D14546" s="18">
        <v>2005</v>
      </c>
      <c r="E14546" t="s">
        <v>13</v>
      </c>
      <c r="F14546" t="s">
        <v>1060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 s="16">
        <v>14548</v>
      </c>
      <c r="B14547" t="s">
        <v>10533</v>
      </c>
      <c r="C14547" t="s">
        <v>39</v>
      </c>
      <c r="D14547" s="18">
        <v>2015</v>
      </c>
      <c r="E14547" t="s">
        <v>44</v>
      </c>
      <c r="F14547" t="s">
        <v>4673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 s="16">
        <v>14549</v>
      </c>
      <c r="B14548" t="s">
        <v>10534</v>
      </c>
      <c r="C14548" t="s">
        <v>131</v>
      </c>
      <c r="D14548" s="18">
        <v>2008</v>
      </c>
      <c r="E14548" t="s">
        <v>28</v>
      </c>
      <c r="F14548" t="s">
        <v>60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 s="16">
        <v>14550</v>
      </c>
      <c r="B14549" t="s">
        <v>1156</v>
      </c>
      <c r="C14549" t="s">
        <v>119</v>
      </c>
      <c r="D14549" s="18">
        <v>2008</v>
      </c>
      <c r="E14549" t="s">
        <v>44</v>
      </c>
      <c r="F14549" t="s">
        <v>62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 s="16">
        <v>14551</v>
      </c>
      <c r="B14550" t="s">
        <v>10535</v>
      </c>
      <c r="C14550" t="s">
        <v>26</v>
      </c>
      <c r="D14550" s="18">
        <v>2010</v>
      </c>
      <c r="E14550" t="s">
        <v>22</v>
      </c>
      <c r="F14550" t="s">
        <v>10536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 s="16">
        <v>14552</v>
      </c>
      <c r="B14551" t="s">
        <v>10537</v>
      </c>
      <c r="C14551" t="s">
        <v>694</v>
      </c>
      <c r="D14551" s="18">
        <v>2015</v>
      </c>
      <c r="E14551" t="s">
        <v>44</v>
      </c>
      <c r="F14551" t="s">
        <v>122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 s="16">
        <v>14553</v>
      </c>
      <c r="B14552" t="s">
        <v>8189</v>
      </c>
      <c r="C14552" t="s">
        <v>26</v>
      </c>
      <c r="D14552" s="18">
        <v>2009</v>
      </c>
      <c r="E14552" t="s">
        <v>18</v>
      </c>
      <c r="F14552" t="s">
        <v>62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 s="16">
        <v>14554</v>
      </c>
      <c r="B14553" t="s">
        <v>10538</v>
      </c>
      <c r="C14553" t="s">
        <v>42</v>
      </c>
      <c r="D14553" s="18">
        <v>2011</v>
      </c>
      <c r="E14553" t="s">
        <v>13</v>
      </c>
      <c r="F14553" t="s">
        <v>3778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 s="16">
        <v>14555</v>
      </c>
      <c r="B14554" t="s">
        <v>10539</v>
      </c>
      <c r="C14554" t="s">
        <v>56</v>
      </c>
      <c r="D14554" s="18">
        <v>2005</v>
      </c>
      <c r="E14554" t="s">
        <v>2</v>
      </c>
      <c r="F14554" t="s">
        <v>129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 s="16">
        <v>14556</v>
      </c>
      <c r="B14555" t="s">
        <v>6338</v>
      </c>
      <c r="C14555" t="s">
        <v>47</v>
      </c>
      <c r="D14555" s="18">
        <v>2002</v>
      </c>
      <c r="E14555" t="s">
        <v>213</v>
      </c>
      <c r="F14555" t="s">
        <v>122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 s="16">
        <v>14557</v>
      </c>
      <c r="B14556" t="s">
        <v>10540</v>
      </c>
      <c r="C14556" t="s">
        <v>66</v>
      </c>
      <c r="D14556" s="18">
        <v>2013</v>
      </c>
      <c r="E14556" t="s">
        <v>44</v>
      </c>
      <c r="F14556" t="s">
        <v>1204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 s="16">
        <v>14558</v>
      </c>
      <c r="B14557" t="s">
        <v>9483</v>
      </c>
      <c r="C14557" t="s">
        <v>119</v>
      </c>
      <c r="D14557" s="18">
        <v>2016</v>
      </c>
      <c r="E14557" t="s">
        <v>13</v>
      </c>
      <c r="F14557" t="s">
        <v>1413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 s="16">
        <v>14559</v>
      </c>
      <c r="B14558" t="s">
        <v>10541</v>
      </c>
      <c r="C14558" t="s">
        <v>10542</v>
      </c>
      <c r="D14558" s="18">
        <v>1996</v>
      </c>
      <c r="E14558" t="s">
        <v>22</v>
      </c>
      <c r="F14558" t="s">
        <v>4911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 s="16">
        <v>14560</v>
      </c>
      <c r="B14559" t="s">
        <v>10543</v>
      </c>
      <c r="C14559" t="s">
        <v>47</v>
      </c>
      <c r="D14559" s="18">
        <v>2008</v>
      </c>
      <c r="E14559" t="s">
        <v>33</v>
      </c>
      <c r="F14559" t="s">
        <v>185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 s="16">
        <v>14561</v>
      </c>
      <c r="B14560" t="s">
        <v>10544</v>
      </c>
      <c r="C14560" t="s">
        <v>12</v>
      </c>
      <c r="D14560" s="18">
        <v>2010</v>
      </c>
      <c r="E14560" t="s">
        <v>18</v>
      </c>
      <c r="F14560" t="s">
        <v>4287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 s="16">
        <v>14562</v>
      </c>
      <c r="B14561" t="s">
        <v>10545</v>
      </c>
      <c r="C14561" t="s">
        <v>694</v>
      </c>
      <c r="D14561" s="18">
        <v>2015</v>
      </c>
      <c r="E14561" t="s">
        <v>22</v>
      </c>
      <c r="F14561" t="s">
        <v>5642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 s="16">
        <v>14563</v>
      </c>
      <c r="B14562" t="s">
        <v>10546</v>
      </c>
      <c r="C14562" t="s">
        <v>56</v>
      </c>
      <c r="D14562" s="18">
        <v>2001</v>
      </c>
      <c r="E14562" t="s">
        <v>44</v>
      </c>
      <c r="F14562" t="s">
        <v>93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 s="16">
        <v>14564</v>
      </c>
      <c r="B14563" t="s">
        <v>10547</v>
      </c>
      <c r="C14563" t="s">
        <v>131</v>
      </c>
      <c r="D14563" s="18">
        <v>2011</v>
      </c>
      <c r="E14563" t="s">
        <v>28</v>
      </c>
      <c r="F14563" t="s">
        <v>879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 s="16">
        <v>14565</v>
      </c>
      <c r="B14564" t="s">
        <v>10548</v>
      </c>
      <c r="C14564" t="s">
        <v>42</v>
      </c>
      <c r="D14564" s="18">
        <v>2009</v>
      </c>
      <c r="E14564" t="s">
        <v>213</v>
      </c>
      <c r="F14564" t="s">
        <v>60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 s="16">
        <v>14566</v>
      </c>
      <c r="B14565" t="s">
        <v>10549</v>
      </c>
      <c r="C14565" t="s">
        <v>26</v>
      </c>
      <c r="D14565" s="18">
        <v>2007</v>
      </c>
      <c r="E14565" t="s">
        <v>84</v>
      </c>
      <c r="F14565" t="s">
        <v>386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 s="16">
        <v>14567</v>
      </c>
      <c r="B14566" t="s">
        <v>7434</v>
      </c>
      <c r="C14566" t="s">
        <v>114</v>
      </c>
      <c r="D14566" s="18">
        <v>2006</v>
      </c>
      <c r="E14566" t="s">
        <v>13</v>
      </c>
      <c r="F14566" t="s">
        <v>5663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 s="16">
        <v>14568</v>
      </c>
      <c r="B14567" t="s">
        <v>10550</v>
      </c>
      <c r="C14567" t="s">
        <v>26</v>
      </c>
      <c r="D14567" s="18">
        <v>2010</v>
      </c>
      <c r="E14567" t="s">
        <v>84</v>
      </c>
      <c r="F14567" t="s">
        <v>297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 s="16">
        <v>14569</v>
      </c>
      <c r="B14568" t="s">
        <v>10551</v>
      </c>
      <c r="C14568" t="s">
        <v>49</v>
      </c>
      <c r="D14568" s="18">
        <v>1995</v>
      </c>
      <c r="E14568" t="s">
        <v>28</v>
      </c>
      <c r="F14568" t="s">
        <v>4940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 s="16">
        <v>14570</v>
      </c>
      <c r="B14569" t="s">
        <v>10552</v>
      </c>
      <c r="C14569" t="s">
        <v>131</v>
      </c>
      <c r="D14569" s="18">
        <v>2012</v>
      </c>
      <c r="E14569" t="s">
        <v>44</v>
      </c>
      <c r="F14569" t="s">
        <v>10414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 s="16">
        <v>14571</v>
      </c>
      <c r="B14570" t="s">
        <v>10553</v>
      </c>
      <c r="C14570" t="s">
        <v>119</v>
      </c>
      <c r="D14570" s="18">
        <v>2008</v>
      </c>
      <c r="E14570" t="s">
        <v>84</v>
      </c>
      <c r="F14570" t="s">
        <v>3907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 s="16">
        <v>14572</v>
      </c>
      <c r="B14571" t="s">
        <v>2366</v>
      </c>
      <c r="C14571" t="s">
        <v>119</v>
      </c>
      <c r="D14571" s="18">
        <v>2009</v>
      </c>
      <c r="E14571" t="s">
        <v>33</v>
      </c>
      <c r="F14571" t="s">
        <v>386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 s="16">
        <v>14573</v>
      </c>
      <c r="B14572" t="s">
        <v>8430</v>
      </c>
      <c r="C14572" t="s">
        <v>26</v>
      </c>
      <c r="D14572" s="18">
        <v>2008</v>
      </c>
      <c r="E14572" t="s">
        <v>44</v>
      </c>
      <c r="F14572" t="s">
        <v>62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 s="16">
        <v>14574</v>
      </c>
      <c r="B14573" t="s">
        <v>10554</v>
      </c>
      <c r="C14573" t="s">
        <v>42</v>
      </c>
      <c r="D14573" s="18">
        <v>2006</v>
      </c>
      <c r="E14573" t="s">
        <v>28</v>
      </c>
      <c r="F14573" t="s">
        <v>185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 s="16">
        <v>14575</v>
      </c>
      <c r="B14574" t="s">
        <v>10555</v>
      </c>
      <c r="C14574" t="s">
        <v>131</v>
      </c>
      <c r="D14574" s="18">
        <v>2009</v>
      </c>
      <c r="E14574" t="s">
        <v>84</v>
      </c>
      <c r="F14574" t="s">
        <v>185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 s="16">
        <v>14576</v>
      </c>
      <c r="B14575" t="s">
        <v>6872</v>
      </c>
      <c r="C14575" t="s">
        <v>131</v>
      </c>
      <c r="D14575" s="18">
        <v>2007</v>
      </c>
      <c r="E14575" t="s">
        <v>13</v>
      </c>
      <c r="F14575" t="s">
        <v>60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 s="16">
        <v>14577</v>
      </c>
      <c r="B14576" t="s">
        <v>10015</v>
      </c>
      <c r="C14576" t="s">
        <v>12</v>
      </c>
      <c r="D14576" s="18">
        <v>2009</v>
      </c>
      <c r="E14576" t="s">
        <v>84</v>
      </c>
      <c r="F14576" t="s">
        <v>651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 s="16">
        <v>14578</v>
      </c>
      <c r="B14577" t="s">
        <v>10556</v>
      </c>
      <c r="C14577" t="s">
        <v>26</v>
      </c>
      <c r="D14577" s="18">
        <v>2009</v>
      </c>
      <c r="E14577" t="s">
        <v>44</v>
      </c>
      <c r="F14577" t="s">
        <v>193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 s="16">
        <v>14579</v>
      </c>
      <c r="B14578" t="s">
        <v>10557</v>
      </c>
      <c r="C14578" t="s">
        <v>26</v>
      </c>
      <c r="D14578" s="18">
        <v>2012</v>
      </c>
      <c r="E14578" t="s">
        <v>24</v>
      </c>
      <c r="F14578" t="s">
        <v>879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 s="16">
        <v>14580</v>
      </c>
      <c r="B14579" t="s">
        <v>7916</v>
      </c>
      <c r="C14579" t="s">
        <v>66</v>
      </c>
      <c r="D14579" s="18">
        <v>2013</v>
      </c>
      <c r="E14579" t="s">
        <v>44</v>
      </c>
      <c r="F14579" t="s">
        <v>297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 s="16">
        <v>14581</v>
      </c>
      <c r="B14580" t="s">
        <v>6690</v>
      </c>
      <c r="C14580" t="s">
        <v>119</v>
      </c>
      <c r="D14580" s="18">
        <v>2002</v>
      </c>
      <c r="E14580" t="s">
        <v>44</v>
      </c>
      <c r="F14580" t="s">
        <v>7583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 s="16">
        <v>14582</v>
      </c>
      <c r="B14581" t="s">
        <v>6228</v>
      </c>
      <c r="C14581" t="s">
        <v>42</v>
      </c>
      <c r="D14581" s="18">
        <v>2015</v>
      </c>
      <c r="E14581" t="s">
        <v>44</v>
      </c>
      <c r="F14581" t="s">
        <v>752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 s="16">
        <v>14583</v>
      </c>
      <c r="B14582" t="s">
        <v>7710</v>
      </c>
      <c r="C14582" t="s">
        <v>39</v>
      </c>
      <c r="D14582" s="18">
        <v>2010</v>
      </c>
      <c r="E14582" t="s">
        <v>28</v>
      </c>
      <c r="F14582" t="s">
        <v>3778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 s="16">
        <v>14584</v>
      </c>
      <c r="B14583" t="s">
        <v>10558</v>
      </c>
      <c r="C14583" t="s">
        <v>694</v>
      </c>
      <c r="D14583" s="18">
        <v>2015</v>
      </c>
      <c r="E14583" t="s">
        <v>44</v>
      </c>
      <c r="F14583" t="s">
        <v>9247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 s="16">
        <v>14585</v>
      </c>
      <c r="B14584" t="s">
        <v>10559</v>
      </c>
      <c r="C14584" t="s">
        <v>66</v>
      </c>
      <c r="D14584" s="18">
        <v>2014</v>
      </c>
      <c r="E14584" t="s">
        <v>28</v>
      </c>
      <c r="F14584" t="s">
        <v>297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5">
      <c r="A14585" s="16">
        <v>14586</v>
      </c>
      <c r="B14585" t="s">
        <v>9389</v>
      </c>
      <c r="C14585" t="s">
        <v>119</v>
      </c>
      <c r="D14585" s="18"/>
      <c r="E14585" t="s">
        <v>28</v>
      </c>
      <c r="F14585" t="s">
        <v>9390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 s="16">
        <v>14587</v>
      </c>
      <c r="B14586" t="s">
        <v>6571</v>
      </c>
      <c r="C14586" t="s">
        <v>26</v>
      </c>
      <c r="D14586" s="18">
        <v>2008</v>
      </c>
      <c r="E14586" t="s">
        <v>28</v>
      </c>
      <c r="F14586" t="s">
        <v>1452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 s="16">
        <v>14588</v>
      </c>
      <c r="B14587" t="s">
        <v>10560</v>
      </c>
      <c r="C14587" t="s">
        <v>47</v>
      </c>
      <c r="D14587" s="18">
        <v>2005</v>
      </c>
      <c r="E14587" t="s">
        <v>31</v>
      </c>
      <c r="F14587" t="s">
        <v>297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 s="16">
        <v>14589</v>
      </c>
      <c r="B14588" t="s">
        <v>10561</v>
      </c>
      <c r="C14588" t="s">
        <v>119</v>
      </c>
      <c r="D14588" s="18">
        <v>2004</v>
      </c>
      <c r="E14588" t="s">
        <v>31</v>
      </c>
      <c r="F14588" t="s">
        <v>111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 s="16">
        <v>14590</v>
      </c>
      <c r="B14589" t="s">
        <v>10562</v>
      </c>
      <c r="C14589" t="s">
        <v>26</v>
      </c>
      <c r="D14589" s="18">
        <v>2007</v>
      </c>
      <c r="E14589" t="s">
        <v>44</v>
      </c>
      <c r="F14589" t="s">
        <v>297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 s="16">
        <v>14591</v>
      </c>
      <c r="B14590" t="s">
        <v>10563</v>
      </c>
      <c r="C14590" t="s">
        <v>131</v>
      </c>
      <c r="D14590" s="18">
        <v>2013</v>
      </c>
      <c r="E14590" t="s">
        <v>28</v>
      </c>
      <c r="F14590" t="s">
        <v>9038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 s="16">
        <v>14592</v>
      </c>
      <c r="B14591" t="s">
        <v>9089</v>
      </c>
      <c r="C14591" t="s">
        <v>142</v>
      </c>
      <c r="D14591" s="18">
        <v>2015</v>
      </c>
      <c r="E14591" t="s">
        <v>84</v>
      </c>
      <c r="F14591" t="s">
        <v>3317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 s="16">
        <v>14593</v>
      </c>
      <c r="B14592" t="s">
        <v>5151</v>
      </c>
      <c r="C14592" t="s">
        <v>114</v>
      </c>
      <c r="D14592" s="18">
        <v>2003</v>
      </c>
      <c r="E14592" t="s">
        <v>2</v>
      </c>
      <c r="F14592" t="s">
        <v>3325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 s="16">
        <v>14594</v>
      </c>
      <c r="B14593" t="s">
        <v>10564</v>
      </c>
      <c r="C14593" t="s">
        <v>42</v>
      </c>
      <c r="D14593" s="18">
        <v>2010</v>
      </c>
      <c r="E14593" t="s">
        <v>13</v>
      </c>
      <c r="F14593" t="s">
        <v>4067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 s="16">
        <v>14595</v>
      </c>
      <c r="B14594" t="s">
        <v>10565</v>
      </c>
      <c r="C14594" t="s">
        <v>87</v>
      </c>
      <c r="D14594" s="18">
        <v>1996</v>
      </c>
      <c r="E14594" t="s">
        <v>44</v>
      </c>
      <c r="F14594" t="s">
        <v>199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 s="16">
        <v>14596</v>
      </c>
      <c r="B14595" t="s">
        <v>10566</v>
      </c>
      <c r="C14595" t="s">
        <v>26</v>
      </c>
      <c r="D14595" s="18">
        <v>2008</v>
      </c>
      <c r="E14595" t="s">
        <v>213</v>
      </c>
      <c r="F14595" t="s">
        <v>752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 s="16">
        <v>14597</v>
      </c>
      <c r="B14596" t="s">
        <v>10567</v>
      </c>
      <c r="C14596" t="s">
        <v>114</v>
      </c>
      <c r="D14596" s="18">
        <v>2002</v>
      </c>
      <c r="E14596" t="s">
        <v>22</v>
      </c>
      <c r="F14596" t="s">
        <v>7405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 s="16">
        <v>14598</v>
      </c>
      <c r="B14597" t="s">
        <v>6974</v>
      </c>
      <c r="C14597" t="s">
        <v>148</v>
      </c>
      <c r="D14597" s="18">
        <v>2003</v>
      </c>
      <c r="E14597" t="s">
        <v>18</v>
      </c>
      <c r="F14597" t="s">
        <v>111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 s="16">
        <v>14599</v>
      </c>
      <c r="B14598" t="s">
        <v>10568</v>
      </c>
      <c r="C14598" t="s">
        <v>47</v>
      </c>
      <c r="D14598" s="18">
        <v>2006</v>
      </c>
      <c r="E14598" t="s">
        <v>33</v>
      </c>
      <c r="F14598" t="s">
        <v>185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 s="16">
        <v>14600</v>
      </c>
      <c r="B14599" t="s">
        <v>10569</v>
      </c>
      <c r="C14599" t="s">
        <v>26</v>
      </c>
      <c r="D14599" s="18">
        <v>2009</v>
      </c>
      <c r="E14599" t="s">
        <v>84</v>
      </c>
      <c r="F14599" t="s">
        <v>567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 s="16">
        <v>14601</v>
      </c>
      <c r="B14600" t="s">
        <v>4611</v>
      </c>
      <c r="C14600" t="s">
        <v>12</v>
      </c>
      <c r="D14600" s="18">
        <v>2007</v>
      </c>
      <c r="E14600" t="s">
        <v>18</v>
      </c>
      <c r="F14600" t="s">
        <v>93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 s="16">
        <v>14602</v>
      </c>
      <c r="B14601" t="s">
        <v>2159</v>
      </c>
      <c r="C14601" t="s">
        <v>119</v>
      </c>
      <c r="D14601" s="18">
        <v>1992</v>
      </c>
      <c r="E14601" t="s">
        <v>31</v>
      </c>
      <c r="F14601" t="s">
        <v>10570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 s="16">
        <v>14603</v>
      </c>
      <c r="B14602" t="s">
        <v>10571</v>
      </c>
      <c r="C14602" t="s">
        <v>56</v>
      </c>
      <c r="D14602" s="18">
        <v>2002</v>
      </c>
      <c r="E14602" t="s">
        <v>44</v>
      </c>
      <c r="F14602" t="s">
        <v>1500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 s="16">
        <v>14604</v>
      </c>
      <c r="B14603" t="s">
        <v>10572</v>
      </c>
      <c r="C14603" t="s">
        <v>694</v>
      </c>
      <c r="D14603" s="18">
        <v>2015</v>
      </c>
      <c r="E14603" t="s">
        <v>84</v>
      </c>
      <c r="F14603" t="s">
        <v>10432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 s="16">
        <v>14605</v>
      </c>
      <c r="B14604" t="s">
        <v>10573</v>
      </c>
      <c r="C14604" t="s">
        <v>26</v>
      </c>
      <c r="D14604" s="18">
        <v>2010</v>
      </c>
      <c r="E14604" t="s">
        <v>33</v>
      </c>
      <c r="F14604" t="s">
        <v>5718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 s="16">
        <v>14606</v>
      </c>
      <c r="B14605" t="s">
        <v>8729</v>
      </c>
      <c r="C14605" t="s">
        <v>114</v>
      </c>
      <c r="D14605" s="18">
        <v>2004</v>
      </c>
      <c r="E14605" t="s">
        <v>213</v>
      </c>
      <c r="F14605" t="s">
        <v>5452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 s="16">
        <v>14607</v>
      </c>
      <c r="B14606" t="s">
        <v>10574</v>
      </c>
      <c r="C14606" t="s">
        <v>56</v>
      </c>
      <c r="D14606" s="18">
        <v>2006</v>
      </c>
      <c r="E14606" t="s">
        <v>13</v>
      </c>
      <c r="F14606" t="s">
        <v>185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 s="16">
        <v>14608</v>
      </c>
      <c r="B14607" t="s">
        <v>10575</v>
      </c>
      <c r="C14607" t="s">
        <v>26</v>
      </c>
      <c r="D14607" s="18">
        <v>2009</v>
      </c>
      <c r="E14607" t="s">
        <v>28</v>
      </c>
      <c r="F14607" t="s">
        <v>972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 s="16">
        <v>14609</v>
      </c>
      <c r="B14608" t="s">
        <v>10576</v>
      </c>
      <c r="C14608" t="s">
        <v>131</v>
      </c>
      <c r="D14608" s="18">
        <v>2012</v>
      </c>
      <c r="E14608" t="s">
        <v>84</v>
      </c>
      <c r="F14608" t="s">
        <v>10577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 s="16">
        <v>14610</v>
      </c>
      <c r="B14609" t="s">
        <v>10578</v>
      </c>
      <c r="C14609" t="s">
        <v>26</v>
      </c>
      <c r="D14609" s="18">
        <v>2006</v>
      </c>
      <c r="E14609" t="s">
        <v>44</v>
      </c>
      <c r="F14609" t="s">
        <v>160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 s="16">
        <v>14611</v>
      </c>
      <c r="B14610" t="s">
        <v>10579</v>
      </c>
      <c r="C14610" t="s">
        <v>131</v>
      </c>
      <c r="D14610" s="18">
        <v>2010</v>
      </c>
      <c r="E14610" t="s">
        <v>22</v>
      </c>
      <c r="F14610" t="s">
        <v>6797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 s="16">
        <v>14612</v>
      </c>
      <c r="B14611" t="s">
        <v>5522</v>
      </c>
      <c r="C14611" t="s">
        <v>142</v>
      </c>
      <c r="D14611" s="18">
        <v>2016</v>
      </c>
      <c r="E14611" t="s">
        <v>44</v>
      </c>
      <c r="F14611" t="s">
        <v>752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 s="16">
        <v>14613</v>
      </c>
      <c r="B14612" t="s">
        <v>10580</v>
      </c>
      <c r="C14612" t="s">
        <v>66</v>
      </c>
      <c r="D14612" s="18">
        <v>2016</v>
      </c>
      <c r="E14612" t="s">
        <v>22</v>
      </c>
      <c r="F14612" t="s">
        <v>2436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 s="16">
        <v>14614</v>
      </c>
      <c r="B14613" t="s">
        <v>10581</v>
      </c>
      <c r="C14613" t="s">
        <v>131</v>
      </c>
      <c r="D14613" s="18">
        <v>2006</v>
      </c>
      <c r="E14613" t="s">
        <v>18</v>
      </c>
      <c r="F14613" t="s">
        <v>515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 s="16">
        <v>14615</v>
      </c>
      <c r="B14614" t="s">
        <v>10582</v>
      </c>
      <c r="C14614" t="s">
        <v>26</v>
      </c>
      <c r="D14614" s="18">
        <v>2010</v>
      </c>
      <c r="E14614" t="s">
        <v>84</v>
      </c>
      <c r="F14614" t="s">
        <v>1430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 s="16">
        <v>14616</v>
      </c>
      <c r="B14615" t="s">
        <v>10583</v>
      </c>
      <c r="C14615" t="s">
        <v>56</v>
      </c>
      <c r="D14615" s="18">
        <v>2003</v>
      </c>
      <c r="E14615" t="s">
        <v>44</v>
      </c>
      <c r="F14615" t="s">
        <v>386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 s="16">
        <v>14617</v>
      </c>
      <c r="B14616" t="s">
        <v>10584</v>
      </c>
      <c r="C14616" t="s">
        <v>66</v>
      </c>
      <c r="D14616" s="18">
        <v>2016</v>
      </c>
      <c r="E14616" t="s">
        <v>44</v>
      </c>
      <c r="F14616" t="s">
        <v>297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 s="16">
        <v>14618</v>
      </c>
      <c r="B14617" t="s">
        <v>10585</v>
      </c>
      <c r="C14617" t="s">
        <v>694</v>
      </c>
      <c r="D14617" s="18">
        <v>2014</v>
      </c>
      <c r="E14617" t="s">
        <v>84</v>
      </c>
      <c r="F14617" t="s">
        <v>185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 s="16">
        <v>14619</v>
      </c>
      <c r="B14618" t="s">
        <v>10586</v>
      </c>
      <c r="C14618" t="s">
        <v>694</v>
      </c>
      <c r="D14618" s="18">
        <v>2015</v>
      </c>
      <c r="E14618" t="s">
        <v>22</v>
      </c>
      <c r="F14618" t="s">
        <v>7504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 s="16">
        <v>14620</v>
      </c>
      <c r="B14619" t="s">
        <v>10587</v>
      </c>
      <c r="C14619" t="s">
        <v>42</v>
      </c>
      <c r="D14619" s="18">
        <v>2011</v>
      </c>
      <c r="E14619" t="s">
        <v>28</v>
      </c>
      <c r="F14619" t="s">
        <v>879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 s="16">
        <v>14621</v>
      </c>
      <c r="B14620" t="s">
        <v>10273</v>
      </c>
      <c r="C14620" t="s">
        <v>39</v>
      </c>
      <c r="D14620" s="18">
        <v>2015</v>
      </c>
      <c r="E14620" t="s">
        <v>44</v>
      </c>
      <c r="F14620" t="s">
        <v>7183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 s="16">
        <v>14622</v>
      </c>
      <c r="B14621" t="s">
        <v>10588</v>
      </c>
      <c r="C14621" t="s">
        <v>39</v>
      </c>
      <c r="D14621" s="18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 s="16">
        <v>14623</v>
      </c>
      <c r="B14622" t="s">
        <v>10589</v>
      </c>
      <c r="C14622" t="s">
        <v>12</v>
      </c>
      <c r="D14622" s="18">
        <v>2010</v>
      </c>
      <c r="E14622" t="s">
        <v>13</v>
      </c>
      <c r="F14622" t="s">
        <v>5254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 s="16">
        <v>14624</v>
      </c>
      <c r="B14623" t="s">
        <v>10590</v>
      </c>
      <c r="C14623" t="s">
        <v>87</v>
      </c>
      <c r="D14623" s="18">
        <v>2000</v>
      </c>
      <c r="E14623" t="s">
        <v>18</v>
      </c>
      <c r="F14623" t="s">
        <v>1877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 s="16">
        <v>14625</v>
      </c>
      <c r="B14624" t="s">
        <v>7387</v>
      </c>
      <c r="C14624" t="s">
        <v>150</v>
      </c>
      <c r="D14624" s="18">
        <v>2013</v>
      </c>
      <c r="E14624" t="s">
        <v>28</v>
      </c>
      <c r="F14624" t="s">
        <v>972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 s="16">
        <v>14626</v>
      </c>
      <c r="B14625" t="s">
        <v>9697</v>
      </c>
      <c r="C14625" t="s">
        <v>68</v>
      </c>
      <c r="D14625" s="18">
        <v>2015</v>
      </c>
      <c r="E14625" t="s">
        <v>22</v>
      </c>
      <c r="F14625" t="s">
        <v>7211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 s="16">
        <v>14627</v>
      </c>
      <c r="B14626" t="s">
        <v>10591</v>
      </c>
      <c r="C14626" t="s">
        <v>39</v>
      </c>
      <c r="D14626" s="18">
        <v>2010</v>
      </c>
      <c r="E14626" t="s">
        <v>31</v>
      </c>
      <c r="F14626" t="s">
        <v>7535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 s="16">
        <v>14628</v>
      </c>
      <c r="B14627" t="s">
        <v>4924</v>
      </c>
      <c r="C14627" t="s">
        <v>66</v>
      </c>
      <c r="D14627" s="18">
        <v>2015</v>
      </c>
      <c r="E14627" t="s">
        <v>213</v>
      </c>
      <c r="F14627" t="s">
        <v>752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 s="16">
        <v>14629</v>
      </c>
      <c r="B14628" t="s">
        <v>10592</v>
      </c>
      <c r="C14628" t="s">
        <v>56</v>
      </c>
      <c r="D14628" s="1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 s="16">
        <v>14630</v>
      </c>
      <c r="B14629" t="s">
        <v>3050</v>
      </c>
      <c r="C14629" t="s">
        <v>119</v>
      </c>
      <c r="D14629" s="18">
        <v>2009</v>
      </c>
      <c r="E14629" t="s">
        <v>44</v>
      </c>
      <c r="F14629" t="s">
        <v>62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 s="16">
        <v>14631</v>
      </c>
      <c r="B14630" t="s">
        <v>10593</v>
      </c>
      <c r="C14630" t="s">
        <v>114</v>
      </c>
      <c r="D14630" s="18">
        <v>2002</v>
      </c>
      <c r="E14630" t="s">
        <v>18</v>
      </c>
      <c r="F14630" t="s">
        <v>185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 s="16">
        <v>14632</v>
      </c>
      <c r="B14631" t="s">
        <v>10594</v>
      </c>
      <c r="C14631" t="s">
        <v>131</v>
      </c>
      <c r="D14631" s="18">
        <v>2010</v>
      </c>
      <c r="E14631" t="s">
        <v>213</v>
      </c>
      <c r="F14631" t="s">
        <v>60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 s="16">
        <v>14633</v>
      </c>
      <c r="B14632" t="s">
        <v>10595</v>
      </c>
      <c r="C14632" t="s">
        <v>47</v>
      </c>
      <c r="D14632" s="18">
        <v>2006</v>
      </c>
      <c r="E14632" t="s">
        <v>213</v>
      </c>
      <c r="F14632" t="s">
        <v>6602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 s="16">
        <v>14634</v>
      </c>
      <c r="B14633" t="s">
        <v>10596</v>
      </c>
      <c r="C14633" t="s">
        <v>119</v>
      </c>
      <c r="D14633" s="18">
        <v>2015</v>
      </c>
      <c r="E14633" t="s">
        <v>84</v>
      </c>
      <c r="F14633" t="s">
        <v>2496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 s="16">
        <v>14635</v>
      </c>
      <c r="B14634" t="s">
        <v>10597</v>
      </c>
      <c r="C14634" t="s">
        <v>26</v>
      </c>
      <c r="D14634" s="18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 s="16">
        <v>14636</v>
      </c>
      <c r="B14635" t="s">
        <v>10598</v>
      </c>
      <c r="C14635" t="s">
        <v>56</v>
      </c>
      <c r="D14635" s="18">
        <v>2002</v>
      </c>
      <c r="E14635" t="s">
        <v>73</v>
      </c>
      <c r="F14635" t="s">
        <v>3512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 s="16">
        <v>14637</v>
      </c>
      <c r="B14636" t="s">
        <v>7208</v>
      </c>
      <c r="C14636" t="s">
        <v>26</v>
      </c>
      <c r="D14636" s="18">
        <v>2008</v>
      </c>
      <c r="E14636" t="s">
        <v>24</v>
      </c>
      <c r="F14636" t="s">
        <v>5085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 s="16">
        <v>14638</v>
      </c>
      <c r="B14637" t="s">
        <v>10599</v>
      </c>
      <c r="C14637" t="s">
        <v>119</v>
      </c>
      <c r="D14637" s="18">
        <v>2016</v>
      </c>
      <c r="E14637" t="s">
        <v>213</v>
      </c>
      <c r="F14637" t="s">
        <v>6721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 s="16">
        <v>14639</v>
      </c>
      <c r="B14638" t="s">
        <v>10600</v>
      </c>
      <c r="C14638" t="s">
        <v>131</v>
      </c>
      <c r="D14638" s="18">
        <v>2005</v>
      </c>
      <c r="E14638" t="s">
        <v>22</v>
      </c>
      <c r="F14638" t="s">
        <v>5772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 s="16">
        <v>14640</v>
      </c>
      <c r="B14639" t="s">
        <v>10601</v>
      </c>
      <c r="C14639" t="s">
        <v>131</v>
      </c>
      <c r="D14639" s="18">
        <v>2010</v>
      </c>
      <c r="E14639" t="s">
        <v>84</v>
      </c>
      <c r="F14639" t="s">
        <v>5772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 s="16">
        <v>14641</v>
      </c>
      <c r="B14640" t="s">
        <v>10602</v>
      </c>
      <c r="C14640" t="s">
        <v>114</v>
      </c>
      <c r="D14640" s="18">
        <v>2004</v>
      </c>
      <c r="E14640" t="s">
        <v>84</v>
      </c>
      <c r="F14640" t="s">
        <v>93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 s="16">
        <v>14642</v>
      </c>
      <c r="B14641" t="s">
        <v>10603</v>
      </c>
      <c r="C14641" t="s">
        <v>39</v>
      </c>
      <c r="D14641" s="18">
        <v>2011</v>
      </c>
      <c r="E14641" t="s">
        <v>28</v>
      </c>
      <c r="F14641" t="s">
        <v>1485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 s="16">
        <v>14643</v>
      </c>
      <c r="B14642" t="s">
        <v>10604</v>
      </c>
      <c r="C14642" t="s">
        <v>694</v>
      </c>
      <c r="D14642" s="18">
        <v>2016</v>
      </c>
      <c r="E14642" t="s">
        <v>84</v>
      </c>
      <c r="F14642" t="s">
        <v>879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 s="16">
        <v>14644</v>
      </c>
      <c r="B14643" t="s">
        <v>10605</v>
      </c>
      <c r="C14643" t="s">
        <v>114</v>
      </c>
      <c r="D14643" s="18">
        <v>2003</v>
      </c>
      <c r="E14643" t="s">
        <v>18</v>
      </c>
      <c r="F14643" t="s">
        <v>7405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 s="16">
        <v>14645</v>
      </c>
      <c r="B14644" t="s">
        <v>10606</v>
      </c>
      <c r="C14644" t="s">
        <v>119</v>
      </c>
      <c r="D14644" s="18">
        <v>2011</v>
      </c>
      <c r="E14644" t="s">
        <v>24</v>
      </c>
      <c r="F14644" t="s">
        <v>1413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 s="16">
        <v>14646</v>
      </c>
      <c r="B14645" t="s">
        <v>10066</v>
      </c>
      <c r="C14645" t="s">
        <v>150</v>
      </c>
      <c r="D14645" s="18">
        <v>2012</v>
      </c>
      <c r="E14645" t="s">
        <v>2</v>
      </c>
      <c r="F14645" t="s">
        <v>1250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 s="16">
        <v>14647</v>
      </c>
      <c r="B14646" t="s">
        <v>10607</v>
      </c>
      <c r="C14646" t="s">
        <v>26</v>
      </c>
      <c r="D14646" s="18">
        <v>2009</v>
      </c>
      <c r="E14646" t="s">
        <v>44</v>
      </c>
      <c r="F14646" t="s">
        <v>122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 s="16">
        <v>14648</v>
      </c>
      <c r="B14647" t="s">
        <v>10608</v>
      </c>
      <c r="C14647" t="s">
        <v>12</v>
      </c>
      <c r="D14647" s="18">
        <v>2009</v>
      </c>
      <c r="E14647" t="s">
        <v>44</v>
      </c>
      <c r="F14647" t="s">
        <v>1318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 s="16">
        <v>14649</v>
      </c>
      <c r="B14648" t="s">
        <v>10609</v>
      </c>
      <c r="C14648" t="s">
        <v>119</v>
      </c>
      <c r="D14648" s="18">
        <v>2012</v>
      </c>
      <c r="E14648" t="s">
        <v>84</v>
      </c>
      <c r="F14648" t="s">
        <v>8488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 s="16">
        <v>14650</v>
      </c>
      <c r="B14649" t="s">
        <v>10610</v>
      </c>
      <c r="C14649" t="s">
        <v>694</v>
      </c>
      <c r="D14649" s="18">
        <v>2015</v>
      </c>
      <c r="E14649" t="s">
        <v>84</v>
      </c>
      <c r="F14649" t="s">
        <v>10459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 s="16">
        <v>14651</v>
      </c>
      <c r="B14650" t="s">
        <v>10611</v>
      </c>
      <c r="C14650" t="s">
        <v>26</v>
      </c>
      <c r="D14650" s="18">
        <v>2009</v>
      </c>
      <c r="E14650" t="s">
        <v>84</v>
      </c>
      <c r="F14650" t="s">
        <v>567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 s="16">
        <v>14652</v>
      </c>
      <c r="B14651" t="s">
        <v>10612</v>
      </c>
      <c r="C14651" t="s">
        <v>131</v>
      </c>
      <c r="D14651" s="18">
        <v>2010</v>
      </c>
      <c r="E14651" t="s">
        <v>73</v>
      </c>
      <c r="F14651" t="s">
        <v>4585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 s="16">
        <v>14653</v>
      </c>
      <c r="B14652" t="s">
        <v>5654</v>
      </c>
      <c r="C14652" t="s">
        <v>12</v>
      </c>
      <c r="D14652" s="18">
        <v>2009</v>
      </c>
      <c r="E14652" t="s">
        <v>24</v>
      </c>
      <c r="F14652" t="s">
        <v>1138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 s="16">
        <v>14654</v>
      </c>
      <c r="B14653" t="s">
        <v>10613</v>
      </c>
      <c r="C14653" t="s">
        <v>131</v>
      </c>
      <c r="D14653" s="18">
        <v>2011</v>
      </c>
      <c r="E14653" t="s">
        <v>84</v>
      </c>
      <c r="F14653" t="s">
        <v>5772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 s="16">
        <v>14655</v>
      </c>
      <c r="B14654" t="s">
        <v>10564</v>
      </c>
      <c r="C14654" t="s">
        <v>39</v>
      </c>
      <c r="D14654" s="18">
        <v>2010</v>
      </c>
      <c r="E14654" t="s">
        <v>13</v>
      </c>
      <c r="F14654" t="s">
        <v>4067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 s="16">
        <v>14656</v>
      </c>
      <c r="B14655" t="s">
        <v>10614</v>
      </c>
      <c r="C14655" t="s">
        <v>119</v>
      </c>
      <c r="D14655" s="18">
        <v>2010</v>
      </c>
      <c r="E14655" t="s">
        <v>22</v>
      </c>
      <c r="F14655" t="s">
        <v>6042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 s="16">
        <v>14657</v>
      </c>
      <c r="B14656" t="s">
        <v>7366</v>
      </c>
      <c r="C14656" t="s">
        <v>119</v>
      </c>
      <c r="D14656" s="18">
        <v>2008</v>
      </c>
      <c r="E14656" t="s">
        <v>28</v>
      </c>
      <c r="F14656" t="s">
        <v>93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 s="16">
        <v>14658</v>
      </c>
      <c r="B14657" t="s">
        <v>10615</v>
      </c>
      <c r="C14657" t="s">
        <v>119</v>
      </c>
      <c r="D14657" s="18">
        <v>2004</v>
      </c>
      <c r="E14657" t="s">
        <v>31</v>
      </c>
      <c r="F14657" t="s">
        <v>111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 s="16">
        <v>14659</v>
      </c>
      <c r="B14658" t="s">
        <v>10616</v>
      </c>
      <c r="C14658" t="s">
        <v>87</v>
      </c>
      <c r="D14658" s="18">
        <v>2000</v>
      </c>
      <c r="E14658" t="s">
        <v>84</v>
      </c>
      <c r="F14658" t="s">
        <v>60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 s="16">
        <v>14660</v>
      </c>
      <c r="B14659" t="s">
        <v>10617</v>
      </c>
      <c r="C14659" t="s">
        <v>131</v>
      </c>
      <c r="D14659" s="18">
        <v>2011</v>
      </c>
      <c r="E14659" t="s">
        <v>28</v>
      </c>
      <c r="F14659" t="s">
        <v>60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 s="16">
        <v>14661</v>
      </c>
      <c r="B14660" t="s">
        <v>10618</v>
      </c>
      <c r="C14660" t="s">
        <v>131</v>
      </c>
      <c r="D14660" s="18">
        <v>2013</v>
      </c>
      <c r="E14660" t="s">
        <v>84</v>
      </c>
      <c r="F14660" t="s">
        <v>6602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 s="16">
        <v>14662</v>
      </c>
      <c r="B14661" t="s">
        <v>5964</v>
      </c>
      <c r="C14661" t="s">
        <v>148</v>
      </c>
      <c r="D14661" s="18">
        <v>2002</v>
      </c>
      <c r="E14661" t="s">
        <v>44</v>
      </c>
      <c r="F14661" t="s">
        <v>609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 s="16">
        <v>14663</v>
      </c>
      <c r="B14662" t="s">
        <v>10619</v>
      </c>
      <c r="C14662" t="s">
        <v>56</v>
      </c>
      <c r="D14662" s="18">
        <v>2005</v>
      </c>
      <c r="E14662" t="s">
        <v>44</v>
      </c>
      <c r="F14662" t="s">
        <v>386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 s="16">
        <v>14664</v>
      </c>
      <c r="B14663" t="s">
        <v>10620</v>
      </c>
      <c r="C14663" t="s">
        <v>49</v>
      </c>
      <c r="D14663" s="18">
        <v>1994</v>
      </c>
      <c r="E14663" t="s">
        <v>44</v>
      </c>
      <c r="F14663" t="s">
        <v>297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 s="16">
        <v>14665</v>
      </c>
      <c r="B14664" t="s">
        <v>10621</v>
      </c>
      <c r="C14664" t="s">
        <v>26</v>
      </c>
      <c r="D14664" s="18">
        <v>2005</v>
      </c>
      <c r="E14664" t="s">
        <v>44</v>
      </c>
      <c r="F14664" t="s">
        <v>185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 s="16">
        <v>14666</v>
      </c>
      <c r="B14665" t="s">
        <v>10622</v>
      </c>
      <c r="C14665" t="s">
        <v>119</v>
      </c>
      <c r="D14665" s="18">
        <v>2006</v>
      </c>
      <c r="E14665" t="s">
        <v>44</v>
      </c>
      <c r="F14665" t="s">
        <v>93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 s="16">
        <v>14667</v>
      </c>
      <c r="B14666" t="s">
        <v>10623</v>
      </c>
      <c r="C14666" t="s">
        <v>47</v>
      </c>
      <c r="D14666" s="18">
        <v>2008</v>
      </c>
      <c r="E14666" t="s">
        <v>73</v>
      </c>
      <c r="F14666" t="s">
        <v>10624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 s="16">
        <v>14668</v>
      </c>
      <c r="B14667" t="s">
        <v>10165</v>
      </c>
      <c r="C14667" t="s">
        <v>39</v>
      </c>
      <c r="D14667" s="18">
        <v>2012</v>
      </c>
      <c r="E14667" t="s">
        <v>44</v>
      </c>
      <c r="F14667" t="s">
        <v>972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 s="16">
        <v>14669</v>
      </c>
      <c r="B14668" t="s">
        <v>5394</v>
      </c>
      <c r="C14668" t="s">
        <v>119</v>
      </c>
      <c r="D14668" s="18">
        <v>2015</v>
      </c>
      <c r="E14668" t="s">
        <v>18</v>
      </c>
      <c r="F14668" t="s">
        <v>5395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 s="16">
        <v>14670</v>
      </c>
      <c r="B14669" t="s">
        <v>8758</v>
      </c>
      <c r="C14669" t="s">
        <v>114</v>
      </c>
      <c r="D14669" s="18">
        <v>2005</v>
      </c>
      <c r="E14669" t="s">
        <v>73</v>
      </c>
      <c r="F14669" t="s">
        <v>4585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 s="16">
        <v>14671</v>
      </c>
      <c r="B14670" t="s">
        <v>5491</v>
      </c>
      <c r="C14670" t="s">
        <v>114</v>
      </c>
      <c r="D14670" s="18">
        <v>2002</v>
      </c>
      <c r="E14670" t="s">
        <v>13</v>
      </c>
      <c r="F14670" t="s">
        <v>185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 s="16">
        <v>14672</v>
      </c>
      <c r="B14671" t="s">
        <v>10625</v>
      </c>
      <c r="C14671" t="s">
        <v>26</v>
      </c>
      <c r="D14671" s="18">
        <v>2007</v>
      </c>
      <c r="E14671" t="s">
        <v>24</v>
      </c>
      <c r="F14671" t="s">
        <v>1500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 s="16">
        <v>14673</v>
      </c>
      <c r="B14672" t="s">
        <v>10626</v>
      </c>
      <c r="C14672" t="s">
        <v>119</v>
      </c>
      <c r="D14672" s="18">
        <v>2006</v>
      </c>
      <c r="E14672" t="s">
        <v>213</v>
      </c>
      <c r="F14672" t="s">
        <v>651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 s="16">
        <v>14674</v>
      </c>
      <c r="B14673" t="s">
        <v>10627</v>
      </c>
      <c r="C14673" t="s">
        <v>131</v>
      </c>
      <c r="D14673" s="18">
        <v>2011</v>
      </c>
      <c r="E14673" t="s">
        <v>84</v>
      </c>
      <c r="F14673" t="s">
        <v>4985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 s="16">
        <v>14675</v>
      </c>
      <c r="B14674" t="s">
        <v>10628</v>
      </c>
      <c r="C14674" t="s">
        <v>47</v>
      </c>
      <c r="D14674" s="18">
        <v>2009</v>
      </c>
      <c r="E14674" t="s">
        <v>84</v>
      </c>
      <c r="F14674" t="s">
        <v>972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 s="16">
        <v>14676</v>
      </c>
      <c r="B14675" t="s">
        <v>10629</v>
      </c>
      <c r="C14675" t="s">
        <v>131</v>
      </c>
      <c r="D14675" s="18">
        <v>2011</v>
      </c>
      <c r="E14675" t="s">
        <v>84</v>
      </c>
      <c r="F14675" t="s">
        <v>1430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 s="16">
        <v>14677</v>
      </c>
      <c r="B14676" t="s">
        <v>10630</v>
      </c>
      <c r="C14676" t="s">
        <v>131</v>
      </c>
      <c r="D14676" s="18">
        <v>2010</v>
      </c>
      <c r="E14676" t="s">
        <v>84</v>
      </c>
      <c r="F14676" t="s">
        <v>9526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 s="16">
        <v>14678</v>
      </c>
      <c r="B14677" t="s">
        <v>10631</v>
      </c>
      <c r="C14677" t="s">
        <v>131</v>
      </c>
      <c r="D14677" s="18">
        <v>2012</v>
      </c>
      <c r="E14677" t="s">
        <v>22</v>
      </c>
      <c r="F14677" t="s">
        <v>4082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5">
      <c r="A14678" s="16">
        <v>14679</v>
      </c>
      <c r="B14678" t="s">
        <v>4838</v>
      </c>
      <c r="C14678" t="s">
        <v>114</v>
      </c>
      <c r="D14678" s="18"/>
      <c r="E14678" t="s">
        <v>73</v>
      </c>
      <c r="F14678" t="s">
        <v>879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 s="16">
        <v>14680</v>
      </c>
      <c r="B14679" t="s">
        <v>10632</v>
      </c>
      <c r="C14679" t="s">
        <v>26</v>
      </c>
      <c r="D14679" s="18">
        <v>2008</v>
      </c>
      <c r="E14679" t="s">
        <v>213</v>
      </c>
      <c r="F14679" t="s">
        <v>752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 s="16">
        <v>14681</v>
      </c>
      <c r="B14680" t="s">
        <v>10633</v>
      </c>
      <c r="C14680" t="s">
        <v>42</v>
      </c>
      <c r="D14680" s="18">
        <v>2012</v>
      </c>
      <c r="E14680" t="s">
        <v>44</v>
      </c>
      <c r="F14680" t="s">
        <v>297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 s="16">
        <v>14682</v>
      </c>
      <c r="B14681" t="s">
        <v>5622</v>
      </c>
      <c r="C14681" t="s">
        <v>119</v>
      </c>
      <c r="D14681" s="18">
        <v>2010</v>
      </c>
      <c r="E14681" t="s">
        <v>28</v>
      </c>
      <c r="F14681" t="s">
        <v>297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 s="16">
        <v>14683</v>
      </c>
      <c r="B14682" t="s">
        <v>10634</v>
      </c>
      <c r="C14682" t="s">
        <v>68</v>
      </c>
      <c r="D14682" s="18">
        <v>2016</v>
      </c>
      <c r="E14682" t="s">
        <v>44</v>
      </c>
      <c r="F14682" t="s">
        <v>62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 s="16">
        <v>14684</v>
      </c>
      <c r="B14683" t="s">
        <v>10635</v>
      </c>
      <c r="C14683" t="s">
        <v>26</v>
      </c>
      <c r="D14683" s="18">
        <v>2012</v>
      </c>
      <c r="E14683" t="s">
        <v>44</v>
      </c>
      <c r="F14683" t="s">
        <v>2132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 s="16">
        <v>14685</v>
      </c>
      <c r="B14684" t="s">
        <v>10636</v>
      </c>
      <c r="C14684" t="s">
        <v>26</v>
      </c>
      <c r="D14684" s="18">
        <v>2006</v>
      </c>
      <c r="E14684" t="s">
        <v>22</v>
      </c>
      <c r="F14684" t="s">
        <v>1542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 s="16">
        <v>14686</v>
      </c>
      <c r="B14685" t="s">
        <v>10637</v>
      </c>
      <c r="C14685" t="s">
        <v>148</v>
      </c>
      <c r="D14685" s="18">
        <v>2005</v>
      </c>
      <c r="E14685" t="s">
        <v>2</v>
      </c>
      <c r="F14685" t="s">
        <v>2833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 s="16">
        <v>14687</v>
      </c>
      <c r="B14686" t="s">
        <v>10269</v>
      </c>
      <c r="C14686" t="s">
        <v>26</v>
      </c>
      <c r="D14686" s="18">
        <v>2008</v>
      </c>
      <c r="E14686" t="s">
        <v>84</v>
      </c>
      <c r="F14686" t="s">
        <v>6196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 s="16">
        <v>14688</v>
      </c>
      <c r="B14687" t="s">
        <v>10638</v>
      </c>
      <c r="C14687" t="s">
        <v>694</v>
      </c>
      <c r="D14687" s="18">
        <v>2015</v>
      </c>
      <c r="E14687" t="s">
        <v>44</v>
      </c>
      <c r="F14687" t="s">
        <v>752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 s="16">
        <v>14689</v>
      </c>
      <c r="B14688" t="s">
        <v>10639</v>
      </c>
      <c r="C14688" t="s">
        <v>694</v>
      </c>
      <c r="D14688" s="18">
        <v>2011</v>
      </c>
      <c r="E14688" t="s">
        <v>33</v>
      </c>
      <c r="F14688" t="s">
        <v>972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 s="16">
        <v>14690</v>
      </c>
      <c r="B14689" t="s">
        <v>2617</v>
      </c>
      <c r="C14689" t="s">
        <v>42</v>
      </c>
      <c r="D14689" s="18">
        <v>2013</v>
      </c>
      <c r="E14689" t="s">
        <v>44</v>
      </c>
      <c r="F14689" t="s">
        <v>752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 s="16">
        <v>14691</v>
      </c>
      <c r="B14690" t="s">
        <v>10640</v>
      </c>
      <c r="C14690" t="s">
        <v>119</v>
      </c>
      <c r="D14690" s="18">
        <v>2001</v>
      </c>
      <c r="E14690" t="s">
        <v>213</v>
      </c>
      <c r="F14690" t="s">
        <v>10641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 s="16">
        <v>14692</v>
      </c>
      <c r="B14691" t="s">
        <v>10642</v>
      </c>
      <c r="C14691" t="s">
        <v>12</v>
      </c>
      <c r="D14691" s="18">
        <v>2009</v>
      </c>
      <c r="E14691" t="s">
        <v>84</v>
      </c>
      <c r="F14691" t="s">
        <v>4287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 s="16">
        <v>14693</v>
      </c>
      <c r="B14692" t="s">
        <v>10643</v>
      </c>
      <c r="C14692" t="s">
        <v>12</v>
      </c>
      <c r="D14692" s="18">
        <v>2011</v>
      </c>
      <c r="E14692" t="s">
        <v>28</v>
      </c>
      <c r="F14692" t="s">
        <v>10644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 s="16">
        <v>14694</v>
      </c>
      <c r="B14693" t="s">
        <v>10645</v>
      </c>
      <c r="C14693" t="s">
        <v>835</v>
      </c>
      <c r="D14693" s="18">
        <v>1995</v>
      </c>
      <c r="E14693" t="s">
        <v>73</v>
      </c>
      <c r="F14693" t="s">
        <v>122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 s="16">
        <v>14695</v>
      </c>
      <c r="B14694" t="s">
        <v>10646</v>
      </c>
      <c r="C14694" t="s">
        <v>694</v>
      </c>
      <c r="D14694" s="18">
        <v>2016</v>
      </c>
      <c r="E14694" t="s">
        <v>44</v>
      </c>
      <c r="F14694" t="s">
        <v>5763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 s="16">
        <v>14696</v>
      </c>
      <c r="B14695" t="s">
        <v>5982</v>
      </c>
      <c r="C14695" t="s">
        <v>39</v>
      </c>
      <c r="D14695" s="18">
        <v>2011</v>
      </c>
      <c r="E14695" t="s">
        <v>44</v>
      </c>
      <c r="F14695" t="s">
        <v>177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 s="16">
        <v>14697</v>
      </c>
      <c r="B14696" t="s">
        <v>10647</v>
      </c>
      <c r="C14696" t="s">
        <v>694</v>
      </c>
      <c r="D14696" s="18">
        <v>2013</v>
      </c>
      <c r="E14696" t="s">
        <v>22</v>
      </c>
      <c r="F14696" t="s">
        <v>9849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 s="16">
        <v>14698</v>
      </c>
      <c r="B14697" t="s">
        <v>10648</v>
      </c>
      <c r="C14697" t="s">
        <v>119</v>
      </c>
      <c r="D14697" s="18">
        <v>2008</v>
      </c>
      <c r="E14697" t="s">
        <v>44</v>
      </c>
      <c r="F14697" t="s">
        <v>93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5">
      <c r="A14698" s="16">
        <v>14699</v>
      </c>
      <c r="B14698" t="s">
        <v>10649</v>
      </c>
      <c r="C14698" t="s">
        <v>56</v>
      </c>
      <c r="D14698" s="18"/>
      <c r="E14698" t="s">
        <v>44</v>
      </c>
      <c r="F14698" t="s">
        <v>879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 s="16">
        <v>14700</v>
      </c>
      <c r="B14699" t="s">
        <v>10650</v>
      </c>
      <c r="C14699" t="s">
        <v>131</v>
      </c>
      <c r="D14699" s="18">
        <v>2007</v>
      </c>
      <c r="E14699" t="s">
        <v>24</v>
      </c>
      <c r="F14699" t="s">
        <v>609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 s="16">
        <v>14701</v>
      </c>
      <c r="B14700" t="s">
        <v>10651</v>
      </c>
      <c r="C14700" t="s">
        <v>119</v>
      </c>
      <c r="D14700" s="18">
        <v>2010</v>
      </c>
      <c r="E14700" t="s">
        <v>33</v>
      </c>
      <c r="F14700" t="s">
        <v>226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 s="16">
        <v>14702</v>
      </c>
      <c r="B14701" t="s">
        <v>10652</v>
      </c>
      <c r="C14701" t="s">
        <v>66</v>
      </c>
      <c r="D14701" s="18">
        <v>2015</v>
      </c>
      <c r="E14701" t="s">
        <v>44</v>
      </c>
      <c r="F14701" t="s">
        <v>2436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 s="16">
        <v>14703</v>
      </c>
      <c r="B14702" t="s">
        <v>10653</v>
      </c>
      <c r="C14702" t="s">
        <v>26</v>
      </c>
      <c r="D14702" s="18">
        <v>2006</v>
      </c>
      <c r="E14702" t="s">
        <v>33</v>
      </c>
      <c r="F14702" t="s">
        <v>511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 s="16">
        <v>14704</v>
      </c>
      <c r="B14703" t="s">
        <v>10654</v>
      </c>
      <c r="C14703" t="s">
        <v>119</v>
      </c>
      <c r="D14703" s="18">
        <v>2011</v>
      </c>
      <c r="E14703" t="s">
        <v>22</v>
      </c>
      <c r="F14703" t="s">
        <v>6721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 s="16">
        <v>14705</v>
      </c>
      <c r="B14704" t="s">
        <v>4884</v>
      </c>
      <c r="C14704" t="s">
        <v>119</v>
      </c>
      <c r="D14704" s="18">
        <v>2013</v>
      </c>
      <c r="E14704" t="s">
        <v>44</v>
      </c>
      <c r="F14704" t="s">
        <v>297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 s="16">
        <v>14706</v>
      </c>
      <c r="B14705" t="s">
        <v>10655</v>
      </c>
      <c r="C14705" t="s">
        <v>26</v>
      </c>
      <c r="D14705" s="18">
        <v>2008</v>
      </c>
      <c r="E14705" t="s">
        <v>18</v>
      </c>
      <c r="F14705" t="s">
        <v>2195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 s="16">
        <v>14707</v>
      </c>
      <c r="B14706" t="s">
        <v>10656</v>
      </c>
      <c r="C14706" t="s">
        <v>42</v>
      </c>
      <c r="D14706" s="18">
        <v>2009</v>
      </c>
      <c r="E14706" t="s">
        <v>44</v>
      </c>
      <c r="F14706" t="s">
        <v>60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 s="16">
        <v>14708</v>
      </c>
      <c r="B14707" t="s">
        <v>10303</v>
      </c>
      <c r="C14707" t="s">
        <v>56</v>
      </c>
      <c r="D14707" s="18">
        <v>2002</v>
      </c>
      <c r="E14707" t="s">
        <v>13</v>
      </c>
      <c r="F14707" t="s">
        <v>185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 s="16">
        <v>14709</v>
      </c>
      <c r="B14708" t="s">
        <v>10657</v>
      </c>
      <c r="C14708" t="s">
        <v>47</v>
      </c>
      <c r="D14708" s="18">
        <v>2008</v>
      </c>
      <c r="E14708" t="s">
        <v>84</v>
      </c>
      <c r="F14708" t="s">
        <v>10658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 s="16">
        <v>14710</v>
      </c>
      <c r="B14709" t="s">
        <v>10659</v>
      </c>
      <c r="C14709" t="s">
        <v>131</v>
      </c>
      <c r="D14709" s="18">
        <v>2011</v>
      </c>
      <c r="E14709" t="s">
        <v>84</v>
      </c>
      <c r="F14709" t="s">
        <v>1430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 s="16">
        <v>14711</v>
      </c>
      <c r="B14710" t="s">
        <v>10660</v>
      </c>
      <c r="C14710" t="s">
        <v>39</v>
      </c>
      <c r="D14710" s="18">
        <v>2011</v>
      </c>
      <c r="E14710" t="s">
        <v>22</v>
      </c>
      <c r="F14710" t="s">
        <v>177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 s="16">
        <v>14712</v>
      </c>
      <c r="B14711" t="s">
        <v>10661</v>
      </c>
      <c r="C14711" t="s">
        <v>119</v>
      </c>
      <c r="D14711" s="18">
        <v>2008</v>
      </c>
      <c r="E14711" t="s">
        <v>33</v>
      </c>
      <c r="F14711" t="s">
        <v>651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 s="16">
        <v>14713</v>
      </c>
      <c r="B14712" t="s">
        <v>10662</v>
      </c>
      <c r="C14712" t="s">
        <v>87</v>
      </c>
      <c r="D14712" s="18">
        <v>1998</v>
      </c>
      <c r="E14712" t="s">
        <v>28</v>
      </c>
      <c r="F14712" t="s">
        <v>1529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 s="16">
        <v>14714</v>
      </c>
      <c r="B14713" t="s">
        <v>427</v>
      </c>
      <c r="C14713" t="s">
        <v>56</v>
      </c>
      <c r="D14713" s="18">
        <v>2003</v>
      </c>
      <c r="E14713" t="s">
        <v>31</v>
      </c>
      <c r="F14713" t="s">
        <v>45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 s="16">
        <v>14715</v>
      </c>
      <c r="B14714" t="s">
        <v>10663</v>
      </c>
      <c r="C14714" t="s">
        <v>47</v>
      </c>
      <c r="D14714" s="18">
        <v>2005</v>
      </c>
      <c r="E14714" t="s">
        <v>18</v>
      </c>
      <c r="F14714" t="s">
        <v>10664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 s="16">
        <v>14716</v>
      </c>
      <c r="B14715" t="s">
        <v>10665</v>
      </c>
      <c r="C14715" t="s">
        <v>131</v>
      </c>
      <c r="D14715" s="18">
        <v>2011</v>
      </c>
      <c r="E14715" t="s">
        <v>28</v>
      </c>
      <c r="F14715" t="s">
        <v>9038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 s="16">
        <v>14717</v>
      </c>
      <c r="B14716" t="s">
        <v>10666</v>
      </c>
      <c r="C14716" t="s">
        <v>26</v>
      </c>
      <c r="D14716" s="18">
        <v>2009</v>
      </c>
      <c r="E14716" t="s">
        <v>33</v>
      </c>
      <c r="F14716" t="s">
        <v>1384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 s="16">
        <v>14718</v>
      </c>
      <c r="B14717" t="s">
        <v>10667</v>
      </c>
      <c r="C14717" t="s">
        <v>87</v>
      </c>
      <c r="D14717" s="18">
        <v>1997</v>
      </c>
      <c r="E14717" t="s">
        <v>28</v>
      </c>
      <c r="F14717" t="s">
        <v>1505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 s="16">
        <v>14719</v>
      </c>
      <c r="B14718" t="s">
        <v>10668</v>
      </c>
      <c r="C14718" t="s">
        <v>114</v>
      </c>
      <c r="D14718" s="18">
        <v>2003</v>
      </c>
      <c r="E14718" t="s">
        <v>13</v>
      </c>
      <c r="F14718" t="s">
        <v>177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 s="16">
        <v>14720</v>
      </c>
      <c r="B14719" t="s">
        <v>10669</v>
      </c>
      <c r="C14719" t="s">
        <v>12</v>
      </c>
      <c r="D14719" s="18">
        <v>2007</v>
      </c>
      <c r="E14719" t="s">
        <v>44</v>
      </c>
      <c r="F14719" t="s">
        <v>297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 s="16">
        <v>14721</v>
      </c>
      <c r="B14720" t="s">
        <v>10142</v>
      </c>
      <c r="C14720" t="s">
        <v>42</v>
      </c>
      <c r="D14720" s="18">
        <v>2016</v>
      </c>
      <c r="E14720" t="s">
        <v>44</v>
      </c>
      <c r="F14720" t="s">
        <v>2753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 s="16">
        <v>14722</v>
      </c>
      <c r="B14721" t="s">
        <v>10670</v>
      </c>
      <c r="C14721" t="s">
        <v>131</v>
      </c>
      <c r="D14721" s="18">
        <v>2011</v>
      </c>
      <c r="E14721" t="s">
        <v>84</v>
      </c>
      <c r="F14721" t="s">
        <v>1430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 s="16">
        <v>14723</v>
      </c>
      <c r="B14722" t="s">
        <v>10671</v>
      </c>
      <c r="C14722" t="s">
        <v>47</v>
      </c>
      <c r="D14722" s="18">
        <v>2007</v>
      </c>
      <c r="E14722" t="s">
        <v>213</v>
      </c>
      <c r="F14722" t="s">
        <v>185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 s="16">
        <v>14724</v>
      </c>
      <c r="B14723" t="s">
        <v>10672</v>
      </c>
      <c r="C14723" t="s">
        <v>119</v>
      </c>
      <c r="D14723" s="18">
        <v>2011</v>
      </c>
      <c r="E14723" t="s">
        <v>213</v>
      </c>
      <c r="F14723" t="s">
        <v>6721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 s="16">
        <v>14725</v>
      </c>
      <c r="B14724" t="s">
        <v>1290</v>
      </c>
      <c r="C14724" t="s">
        <v>119</v>
      </c>
      <c r="D14724" s="18">
        <v>2003</v>
      </c>
      <c r="E14724" t="s">
        <v>31</v>
      </c>
      <c r="F14724" t="s">
        <v>45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 s="16">
        <v>14726</v>
      </c>
      <c r="B14725" t="s">
        <v>10673</v>
      </c>
      <c r="C14725" t="s">
        <v>148</v>
      </c>
      <c r="D14725" s="18">
        <v>2003</v>
      </c>
      <c r="E14725" t="s">
        <v>18</v>
      </c>
      <c r="F14725" t="s">
        <v>418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 s="16">
        <v>14727</v>
      </c>
      <c r="B14726" t="s">
        <v>2173</v>
      </c>
      <c r="C14726" t="s">
        <v>114</v>
      </c>
      <c r="D14726" s="18">
        <v>2006</v>
      </c>
      <c r="E14726" t="s">
        <v>13</v>
      </c>
      <c r="F14726" t="s">
        <v>45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 s="16">
        <v>14728</v>
      </c>
      <c r="B14727" t="s">
        <v>3749</v>
      </c>
      <c r="C14727" t="s">
        <v>148</v>
      </c>
      <c r="D14727" s="18">
        <v>2003</v>
      </c>
      <c r="E14727" t="s">
        <v>18</v>
      </c>
      <c r="F14727" t="s">
        <v>177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 s="16">
        <v>14729</v>
      </c>
      <c r="B14728" t="s">
        <v>10674</v>
      </c>
      <c r="C14728" t="s">
        <v>26</v>
      </c>
      <c r="D14728" s="18">
        <v>2012</v>
      </c>
      <c r="E14728" t="s">
        <v>24</v>
      </c>
      <c r="F14728" t="s">
        <v>10675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 s="16">
        <v>14730</v>
      </c>
      <c r="B14729" t="s">
        <v>10676</v>
      </c>
      <c r="C14729" t="s">
        <v>131</v>
      </c>
      <c r="D14729" s="18">
        <v>2011</v>
      </c>
      <c r="E14729" t="s">
        <v>28</v>
      </c>
      <c r="F14729" t="s">
        <v>5772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 s="16">
        <v>14731</v>
      </c>
      <c r="B14730" t="s">
        <v>365</v>
      </c>
      <c r="C14730" t="s">
        <v>119</v>
      </c>
      <c r="D14730" s="18">
        <v>2008</v>
      </c>
      <c r="E14730" t="s">
        <v>33</v>
      </c>
      <c r="F14730" t="s">
        <v>111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 s="16">
        <v>14732</v>
      </c>
      <c r="B14731" t="s">
        <v>10677</v>
      </c>
      <c r="C14731" t="s">
        <v>119</v>
      </c>
      <c r="D14731" s="18">
        <v>2006</v>
      </c>
      <c r="E14731" t="s">
        <v>22</v>
      </c>
      <c r="F14731" t="s">
        <v>681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 s="16">
        <v>14733</v>
      </c>
      <c r="B14732" t="s">
        <v>10032</v>
      </c>
      <c r="C14732" t="s">
        <v>56</v>
      </c>
      <c r="D14732" s="18">
        <v>2006</v>
      </c>
      <c r="E14732" t="s">
        <v>31</v>
      </c>
      <c r="F14732" t="s">
        <v>62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 s="16">
        <v>14734</v>
      </c>
      <c r="B14733" t="s">
        <v>10678</v>
      </c>
      <c r="C14733" t="s">
        <v>56</v>
      </c>
      <c r="D14733" s="18">
        <v>2002</v>
      </c>
      <c r="E14733" t="s">
        <v>13</v>
      </c>
      <c r="F14733" t="s">
        <v>418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 s="16">
        <v>14735</v>
      </c>
      <c r="B14734" t="s">
        <v>10679</v>
      </c>
      <c r="C14734" t="s">
        <v>12</v>
      </c>
      <c r="D14734" s="18">
        <v>2009</v>
      </c>
      <c r="E14734" t="s">
        <v>33</v>
      </c>
      <c r="F14734" t="s">
        <v>651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 s="16">
        <v>14736</v>
      </c>
      <c r="B14735" t="s">
        <v>10680</v>
      </c>
      <c r="C14735" t="s">
        <v>26</v>
      </c>
      <c r="D14735" s="18">
        <v>2007</v>
      </c>
      <c r="E14735" t="s">
        <v>84</v>
      </c>
      <c r="F14735" t="s">
        <v>1204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 s="16">
        <v>14737</v>
      </c>
      <c r="B14736" t="s">
        <v>10681</v>
      </c>
      <c r="C14736" t="s">
        <v>26</v>
      </c>
      <c r="D14736" s="18">
        <v>2009</v>
      </c>
      <c r="E14736" t="s">
        <v>84</v>
      </c>
      <c r="F14736" t="s">
        <v>9200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 s="16">
        <v>14738</v>
      </c>
      <c r="B14737" t="s">
        <v>10682</v>
      </c>
      <c r="C14737" t="s">
        <v>26</v>
      </c>
      <c r="D14737" s="18">
        <v>2011</v>
      </c>
      <c r="E14737" t="s">
        <v>44</v>
      </c>
      <c r="F14737" t="s">
        <v>297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 s="16">
        <v>14739</v>
      </c>
      <c r="B14738" t="s">
        <v>10683</v>
      </c>
      <c r="C14738" t="s">
        <v>26</v>
      </c>
      <c r="D14738" s="18">
        <v>2007</v>
      </c>
      <c r="E14738" t="s">
        <v>22</v>
      </c>
      <c r="F14738" t="s">
        <v>297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 s="16">
        <v>14740</v>
      </c>
      <c r="B14739" t="s">
        <v>7558</v>
      </c>
      <c r="C14739" t="s">
        <v>114</v>
      </c>
      <c r="D14739" s="18">
        <v>2005</v>
      </c>
      <c r="E14739" t="s">
        <v>2</v>
      </c>
      <c r="F14739" t="s">
        <v>185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 s="16">
        <v>14741</v>
      </c>
      <c r="B14740" t="s">
        <v>4582</v>
      </c>
      <c r="C14740" t="s">
        <v>142</v>
      </c>
      <c r="D14740" s="18">
        <v>2016</v>
      </c>
      <c r="E14740" t="s">
        <v>13</v>
      </c>
      <c r="F14740" t="s">
        <v>185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 s="16">
        <v>14742</v>
      </c>
      <c r="B14741" t="s">
        <v>10684</v>
      </c>
      <c r="C14741" t="s">
        <v>131</v>
      </c>
      <c r="D14741" s="18">
        <v>2009</v>
      </c>
      <c r="E14741" t="s">
        <v>22</v>
      </c>
      <c r="F14741" t="s">
        <v>2321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 s="16">
        <v>14743</v>
      </c>
      <c r="B14742" t="s">
        <v>10685</v>
      </c>
      <c r="C14742" t="s">
        <v>131</v>
      </c>
      <c r="D14742" s="18">
        <v>2009</v>
      </c>
      <c r="E14742" t="s">
        <v>22</v>
      </c>
      <c r="F14742" t="s">
        <v>752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 s="16">
        <v>14744</v>
      </c>
      <c r="B14743" t="s">
        <v>10686</v>
      </c>
      <c r="C14743" t="s">
        <v>835</v>
      </c>
      <c r="D14743" s="18">
        <v>1995</v>
      </c>
      <c r="E14743" t="s">
        <v>31</v>
      </c>
      <c r="F14743" t="s">
        <v>1625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 s="16">
        <v>14745</v>
      </c>
      <c r="B14744" t="s">
        <v>9751</v>
      </c>
      <c r="C14744" t="s">
        <v>26</v>
      </c>
      <c r="D14744" s="18">
        <v>2012</v>
      </c>
      <c r="E14744" t="s">
        <v>44</v>
      </c>
      <c r="F14744" t="s">
        <v>10687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 s="16">
        <v>14746</v>
      </c>
      <c r="B14745" t="s">
        <v>10688</v>
      </c>
      <c r="C14745" t="s">
        <v>119</v>
      </c>
      <c r="D14745" s="18">
        <v>2003</v>
      </c>
      <c r="E14745" t="s">
        <v>213</v>
      </c>
      <c r="F14745" t="s">
        <v>129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 s="16">
        <v>14747</v>
      </c>
      <c r="B14746" t="s">
        <v>10689</v>
      </c>
      <c r="C14746" t="s">
        <v>131</v>
      </c>
      <c r="D14746" s="18">
        <v>2009</v>
      </c>
      <c r="E14746" t="s">
        <v>73</v>
      </c>
      <c r="F14746" t="s">
        <v>60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 s="16">
        <v>14748</v>
      </c>
      <c r="B14747" t="s">
        <v>10690</v>
      </c>
      <c r="C14747" t="s">
        <v>47</v>
      </c>
      <c r="D14747" s="18">
        <v>2001</v>
      </c>
      <c r="E14747" t="s">
        <v>28</v>
      </c>
      <c r="F14747" t="s">
        <v>185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 s="16">
        <v>14749</v>
      </c>
      <c r="B14748" t="s">
        <v>10691</v>
      </c>
      <c r="C14748" t="s">
        <v>131</v>
      </c>
      <c r="D14748" s="18">
        <v>2012</v>
      </c>
      <c r="E14748" t="s">
        <v>44</v>
      </c>
      <c r="F14748" t="s">
        <v>297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 s="16">
        <v>14750</v>
      </c>
      <c r="B14749" t="s">
        <v>716</v>
      </c>
      <c r="C14749" t="s">
        <v>66</v>
      </c>
      <c r="D14749" s="18">
        <v>2011</v>
      </c>
      <c r="E14749" t="s">
        <v>44</v>
      </c>
      <c r="F14749" t="s">
        <v>185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 s="16">
        <v>14751</v>
      </c>
      <c r="B14750" t="s">
        <v>10692</v>
      </c>
      <c r="C14750" t="s">
        <v>42</v>
      </c>
      <c r="D14750" s="18">
        <v>2012</v>
      </c>
      <c r="E14750" t="s">
        <v>44</v>
      </c>
      <c r="F14750" t="s">
        <v>297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 s="16">
        <v>14752</v>
      </c>
      <c r="B14751" t="s">
        <v>10693</v>
      </c>
      <c r="C14751" t="s">
        <v>47</v>
      </c>
      <c r="D14751" s="18">
        <v>2006</v>
      </c>
      <c r="E14751" t="s">
        <v>33</v>
      </c>
      <c r="F14751" t="s">
        <v>752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 s="16">
        <v>14753</v>
      </c>
      <c r="B14752" t="s">
        <v>10694</v>
      </c>
      <c r="C14752" t="s">
        <v>148</v>
      </c>
      <c r="D14752" s="18">
        <v>2003</v>
      </c>
      <c r="E14752" t="s">
        <v>31</v>
      </c>
      <c r="F14752" t="s">
        <v>177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 s="16">
        <v>14754</v>
      </c>
      <c r="B14753" t="s">
        <v>10695</v>
      </c>
      <c r="C14753" t="s">
        <v>47</v>
      </c>
      <c r="D14753" s="18">
        <v>2007</v>
      </c>
      <c r="E14753" t="s">
        <v>73</v>
      </c>
      <c r="F14753" t="s">
        <v>970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 s="16">
        <v>14755</v>
      </c>
      <c r="B14754" t="s">
        <v>2071</v>
      </c>
      <c r="C14754" t="s">
        <v>119</v>
      </c>
      <c r="D14754" s="18">
        <v>2009</v>
      </c>
      <c r="E14754" t="s">
        <v>44</v>
      </c>
      <c r="F14754" t="s">
        <v>197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 s="16">
        <v>14756</v>
      </c>
      <c r="B14755" t="s">
        <v>10696</v>
      </c>
      <c r="C14755" t="s">
        <v>131</v>
      </c>
      <c r="D14755" s="18">
        <v>2009</v>
      </c>
      <c r="E14755" t="s">
        <v>2</v>
      </c>
      <c r="F14755" t="s">
        <v>984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 s="16">
        <v>14757</v>
      </c>
      <c r="B14756" t="s">
        <v>10697</v>
      </c>
      <c r="C14756" t="s">
        <v>694</v>
      </c>
      <c r="D14756" s="18">
        <v>2015</v>
      </c>
      <c r="E14756" t="s">
        <v>84</v>
      </c>
      <c r="F14756" t="s">
        <v>4534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 s="16">
        <v>14758</v>
      </c>
      <c r="B14757" t="s">
        <v>4210</v>
      </c>
      <c r="C14757" t="s">
        <v>119</v>
      </c>
      <c r="D14757" s="18">
        <v>2016</v>
      </c>
      <c r="E14757" t="s">
        <v>18</v>
      </c>
      <c r="F14757" t="s">
        <v>515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 s="16">
        <v>14759</v>
      </c>
      <c r="B14758" t="s">
        <v>10698</v>
      </c>
      <c r="C14758" t="s">
        <v>87</v>
      </c>
      <c r="D14758" s="18">
        <v>1995</v>
      </c>
      <c r="E14758" t="s">
        <v>13</v>
      </c>
      <c r="F14758" t="s">
        <v>5469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 s="16">
        <v>14760</v>
      </c>
      <c r="B14759" t="s">
        <v>10699</v>
      </c>
      <c r="C14759" t="s">
        <v>68</v>
      </c>
      <c r="D14759" s="18">
        <v>2015</v>
      </c>
      <c r="E14759" t="s">
        <v>44</v>
      </c>
      <c r="F14759" t="s">
        <v>10700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 s="16">
        <v>14761</v>
      </c>
      <c r="B14760" t="s">
        <v>10701</v>
      </c>
      <c r="C14760" t="s">
        <v>47</v>
      </c>
      <c r="D14760" s="18">
        <v>2006</v>
      </c>
      <c r="E14760" t="s">
        <v>73</v>
      </c>
      <c r="F14760" t="s">
        <v>10664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 s="16">
        <v>14762</v>
      </c>
      <c r="B14761" t="s">
        <v>10702</v>
      </c>
      <c r="C14761" t="s">
        <v>56</v>
      </c>
      <c r="D14761" s="18">
        <v>2003</v>
      </c>
      <c r="E14761" t="s">
        <v>18</v>
      </c>
      <c r="F14761" t="s">
        <v>2833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 s="16">
        <v>14763</v>
      </c>
      <c r="B14762" t="s">
        <v>8339</v>
      </c>
      <c r="C14762" t="s">
        <v>142</v>
      </c>
      <c r="D14762" s="18">
        <v>2014</v>
      </c>
      <c r="E14762" t="s">
        <v>13</v>
      </c>
      <c r="F14762" t="s">
        <v>879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 s="16">
        <v>14764</v>
      </c>
      <c r="B14763" t="s">
        <v>10703</v>
      </c>
      <c r="C14763" t="s">
        <v>12</v>
      </c>
      <c r="D14763" s="18">
        <v>2011</v>
      </c>
      <c r="E14763" t="s">
        <v>18</v>
      </c>
      <c r="F14763" t="s">
        <v>1318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 s="16">
        <v>14765</v>
      </c>
      <c r="B14764" t="s">
        <v>6588</v>
      </c>
      <c r="C14764" t="s">
        <v>114</v>
      </c>
      <c r="D14764" s="18">
        <v>2003</v>
      </c>
      <c r="E14764" t="s">
        <v>24</v>
      </c>
      <c r="F14764" t="s">
        <v>6757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 s="16">
        <v>14766</v>
      </c>
      <c r="B14765" t="s">
        <v>10398</v>
      </c>
      <c r="C14765" t="s">
        <v>42</v>
      </c>
      <c r="D14765" s="18">
        <v>2014</v>
      </c>
      <c r="E14765" t="s">
        <v>84</v>
      </c>
      <c r="F14765" t="s">
        <v>7504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 s="16">
        <v>14767</v>
      </c>
      <c r="B14766" t="s">
        <v>10479</v>
      </c>
      <c r="C14766" t="s">
        <v>39</v>
      </c>
      <c r="D14766" s="18">
        <v>2014</v>
      </c>
      <c r="E14766" t="s">
        <v>31</v>
      </c>
      <c r="F14766" t="s">
        <v>62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 s="16">
        <v>14768</v>
      </c>
      <c r="B14767" t="s">
        <v>10704</v>
      </c>
      <c r="C14767" t="s">
        <v>47</v>
      </c>
      <c r="D14767" s="18">
        <v>2006</v>
      </c>
      <c r="E14767" t="s">
        <v>84</v>
      </c>
      <c r="F14767" t="s">
        <v>185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 s="16">
        <v>14769</v>
      </c>
      <c r="B14768" t="s">
        <v>10705</v>
      </c>
      <c r="C14768" t="s">
        <v>66</v>
      </c>
      <c r="D14768" s="18">
        <v>2013</v>
      </c>
      <c r="E14768" t="s">
        <v>73</v>
      </c>
      <c r="F14768" t="s">
        <v>4534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 s="16">
        <v>14770</v>
      </c>
      <c r="B14769" t="s">
        <v>10706</v>
      </c>
      <c r="C14769" t="s">
        <v>119</v>
      </c>
      <c r="D14769" s="18">
        <v>2007</v>
      </c>
      <c r="E14769" t="s">
        <v>33</v>
      </c>
      <c r="F14769" t="s">
        <v>111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 s="16">
        <v>14771</v>
      </c>
      <c r="B14770" t="s">
        <v>5885</v>
      </c>
      <c r="C14770" t="s">
        <v>148</v>
      </c>
      <c r="D14770" s="18">
        <v>2003</v>
      </c>
      <c r="E14770" t="s">
        <v>44</v>
      </c>
      <c r="F14770" t="s">
        <v>261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 s="16">
        <v>14772</v>
      </c>
      <c r="B14771" t="s">
        <v>9918</v>
      </c>
      <c r="C14771" t="s">
        <v>39</v>
      </c>
      <c r="D14771" s="18">
        <v>2008</v>
      </c>
      <c r="E14771" t="s">
        <v>84</v>
      </c>
      <c r="F14771" t="s">
        <v>9385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 s="16">
        <v>14773</v>
      </c>
      <c r="B14772" t="s">
        <v>10707</v>
      </c>
      <c r="C14772" t="s">
        <v>131</v>
      </c>
      <c r="D14772" s="18">
        <v>2012</v>
      </c>
      <c r="E14772" t="s">
        <v>44</v>
      </c>
      <c r="F14772" t="s">
        <v>5772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 s="16">
        <v>14774</v>
      </c>
      <c r="B14773" t="s">
        <v>10708</v>
      </c>
      <c r="C14773" t="s">
        <v>47</v>
      </c>
      <c r="D14773" s="18">
        <v>2006</v>
      </c>
      <c r="E14773" t="s">
        <v>84</v>
      </c>
      <c r="F14773" t="s">
        <v>1250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 s="16">
        <v>14775</v>
      </c>
      <c r="B14774" t="s">
        <v>10709</v>
      </c>
      <c r="C14774" t="s">
        <v>26</v>
      </c>
      <c r="D14774" s="18">
        <v>2006</v>
      </c>
      <c r="E14774" t="s">
        <v>44</v>
      </c>
      <c r="F14774" t="s">
        <v>185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 s="16">
        <v>14776</v>
      </c>
      <c r="B14775" t="s">
        <v>10710</v>
      </c>
      <c r="C14775" t="s">
        <v>56</v>
      </c>
      <c r="D14775" s="18">
        <v>2003</v>
      </c>
      <c r="E14775" t="s">
        <v>44</v>
      </c>
      <c r="F14775" t="s">
        <v>122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 s="16">
        <v>14777</v>
      </c>
      <c r="B14776" t="s">
        <v>9831</v>
      </c>
      <c r="C14776" t="s">
        <v>26</v>
      </c>
      <c r="D14776" s="18">
        <v>2011</v>
      </c>
      <c r="E14776" t="s">
        <v>213</v>
      </c>
      <c r="F14776" t="s">
        <v>879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 s="16">
        <v>14778</v>
      </c>
      <c r="B14777" t="s">
        <v>10711</v>
      </c>
      <c r="C14777" t="s">
        <v>26</v>
      </c>
      <c r="D14777" s="18">
        <v>2009</v>
      </c>
      <c r="E14777" t="s">
        <v>44</v>
      </c>
      <c r="F14777" t="s">
        <v>1579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 s="16">
        <v>14779</v>
      </c>
      <c r="B14778" t="s">
        <v>10712</v>
      </c>
      <c r="C14778" t="s">
        <v>66</v>
      </c>
      <c r="D14778" s="18">
        <v>2016</v>
      </c>
      <c r="E14778" t="s">
        <v>28</v>
      </c>
      <c r="F14778" t="s">
        <v>122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 s="16">
        <v>14780</v>
      </c>
      <c r="B14779" t="s">
        <v>1398</v>
      </c>
      <c r="C14779" t="s">
        <v>56</v>
      </c>
      <c r="D14779" s="18">
        <v>2004</v>
      </c>
      <c r="E14779" t="s">
        <v>22</v>
      </c>
      <c r="F14779" t="s">
        <v>3928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 s="16">
        <v>14781</v>
      </c>
      <c r="B14780" t="s">
        <v>5435</v>
      </c>
      <c r="C14780" t="s">
        <v>119</v>
      </c>
      <c r="D14780" s="18">
        <v>2014</v>
      </c>
      <c r="E14780" t="s">
        <v>18</v>
      </c>
      <c r="F14780" t="s">
        <v>515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 s="16">
        <v>14782</v>
      </c>
      <c r="B14781" t="s">
        <v>10713</v>
      </c>
      <c r="C14781" t="s">
        <v>87</v>
      </c>
      <c r="D14781" s="18">
        <v>1996</v>
      </c>
      <c r="E14781" t="s">
        <v>2</v>
      </c>
      <c r="F14781" t="s">
        <v>1505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 s="16">
        <v>14783</v>
      </c>
      <c r="B14782" t="s">
        <v>10714</v>
      </c>
      <c r="C14782" t="s">
        <v>119</v>
      </c>
      <c r="D14782" s="18">
        <v>2004</v>
      </c>
      <c r="E14782" t="s">
        <v>22</v>
      </c>
      <c r="F14782" t="s">
        <v>129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 s="16">
        <v>14784</v>
      </c>
      <c r="B14783" t="s">
        <v>10715</v>
      </c>
      <c r="C14783" t="s">
        <v>119</v>
      </c>
      <c r="D14783" s="18">
        <v>2010</v>
      </c>
      <c r="E14783" t="s">
        <v>22</v>
      </c>
      <c r="F14783" t="s">
        <v>4736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 s="16">
        <v>14785</v>
      </c>
      <c r="B14784" t="s">
        <v>10716</v>
      </c>
      <c r="C14784" t="s">
        <v>47</v>
      </c>
      <c r="D14784" s="18">
        <v>2004</v>
      </c>
      <c r="E14784" t="s">
        <v>44</v>
      </c>
      <c r="F14784" t="s">
        <v>177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 s="16">
        <v>14786</v>
      </c>
      <c r="B14785" t="s">
        <v>10717</v>
      </c>
      <c r="C14785" t="s">
        <v>119</v>
      </c>
      <c r="D14785" s="18">
        <v>2006</v>
      </c>
      <c r="E14785" t="s">
        <v>31</v>
      </c>
      <c r="F14785" t="s">
        <v>111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 s="16">
        <v>14787</v>
      </c>
      <c r="B14786" t="s">
        <v>10718</v>
      </c>
      <c r="C14786" t="s">
        <v>26</v>
      </c>
      <c r="D14786" s="18">
        <v>2007</v>
      </c>
      <c r="E14786" t="s">
        <v>44</v>
      </c>
      <c r="F14786" t="s">
        <v>177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 s="16">
        <v>14788</v>
      </c>
      <c r="B14787" t="s">
        <v>5710</v>
      </c>
      <c r="C14787" t="s">
        <v>119</v>
      </c>
      <c r="D14787" s="18">
        <v>2011</v>
      </c>
      <c r="E14787" t="s">
        <v>33</v>
      </c>
      <c r="F14787" t="s">
        <v>5711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 s="16">
        <v>14789</v>
      </c>
      <c r="B14788" t="s">
        <v>10719</v>
      </c>
      <c r="C14788" t="s">
        <v>87</v>
      </c>
      <c r="D14788" s="18">
        <v>1997</v>
      </c>
      <c r="E14788" t="s">
        <v>44</v>
      </c>
      <c r="F14788" t="s">
        <v>185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 s="16">
        <v>14790</v>
      </c>
      <c r="B14789" t="s">
        <v>10720</v>
      </c>
      <c r="C14789" t="s">
        <v>87</v>
      </c>
      <c r="D14789" s="18">
        <v>1995</v>
      </c>
      <c r="E14789" t="s">
        <v>2</v>
      </c>
      <c r="F14789" t="s">
        <v>60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 s="16">
        <v>14791</v>
      </c>
      <c r="B14790" t="s">
        <v>1819</v>
      </c>
      <c r="C14790" t="s">
        <v>119</v>
      </c>
      <c r="D14790" s="18">
        <v>2010</v>
      </c>
      <c r="E14790" t="s">
        <v>31</v>
      </c>
      <c r="F14790" t="s">
        <v>177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 s="16">
        <v>14792</v>
      </c>
      <c r="B14791" t="s">
        <v>3060</v>
      </c>
      <c r="C14791" t="s">
        <v>114</v>
      </c>
      <c r="D14791" s="18">
        <v>2006</v>
      </c>
      <c r="E14791" t="s">
        <v>13</v>
      </c>
      <c r="F14791" t="s">
        <v>111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 s="16">
        <v>14793</v>
      </c>
      <c r="B14792" t="s">
        <v>10721</v>
      </c>
      <c r="C14792" t="s">
        <v>47</v>
      </c>
      <c r="D14792" s="18">
        <v>2001</v>
      </c>
      <c r="E14792" t="s">
        <v>33</v>
      </c>
      <c r="F14792" t="s">
        <v>185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 s="16">
        <v>14794</v>
      </c>
      <c r="B14793" t="s">
        <v>10722</v>
      </c>
      <c r="C14793" t="s">
        <v>47</v>
      </c>
      <c r="D14793" s="18">
        <v>2002</v>
      </c>
      <c r="E14793" t="s">
        <v>18</v>
      </c>
      <c r="F14793" t="s">
        <v>3325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 s="16">
        <v>14795</v>
      </c>
      <c r="B14794" t="s">
        <v>10723</v>
      </c>
      <c r="C14794" t="s">
        <v>694</v>
      </c>
      <c r="D14794" s="18">
        <v>2014</v>
      </c>
      <c r="E14794" t="s">
        <v>84</v>
      </c>
      <c r="F14794" t="s">
        <v>5772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 s="16">
        <v>14796</v>
      </c>
      <c r="B14795" t="s">
        <v>10331</v>
      </c>
      <c r="C14795" t="s">
        <v>42</v>
      </c>
      <c r="D14795" s="18">
        <v>2012</v>
      </c>
      <c r="E14795" t="s">
        <v>84</v>
      </c>
      <c r="F14795" t="s">
        <v>7178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 s="16">
        <v>14797</v>
      </c>
      <c r="B14796" t="s">
        <v>1649</v>
      </c>
      <c r="C14796" t="s">
        <v>119</v>
      </c>
      <c r="D14796" s="18">
        <v>2008</v>
      </c>
      <c r="E14796" t="s">
        <v>44</v>
      </c>
      <c r="F14796" t="s">
        <v>45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 s="16">
        <v>14798</v>
      </c>
      <c r="B14797" t="s">
        <v>10724</v>
      </c>
      <c r="C14797" t="s">
        <v>12</v>
      </c>
      <c r="D14797" s="18">
        <v>2009</v>
      </c>
      <c r="E14797" t="s">
        <v>33</v>
      </c>
      <c r="F14797" t="s">
        <v>160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 s="16">
        <v>14799</v>
      </c>
      <c r="B14798" t="s">
        <v>10725</v>
      </c>
      <c r="C14798" t="s">
        <v>119</v>
      </c>
      <c r="D14798" s="18">
        <v>2005</v>
      </c>
      <c r="E14798" t="s">
        <v>22</v>
      </c>
      <c r="F14798" t="s">
        <v>681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 s="16">
        <v>14800</v>
      </c>
      <c r="B14799" t="s">
        <v>10726</v>
      </c>
      <c r="C14799" t="s">
        <v>131</v>
      </c>
      <c r="D14799" s="18">
        <v>2010</v>
      </c>
      <c r="E14799" t="s">
        <v>84</v>
      </c>
      <c r="F14799" t="s">
        <v>9385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 s="16">
        <v>14801</v>
      </c>
      <c r="B14800" t="s">
        <v>9073</v>
      </c>
      <c r="C14800" t="s">
        <v>148</v>
      </c>
      <c r="D14800" s="18">
        <v>2004</v>
      </c>
      <c r="E14800" t="s">
        <v>13</v>
      </c>
      <c r="F14800" t="s">
        <v>2833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 s="16">
        <v>14802</v>
      </c>
      <c r="B14801" t="s">
        <v>10727</v>
      </c>
      <c r="C14801" t="s">
        <v>131</v>
      </c>
      <c r="D14801" s="18">
        <v>2010</v>
      </c>
      <c r="E14801" t="s">
        <v>213</v>
      </c>
      <c r="F14801" t="s">
        <v>8617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 s="16">
        <v>14803</v>
      </c>
      <c r="B14802" t="s">
        <v>2590</v>
      </c>
      <c r="C14802" t="s">
        <v>131</v>
      </c>
      <c r="D14802" s="18">
        <v>2006</v>
      </c>
      <c r="E14802" t="s">
        <v>31</v>
      </c>
      <c r="F14802" t="s">
        <v>129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 s="16">
        <v>14804</v>
      </c>
      <c r="B14803" t="s">
        <v>10728</v>
      </c>
      <c r="C14803" t="s">
        <v>26</v>
      </c>
      <c r="D14803" s="18">
        <v>2007</v>
      </c>
      <c r="E14803" t="s">
        <v>13</v>
      </c>
      <c r="F14803" t="s">
        <v>4337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 s="16">
        <v>14805</v>
      </c>
      <c r="B14804" t="s">
        <v>7597</v>
      </c>
      <c r="C14804" t="s">
        <v>47</v>
      </c>
      <c r="D14804" s="18">
        <v>2007</v>
      </c>
      <c r="E14804" t="s">
        <v>31</v>
      </c>
      <c r="F14804" t="s">
        <v>111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 s="16">
        <v>14806</v>
      </c>
      <c r="B14805" t="s">
        <v>10729</v>
      </c>
      <c r="C14805" t="s">
        <v>42</v>
      </c>
      <c r="D14805" s="18">
        <v>2012</v>
      </c>
      <c r="E14805" t="s">
        <v>84</v>
      </c>
      <c r="F14805" t="s">
        <v>5642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 s="16">
        <v>14807</v>
      </c>
      <c r="B14806" t="s">
        <v>10730</v>
      </c>
      <c r="C14806" t="s">
        <v>87</v>
      </c>
      <c r="D14806" s="18">
        <v>1997</v>
      </c>
      <c r="E14806" t="s">
        <v>31</v>
      </c>
      <c r="F14806" t="s">
        <v>199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 s="16">
        <v>14808</v>
      </c>
      <c r="B14807" t="s">
        <v>10731</v>
      </c>
      <c r="C14807" t="s">
        <v>26</v>
      </c>
      <c r="D14807" s="18">
        <v>2008</v>
      </c>
      <c r="E14807" t="s">
        <v>84</v>
      </c>
      <c r="F14807" t="s">
        <v>972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 s="16">
        <v>14809</v>
      </c>
      <c r="B14808" t="s">
        <v>10210</v>
      </c>
      <c r="C14808" t="s">
        <v>47</v>
      </c>
      <c r="D14808" s="18">
        <v>2008</v>
      </c>
      <c r="E14808" t="s">
        <v>24</v>
      </c>
      <c r="F14808" t="s">
        <v>2868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 s="16">
        <v>14810</v>
      </c>
      <c r="B14809" t="s">
        <v>10732</v>
      </c>
      <c r="C14809" t="s">
        <v>49</v>
      </c>
      <c r="D14809" s="18">
        <v>1995</v>
      </c>
      <c r="E14809" t="s">
        <v>13</v>
      </c>
      <c r="F14809" t="s">
        <v>297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 s="16">
        <v>14811</v>
      </c>
      <c r="B14810" t="s">
        <v>6432</v>
      </c>
      <c r="C14810" t="s">
        <v>47</v>
      </c>
      <c r="D14810" s="18">
        <v>2006</v>
      </c>
      <c r="E14810" t="s">
        <v>2</v>
      </c>
      <c r="F14810" t="s">
        <v>122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 s="16">
        <v>14812</v>
      </c>
      <c r="B14811" t="s">
        <v>10733</v>
      </c>
      <c r="C14811" t="s">
        <v>39</v>
      </c>
      <c r="D14811" s="18">
        <v>2011</v>
      </c>
      <c r="E14811" t="s">
        <v>31</v>
      </c>
      <c r="F14811" t="s">
        <v>1485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 s="16">
        <v>14813</v>
      </c>
      <c r="B14812" t="s">
        <v>10734</v>
      </c>
      <c r="C14812" t="s">
        <v>694</v>
      </c>
      <c r="D14812" s="18">
        <v>2015</v>
      </c>
      <c r="E14812" t="s">
        <v>33</v>
      </c>
      <c r="F14812" t="s">
        <v>4985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 s="16">
        <v>14814</v>
      </c>
      <c r="B14813" t="s">
        <v>10735</v>
      </c>
      <c r="C14813" t="s">
        <v>68</v>
      </c>
      <c r="D14813" s="18">
        <v>2016</v>
      </c>
      <c r="E14813" t="s">
        <v>44</v>
      </c>
      <c r="F14813" t="s">
        <v>177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 s="16">
        <v>14815</v>
      </c>
      <c r="B14814" t="s">
        <v>10696</v>
      </c>
      <c r="C14814" t="s">
        <v>12</v>
      </c>
      <c r="D14814" s="18">
        <v>2009</v>
      </c>
      <c r="E14814" t="s">
        <v>2</v>
      </c>
      <c r="F14814" t="s">
        <v>984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 s="16">
        <v>14816</v>
      </c>
      <c r="B14815" t="s">
        <v>10736</v>
      </c>
      <c r="C14815" t="s">
        <v>694</v>
      </c>
      <c r="D14815" s="18">
        <v>2015</v>
      </c>
      <c r="E14815" t="s">
        <v>84</v>
      </c>
      <c r="F14815" t="s">
        <v>10459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 s="16">
        <v>14817</v>
      </c>
      <c r="B14816" t="s">
        <v>274</v>
      </c>
      <c r="C14816" t="s">
        <v>56</v>
      </c>
      <c r="D14816" s="18">
        <v>2006</v>
      </c>
      <c r="E14816" t="s">
        <v>13</v>
      </c>
      <c r="F14816" t="s">
        <v>111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 s="16">
        <v>14818</v>
      </c>
      <c r="B14817" t="s">
        <v>10737</v>
      </c>
      <c r="C14817" t="s">
        <v>87</v>
      </c>
      <c r="D14817" s="18">
        <v>1999</v>
      </c>
      <c r="E14817" t="s">
        <v>18</v>
      </c>
      <c r="F14817" t="s">
        <v>2068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 s="16">
        <v>14819</v>
      </c>
      <c r="B14818" t="s">
        <v>10738</v>
      </c>
      <c r="C14818" t="s">
        <v>66</v>
      </c>
      <c r="D14818" s="18">
        <v>2014</v>
      </c>
      <c r="E14818" t="s">
        <v>213</v>
      </c>
      <c r="F14818" t="s">
        <v>62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 s="16">
        <v>14820</v>
      </c>
      <c r="B14819" t="s">
        <v>10739</v>
      </c>
      <c r="C14819" t="s">
        <v>26</v>
      </c>
      <c r="D14819" s="18">
        <v>2007</v>
      </c>
      <c r="E14819" t="s">
        <v>33</v>
      </c>
      <c r="F14819" t="s">
        <v>10740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 s="16">
        <v>14821</v>
      </c>
      <c r="B14820" t="s">
        <v>10741</v>
      </c>
      <c r="C14820" t="s">
        <v>150</v>
      </c>
      <c r="D14820" s="18">
        <v>2013</v>
      </c>
      <c r="E14820" t="s">
        <v>44</v>
      </c>
      <c r="F14820" t="s">
        <v>4673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 s="16">
        <v>14822</v>
      </c>
      <c r="B14821" t="s">
        <v>10742</v>
      </c>
      <c r="C14821" t="s">
        <v>56</v>
      </c>
      <c r="D14821" s="18">
        <v>2005</v>
      </c>
      <c r="E14821" t="s">
        <v>28</v>
      </c>
      <c r="F14821" t="s">
        <v>1867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 s="16">
        <v>14823</v>
      </c>
      <c r="B14822" t="s">
        <v>9414</v>
      </c>
      <c r="C14822" t="s">
        <v>42</v>
      </c>
      <c r="D14822" s="18">
        <v>2015</v>
      </c>
      <c r="E14822" t="s">
        <v>84</v>
      </c>
      <c r="F14822" t="s">
        <v>7504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 s="16">
        <v>14824</v>
      </c>
      <c r="B14823" t="s">
        <v>10743</v>
      </c>
      <c r="C14823" t="s">
        <v>26</v>
      </c>
      <c r="D14823" s="18">
        <v>2009</v>
      </c>
      <c r="E14823" t="s">
        <v>213</v>
      </c>
      <c r="F14823" t="s">
        <v>7579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 s="16">
        <v>14825</v>
      </c>
      <c r="B14824" t="s">
        <v>2814</v>
      </c>
      <c r="C14824" t="s">
        <v>12</v>
      </c>
      <c r="D14824" s="18">
        <v>2007</v>
      </c>
      <c r="E14824" t="s">
        <v>13</v>
      </c>
      <c r="F14824" t="s">
        <v>129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 s="16">
        <v>14826</v>
      </c>
      <c r="B14825" t="s">
        <v>10331</v>
      </c>
      <c r="C14825" t="s">
        <v>119</v>
      </c>
      <c r="D14825" s="18">
        <v>2012</v>
      </c>
      <c r="E14825" t="s">
        <v>84</v>
      </c>
      <c r="F14825" t="s">
        <v>7178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 s="16">
        <v>14827</v>
      </c>
      <c r="B14826" t="s">
        <v>10744</v>
      </c>
      <c r="C14826" t="s">
        <v>56</v>
      </c>
      <c r="D14826" s="18">
        <v>2005</v>
      </c>
      <c r="E14826" t="s">
        <v>28</v>
      </c>
      <c r="F14826" t="s">
        <v>1500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 s="16">
        <v>14828</v>
      </c>
      <c r="B14827" t="s">
        <v>10745</v>
      </c>
      <c r="C14827" t="s">
        <v>119</v>
      </c>
      <c r="D14827" s="18">
        <v>2007</v>
      </c>
      <c r="E14827" t="s">
        <v>213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 s="16">
        <v>14829</v>
      </c>
      <c r="B14828" t="s">
        <v>6766</v>
      </c>
      <c r="C14828" t="s">
        <v>12</v>
      </c>
      <c r="D14828" s="18">
        <v>2010</v>
      </c>
      <c r="E14828" t="s">
        <v>13</v>
      </c>
      <c r="F14828" t="s">
        <v>651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 s="16">
        <v>14830</v>
      </c>
      <c r="B14829" t="s">
        <v>7797</v>
      </c>
      <c r="C14829" t="s">
        <v>150</v>
      </c>
      <c r="D14829" s="18">
        <v>2014</v>
      </c>
      <c r="E14829" t="s">
        <v>44</v>
      </c>
      <c r="F14829" t="s">
        <v>452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 s="16">
        <v>14831</v>
      </c>
      <c r="B14830" t="s">
        <v>10746</v>
      </c>
      <c r="C14830" t="s">
        <v>66</v>
      </c>
      <c r="D14830" s="18">
        <v>2015</v>
      </c>
      <c r="E14830" t="s">
        <v>28</v>
      </c>
      <c r="F14830" t="s">
        <v>1430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 s="16">
        <v>14832</v>
      </c>
      <c r="B14831" t="s">
        <v>10747</v>
      </c>
      <c r="C14831" t="s">
        <v>47</v>
      </c>
      <c r="D14831" s="18">
        <v>2005</v>
      </c>
      <c r="E14831" t="s">
        <v>13</v>
      </c>
      <c r="F14831" t="s">
        <v>160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 s="16">
        <v>14833</v>
      </c>
      <c r="B14832" t="s">
        <v>10748</v>
      </c>
      <c r="C14832" t="s">
        <v>694</v>
      </c>
      <c r="D14832" s="18">
        <v>2014</v>
      </c>
      <c r="E14832" t="s">
        <v>28</v>
      </c>
      <c r="F14832" t="s">
        <v>1898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 s="16">
        <v>14834</v>
      </c>
      <c r="B14833" t="s">
        <v>10749</v>
      </c>
      <c r="C14833" t="s">
        <v>26</v>
      </c>
      <c r="D14833" s="18">
        <v>2008</v>
      </c>
      <c r="E14833" t="s">
        <v>18</v>
      </c>
      <c r="F14833" t="s">
        <v>6209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 s="16">
        <v>14835</v>
      </c>
      <c r="B14834" t="s">
        <v>10750</v>
      </c>
      <c r="C14834" t="s">
        <v>56</v>
      </c>
      <c r="D14834" s="18">
        <v>2006</v>
      </c>
      <c r="E14834" t="s">
        <v>44</v>
      </c>
      <c r="F14834" t="s">
        <v>224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 s="16">
        <v>14836</v>
      </c>
      <c r="B14835" t="s">
        <v>10751</v>
      </c>
      <c r="C14835" t="s">
        <v>26</v>
      </c>
      <c r="D14835" s="18">
        <v>2008</v>
      </c>
      <c r="E14835" t="s">
        <v>33</v>
      </c>
      <c r="F14835" t="s">
        <v>752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 s="16">
        <v>14837</v>
      </c>
      <c r="B14836" t="s">
        <v>10477</v>
      </c>
      <c r="C14836" t="s">
        <v>68</v>
      </c>
      <c r="D14836" s="18">
        <v>2015</v>
      </c>
      <c r="E14836" t="s">
        <v>44</v>
      </c>
      <c r="F14836" t="s">
        <v>62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 s="16">
        <v>14838</v>
      </c>
      <c r="B14837" t="s">
        <v>10752</v>
      </c>
      <c r="C14837" t="s">
        <v>12</v>
      </c>
      <c r="D14837" s="18">
        <v>2008</v>
      </c>
      <c r="E14837" t="s">
        <v>18</v>
      </c>
      <c r="F14837" t="s">
        <v>2440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 s="16">
        <v>14839</v>
      </c>
      <c r="B14838" t="s">
        <v>10753</v>
      </c>
      <c r="C14838" t="s">
        <v>119</v>
      </c>
      <c r="D14838" s="1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 s="16">
        <v>14840</v>
      </c>
      <c r="B14839" t="s">
        <v>10754</v>
      </c>
      <c r="C14839" t="s">
        <v>26</v>
      </c>
      <c r="D14839" s="18">
        <v>2009</v>
      </c>
      <c r="E14839" t="s">
        <v>28</v>
      </c>
      <c r="F14839" t="s">
        <v>972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 s="16">
        <v>14841</v>
      </c>
      <c r="B14840" t="s">
        <v>10755</v>
      </c>
      <c r="C14840" t="s">
        <v>114</v>
      </c>
      <c r="D14840" s="18">
        <v>2006</v>
      </c>
      <c r="E14840" t="s">
        <v>31</v>
      </c>
      <c r="F14840" t="s">
        <v>8890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 s="16">
        <v>14842</v>
      </c>
      <c r="B14841" t="s">
        <v>10756</v>
      </c>
      <c r="C14841" t="s">
        <v>47</v>
      </c>
      <c r="D14841" s="18">
        <v>2005</v>
      </c>
      <c r="E14841" t="s">
        <v>22</v>
      </c>
      <c r="F14841" t="s">
        <v>1542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 s="16">
        <v>14843</v>
      </c>
      <c r="B14842" t="s">
        <v>10757</v>
      </c>
      <c r="C14842" t="s">
        <v>26</v>
      </c>
      <c r="D14842" s="18">
        <v>2010</v>
      </c>
      <c r="E14842" t="s">
        <v>33</v>
      </c>
      <c r="F14842" t="s">
        <v>93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 s="16">
        <v>14844</v>
      </c>
      <c r="B14843" t="s">
        <v>10758</v>
      </c>
      <c r="C14843" t="s">
        <v>119</v>
      </c>
      <c r="D14843" s="18">
        <v>2005</v>
      </c>
      <c r="E14843" t="s">
        <v>31</v>
      </c>
      <c r="F14843" t="s">
        <v>261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 s="16">
        <v>14845</v>
      </c>
      <c r="B14844" t="s">
        <v>10759</v>
      </c>
      <c r="C14844" t="s">
        <v>47</v>
      </c>
      <c r="D14844" s="18">
        <v>2008</v>
      </c>
      <c r="E14844" t="s">
        <v>84</v>
      </c>
      <c r="F14844" t="s">
        <v>972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 s="16">
        <v>14846</v>
      </c>
      <c r="B14845" t="s">
        <v>10760</v>
      </c>
      <c r="C14845" t="s">
        <v>47</v>
      </c>
      <c r="D14845" s="18">
        <v>2006</v>
      </c>
      <c r="E14845" t="s">
        <v>33</v>
      </c>
      <c r="F14845" t="s">
        <v>185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 s="16">
        <v>14847</v>
      </c>
      <c r="B14846" t="s">
        <v>10761</v>
      </c>
      <c r="C14846" t="s">
        <v>119</v>
      </c>
      <c r="D14846" s="18">
        <v>2011</v>
      </c>
      <c r="E14846" t="s">
        <v>84</v>
      </c>
      <c r="F14846" t="s">
        <v>879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 s="16">
        <v>14848</v>
      </c>
      <c r="B14847" t="s">
        <v>4059</v>
      </c>
      <c r="C14847" t="s">
        <v>56</v>
      </c>
      <c r="D14847" s="18">
        <v>2004</v>
      </c>
      <c r="E14847" t="s">
        <v>24</v>
      </c>
      <c r="F14847" t="s">
        <v>879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 s="16">
        <v>14849</v>
      </c>
      <c r="B14848" t="s">
        <v>10762</v>
      </c>
      <c r="C14848" t="s">
        <v>694</v>
      </c>
      <c r="D14848" s="18">
        <v>2012</v>
      </c>
      <c r="E14848" t="s">
        <v>84</v>
      </c>
      <c r="F14848" t="s">
        <v>2321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 s="16">
        <v>14850</v>
      </c>
      <c r="B14849" t="s">
        <v>2300</v>
      </c>
      <c r="C14849" t="s">
        <v>150</v>
      </c>
      <c r="D14849" s="18">
        <v>2016</v>
      </c>
      <c r="E14849" t="s">
        <v>44</v>
      </c>
      <c r="F14849" t="s">
        <v>160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 s="16">
        <v>14851</v>
      </c>
      <c r="B14850" t="s">
        <v>10763</v>
      </c>
      <c r="C14850" t="s">
        <v>26</v>
      </c>
      <c r="D14850" s="18">
        <v>2009</v>
      </c>
      <c r="E14850" t="s">
        <v>28</v>
      </c>
      <c r="F14850" t="s">
        <v>1735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5">
      <c r="A14851" s="16">
        <v>14852</v>
      </c>
      <c r="B14851" t="s">
        <v>10764</v>
      </c>
      <c r="C14851" t="s">
        <v>26</v>
      </c>
      <c r="D14851" s="18"/>
      <c r="E14851" t="s">
        <v>22</v>
      </c>
      <c r="F14851" t="s">
        <v>879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 s="16">
        <v>14853</v>
      </c>
      <c r="B14852" t="s">
        <v>10765</v>
      </c>
      <c r="C14852" t="s">
        <v>47</v>
      </c>
      <c r="D14852" s="18">
        <v>2006</v>
      </c>
      <c r="E14852" t="s">
        <v>84</v>
      </c>
      <c r="F14852" t="s">
        <v>8806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 s="16">
        <v>14854</v>
      </c>
      <c r="B14853" t="s">
        <v>10766</v>
      </c>
      <c r="C14853" t="s">
        <v>12</v>
      </c>
      <c r="D14853" s="18">
        <v>2009</v>
      </c>
      <c r="E14853" t="s">
        <v>33</v>
      </c>
      <c r="F14853" t="s">
        <v>3918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 s="16">
        <v>14855</v>
      </c>
      <c r="B14854" t="s">
        <v>10767</v>
      </c>
      <c r="C14854" t="s">
        <v>26</v>
      </c>
      <c r="D14854" s="18">
        <v>2011</v>
      </c>
      <c r="E14854" t="s">
        <v>24</v>
      </c>
      <c r="F14854" t="s">
        <v>7579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 s="16">
        <v>14856</v>
      </c>
      <c r="B14855" t="s">
        <v>10768</v>
      </c>
      <c r="C14855" t="s">
        <v>26</v>
      </c>
      <c r="D14855" s="18">
        <v>2008</v>
      </c>
      <c r="E14855" t="s">
        <v>44</v>
      </c>
      <c r="F14855" t="s">
        <v>2298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 s="16">
        <v>14857</v>
      </c>
      <c r="B14856" t="s">
        <v>2214</v>
      </c>
      <c r="C14856" t="s">
        <v>119</v>
      </c>
      <c r="D14856" s="18">
        <v>2009</v>
      </c>
      <c r="E14856" t="s">
        <v>44</v>
      </c>
      <c r="F14856" t="s">
        <v>111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5">
      <c r="A14857" s="16">
        <v>14858</v>
      </c>
      <c r="B14857" t="s">
        <v>10769</v>
      </c>
      <c r="C14857" t="s">
        <v>114</v>
      </c>
      <c r="D14857" s="18"/>
      <c r="E14857" t="s">
        <v>73</v>
      </c>
      <c r="F14857" t="s">
        <v>879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 s="16">
        <v>14859</v>
      </c>
      <c r="B14858" t="s">
        <v>10770</v>
      </c>
      <c r="C14858" t="s">
        <v>131</v>
      </c>
      <c r="D14858" s="18">
        <v>2011</v>
      </c>
      <c r="E14858" t="s">
        <v>84</v>
      </c>
      <c r="F14858" t="s">
        <v>5772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 s="16">
        <v>14860</v>
      </c>
      <c r="B14859" t="s">
        <v>9384</v>
      </c>
      <c r="C14859" t="s">
        <v>694</v>
      </c>
      <c r="D14859" s="18">
        <v>2012</v>
      </c>
      <c r="E14859" t="s">
        <v>44</v>
      </c>
      <c r="F14859" t="s">
        <v>9385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 s="16">
        <v>14861</v>
      </c>
      <c r="B14860" t="s">
        <v>10771</v>
      </c>
      <c r="C14860" t="s">
        <v>835</v>
      </c>
      <c r="D14860" s="18">
        <v>1996</v>
      </c>
      <c r="E14860" t="s">
        <v>84</v>
      </c>
      <c r="F14860" t="s">
        <v>2905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 s="16">
        <v>14862</v>
      </c>
      <c r="B14861" t="s">
        <v>10772</v>
      </c>
      <c r="C14861" t="s">
        <v>694</v>
      </c>
      <c r="D14861" s="18">
        <v>2015</v>
      </c>
      <c r="E14861" t="s">
        <v>22</v>
      </c>
      <c r="F14861" t="s">
        <v>5772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 s="16">
        <v>14863</v>
      </c>
      <c r="B14862" t="s">
        <v>10773</v>
      </c>
      <c r="C14862" t="s">
        <v>26</v>
      </c>
      <c r="D14862" s="18">
        <v>2009</v>
      </c>
      <c r="E14862" t="s">
        <v>2</v>
      </c>
      <c r="F14862" t="s">
        <v>511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 s="16">
        <v>14864</v>
      </c>
      <c r="B14863" t="s">
        <v>10774</v>
      </c>
      <c r="C14863" t="s">
        <v>39</v>
      </c>
      <c r="D14863" s="18">
        <v>2012</v>
      </c>
      <c r="E14863" t="s">
        <v>44</v>
      </c>
      <c r="F14863" t="s">
        <v>177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 s="16">
        <v>14865</v>
      </c>
      <c r="B14864" t="s">
        <v>713</v>
      </c>
      <c r="C14864" t="s">
        <v>12</v>
      </c>
      <c r="D14864" s="18">
        <v>2008</v>
      </c>
      <c r="E14864" t="s">
        <v>13</v>
      </c>
      <c r="F14864" t="s">
        <v>297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 s="16">
        <v>14866</v>
      </c>
      <c r="B14865" t="s">
        <v>6018</v>
      </c>
      <c r="C14865" t="s">
        <v>47</v>
      </c>
      <c r="D14865" s="18">
        <v>2006</v>
      </c>
      <c r="E14865" t="s">
        <v>2</v>
      </c>
      <c r="F14865" t="s">
        <v>93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 s="16">
        <v>14867</v>
      </c>
      <c r="B14866" t="s">
        <v>10775</v>
      </c>
      <c r="C14866" t="s">
        <v>39</v>
      </c>
      <c r="D14866" s="18">
        <v>2011</v>
      </c>
      <c r="E14866" t="s">
        <v>22</v>
      </c>
      <c r="F14866" t="s">
        <v>177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 s="16">
        <v>14868</v>
      </c>
      <c r="B14867" t="s">
        <v>10776</v>
      </c>
      <c r="C14867" t="s">
        <v>26</v>
      </c>
      <c r="D14867" s="18">
        <v>2009</v>
      </c>
      <c r="E14867" t="s">
        <v>44</v>
      </c>
      <c r="F14867" t="s">
        <v>3837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 s="16">
        <v>14869</v>
      </c>
      <c r="B14868" t="s">
        <v>10777</v>
      </c>
      <c r="C14868" t="s">
        <v>47</v>
      </c>
      <c r="D14868" s="18">
        <v>2001</v>
      </c>
      <c r="E14868" t="s">
        <v>33</v>
      </c>
      <c r="F14868" t="s">
        <v>4936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 s="16">
        <v>14870</v>
      </c>
      <c r="B14869" t="s">
        <v>10778</v>
      </c>
      <c r="C14869" t="s">
        <v>694</v>
      </c>
      <c r="D14869" s="18">
        <v>2016</v>
      </c>
      <c r="E14869" t="s">
        <v>84</v>
      </c>
      <c r="F14869" t="s">
        <v>5772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 s="16">
        <v>14871</v>
      </c>
      <c r="B14870" t="s">
        <v>10538</v>
      </c>
      <c r="C14870" t="s">
        <v>12</v>
      </c>
      <c r="D14870" s="18">
        <v>2011</v>
      </c>
      <c r="E14870" t="s">
        <v>13</v>
      </c>
      <c r="F14870" t="s">
        <v>3778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 s="16">
        <v>14872</v>
      </c>
      <c r="B14871" t="s">
        <v>4131</v>
      </c>
      <c r="C14871" t="s">
        <v>119</v>
      </c>
      <c r="D14871" s="18">
        <v>2009</v>
      </c>
      <c r="E14871" t="s">
        <v>213</v>
      </c>
      <c r="F14871" t="s">
        <v>224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 s="16">
        <v>14873</v>
      </c>
      <c r="B14872" t="s">
        <v>10779</v>
      </c>
      <c r="C14872" t="s">
        <v>119</v>
      </c>
      <c r="D14872" s="18">
        <v>2006</v>
      </c>
      <c r="E14872" t="s">
        <v>22</v>
      </c>
      <c r="F14872" t="s">
        <v>129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 s="16">
        <v>14874</v>
      </c>
      <c r="B14873" t="s">
        <v>10780</v>
      </c>
      <c r="C14873" t="s">
        <v>131</v>
      </c>
      <c r="D14873" s="18">
        <v>2010</v>
      </c>
      <c r="E14873" t="s">
        <v>28</v>
      </c>
      <c r="F14873" t="s">
        <v>9038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 s="16">
        <v>14875</v>
      </c>
      <c r="B14874" t="s">
        <v>10781</v>
      </c>
      <c r="C14874" t="s">
        <v>119</v>
      </c>
      <c r="D14874" s="18">
        <v>2002</v>
      </c>
      <c r="E14874" t="s">
        <v>31</v>
      </c>
      <c r="F14874" t="s">
        <v>111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 s="16">
        <v>14876</v>
      </c>
      <c r="B14875" t="s">
        <v>6019</v>
      </c>
      <c r="C14875" t="s">
        <v>39</v>
      </c>
      <c r="D14875" s="18">
        <v>2015</v>
      </c>
      <c r="E14875" t="s">
        <v>84</v>
      </c>
      <c r="F14875" t="s">
        <v>3317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 s="16">
        <v>14877</v>
      </c>
      <c r="B14876" t="s">
        <v>10782</v>
      </c>
      <c r="C14876" t="s">
        <v>87</v>
      </c>
      <c r="D14876" s="18">
        <v>1996</v>
      </c>
      <c r="E14876" t="s">
        <v>13</v>
      </c>
      <c r="F14876" t="s">
        <v>7266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 s="16">
        <v>14878</v>
      </c>
      <c r="B14877" t="s">
        <v>2243</v>
      </c>
      <c r="C14877" t="s">
        <v>119</v>
      </c>
      <c r="D14877" s="18">
        <v>2009</v>
      </c>
      <c r="E14877" t="s">
        <v>44</v>
      </c>
      <c r="F14877" t="s">
        <v>62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5">
      <c r="A14878" s="16">
        <v>14879</v>
      </c>
      <c r="B14878" t="s">
        <v>10783</v>
      </c>
      <c r="C14878" t="s">
        <v>12</v>
      </c>
      <c r="D14878" s="18"/>
      <c r="E14878" t="s">
        <v>33</v>
      </c>
      <c r="F14878" t="s">
        <v>1521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 s="16">
        <v>14880</v>
      </c>
      <c r="B14879" t="s">
        <v>10784</v>
      </c>
      <c r="C14879" t="s">
        <v>131</v>
      </c>
      <c r="D14879" s="18">
        <v>2013</v>
      </c>
      <c r="E14879" t="s">
        <v>84</v>
      </c>
      <c r="F14879" t="s">
        <v>5763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 s="16">
        <v>14881</v>
      </c>
      <c r="B14880" t="s">
        <v>10785</v>
      </c>
      <c r="C14880" t="s">
        <v>47</v>
      </c>
      <c r="D14880" s="18">
        <v>2003</v>
      </c>
      <c r="E14880" t="s">
        <v>31</v>
      </c>
      <c r="F14880" t="s">
        <v>3325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 s="16">
        <v>14882</v>
      </c>
      <c r="B14881" t="s">
        <v>10786</v>
      </c>
      <c r="C14881" t="s">
        <v>12</v>
      </c>
      <c r="D14881" s="18">
        <v>2009</v>
      </c>
      <c r="E14881" t="s">
        <v>33</v>
      </c>
      <c r="F14881" t="s">
        <v>7435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 s="16">
        <v>14883</v>
      </c>
      <c r="B14882" t="s">
        <v>6974</v>
      </c>
      <c r="C14882" t="s">
        <v>56</v>
      </c>
      <c r="D14882" s="18">
        <v>2003</v>
      </c>
      <c r="E14882" t="s">
        <v>18</v>
      </c>
      <c r="F14882" t="s">
        <v>386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 s="16">
        <v>14884</v>
      </c>
      <c r="B14883" t="s">
        <v>10787</v>
      </c>
      <c r="C14883" t="s">
        <v>131</v>
      </c>
      <c r="D14883" s="18">
        <v>2012</v>
      </c>
      <c r="E14883" t="s">
        <v>84</v>
      </c>
      <c r="F14883" t="s">
        <v>5772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 s="16">
        <v>14885</v>
      </c>
      <c r="B14884" t="s">
        <v>10788</v>
      </c>
      <c r="C14884" t="s">
        <v>68</v>
      </c>
      <c r="D14884" s="18">
        <v>2015</v>
      </c>
      <c r="E14884" t="s">
        <v>28</v>
      </c>
      <c r="F14884" t="s">
        <v>297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 s="16">
        <v>14886</v>
      </c>
      <c r="B14885" t="s">
        <v>10789</v>
      </c>
      <c r="C14885" t="s">
        <v>26</v>
      </c>
      <c r="D14885" s="18">
        <v>2006</v>
      </c>
      <c r="E14885" t="s">
        <v>213</v>
      </c>
      <c r="F14885" t="s">
        <v>3033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 s="16">
        <v>14887</v>
      </c>
      <c r="B14886" t="s">
        <v>1020</v>
      </c>
      <c r="C14886" t="s">
        <v>119</v>
      </c>
      <c r="D14886" s="18">
        <v>2011</v>
      </c>
      <c r="E14886" t="s">
        <v>44</v>
      </c>
      <c r="F14886" t="s">
        <v>452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 s="16">
        <v>14888</v>
      </c>
      <c r="B14887" t="s">
        <v>10162</v>
      </c>
      <c r="C14887" t="s">
        <v>150</v>
      </c>
      <c r="D14887" s="18">
        <v>2013</v>
      </c>
      <c r="E14887" t="s">
        <v>13</v>
      </c>
      <c r="F14887" t="s">
        <v>972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 s="16">
        <v>14889</v>
      </c>
      <c r="B14888" t="s">
        <v>4759</v>
      </c>
      <c r="C14888" t="s">
        <v>119</v>
      </c>
      <c r="D14888" s="18">
        <v>2003</v>
      </c>
      <c r="E14888" t="s">
        <v>33</v>
      </c>
      <c r="F14888" t="s">
        <v>261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 s="16">
        <v>14890</v>
      </c>
      <c r="B14889" t="s">
        <v>10477</v>
      </c>
      <c r="C14889" t="s">
        <v>39</v>
      </c>
      <c r="D14889" s="18">
        <v>2015</v>
      </c>
      <c r="E14889" t="s">
        <v>44</v>
      </c>
      <c r="F14889" t="s">
        <v>62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 s="16">
        <v>14891</v>
      </c>
      <c r="B14890" t="s">
        <v>10790</v>
      </c>
      <c r="C14890" t="s">
        <v>26</v>
      </c>
      <c r="D14890" s="18">
        <v>2010</v>
      </c>
      <c r="E14890" t="s">
        <v>84</v>
      </c>
      <c r="F14890" t="s">
        <v>2436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 s="16">
        <v>14892</v>
      </c>
      <c r="B14891" t="s">
        <v>10791</v>
      </c>
      <c r="C14891" t="s">
        <v>42</v>
      </c>
      <c r="D14891" s="18">
        <v>2013</v>
      </c>
      <c r="E14891" t="s">
        <v>28</v>
      </c>
      <c r="F14891" t="s">
        <v>10792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 s="16">
        <v>14893</v>
      </c>
      <c r="B14892" t="s">
        <v>10793</v>
      </c>
      <c r="C14892" t="s">
        <v>47</v>
      </c>
      <c r="D14892" s="18">
        <v>2007</v>
      </c>
      <c r="E14892" t="s">
        <v>28</v>
      </c>
      <c r="F14892" t="s">
        <v>122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 s="16">
        <v>14894</v>
      </c>
      <c r="B14893" t="s">
        <v>10794</v>
      </c>
      <c r="C14893" t="s">
        <v>47</v>
      </c>
      <c r="D14893" s="18">
        <v>2006</v>
      </c>
      <c r="E14893" t="s">
        <v>13</v>
      </c>
      <c r="F14893" t="s">
        <v>7435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 s="16">
        <v>14895</v>
      </c>
      <c r="B14894" t="s">
        <v>10795</v>
      </c>
      <c r="C14894" t="s">
        <v>56</v>
      </c>
      <c r="D14894" s="18">
        <v>2006</v>
      </c>
      <c r="E14894" t="s">
        <v>22</v>
      </c>
      <c r="F14894" t="s">
        <v>4337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 s="16">
        <v>14896</v>
      </c>
      <c r="B14895" t="s">
        <v>10796</v>
      </c>
      <c r="C14895" t="s">
        <v>87</v>
      </c>
      <c r="D14895" s="18">
        <v>1998</v>
      </c>
      <c r="E14895" t="s">
        <v>31</v>
      </c>
      <c r="F14895" t="s">
        <v>8617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 s="16">
        <v>14897</v>
      </c>
      <c r="B14896" t="s">
        <v>10797</v>
      </c>
      <c r="C14896" t="s">
        <v>131</v>
      </c>
      <c r="D14896" s="18">
        <v>2011</v>
      </c>
      <c r="E14896" t="s">
        <v>84</v>
      </c>
      <c r="F14896" t="s">
        <v>5772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 s="16">
        <v>14898</v>
      </c>
      <c r="B14897" t="s">
        <v>10798</v>
      </c>
      <c r="C14897" t="s">
        <v>131</v>
      </c>
      <c r="D14897" s="18">
        <v>2009</v>
      </c>
      <c r="E14897" t="s">
        <v>44</v>
      </c>
      <c r="F14897" t="s">
        <v>297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 s="16">
        <v>14899</v>
      </c>
      <c r="B14898" t="s">
        <v>10799</v>
      </c>
      <c r="C14898" t="s">
        <v>68</v>
      </c>
      <c r="D14898" s="18">
        <v>2016</v>
      </c>
      <c r="E14898" t="s">
        <v>84</v>
      </c>
      <c r="F14898" t="s">
        <v>2321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 s="16">
        <v>14900</v>
      </c>
      <c r="B14899" t="s">
        <v>10800</v>
      </c>
      <c r="C14899" t="s">
        <v>26</v>
      </c>
      <c r="D14899" s="18">
        <v>2008</v>
      </c>
      <c r="E14899" t="s">
        <v>28</v>
      </c>
      <c r="F14899" t="s">
        <v>972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 s="16">
        <v>14901</v>
      </c>
      <c r="B14900" t="s">
        <v>10801</v>
      </c>
      <c r="C14900" t="s">
        <v>49</v>
      </c>
      <c r="D14900" s="18">
        <v>1994</v>
      </c>
      <c r="E14900" t="s">
        <v>44</v>
      </c>
      <c r="F14900" t="s">
        <v>970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 s="16">
        <v>14902</v>
      </c>
      <c r="B14901" t="s">
        <v>10086</v>
      </c>
      <c r="C14901" t="s">
        <v>26</v>
      </c>
      <c r="D14901" s="18">
        <v>2007</v>
      </c>
      <c r="E14901" t="s">
        <v>24</v>
      </c>
      <c r="F14901" t="s">
        <v>1138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 s="16">
        <v>14903</v>
      </c>
      <c r="B14902" t="s">
        <v>10802</v>
      </c>
      <c r="C14902" t="s">
        <v>26</v>
      </c>
      <c r="D14902" s="18">
        <v>2008</v>
      </c>
      <c r="E14902" t="s">
        <v>33</v>
      </c>
      <c r="F14902" t="s">
        <v>6602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 s="16">
        <v>14904</v>
      </c>
      <c r="B14903" t="s">
        <v>10803</v>
      </c>
      <c r="C14903" t="s">
        <v>12</v>
      </c>
      <c r="D14903" s="18">
        <v>2007</v>
      </c>
      <c r="E14903" t="s">
        <v>2</v>
      </c>
      <c r="F14903" t="s">
        <v>6188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 s="16">
        <v>14905</v>
      </c>
      <c r="B14904" t="s">
        <v>4505</v>
      </c>
      <c r="C14904" t="s">
        <v>87</v>
      </c>
      <c r="D14904" s="18">
        <v>1996</v>
      </c>
      <c r="E14904" t="s">
        <v>73</v>
      </c>
      <c r="F14904" t="s">
        <v>180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 s="16">
        <v>14906</v>
      </c>
      <c r="B14905" t="s">
        <v>9148</v>
      </c>
      <c r="C14905" t="s">
        <v>47</v>
      </c>
      <c r="D14905" s="18">
        <v>2009</v>
      </c>
      <c r="E14905" t="s">
        <v>44</v>
      </c>
      <c r="F14905" t="s">
        <v>297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 s="16">
        <v>14907</v>
      </c>
      <c r="B14906" t="s">
        <v>10804</v>
      </c>
      <c r="C14906" t="s">
        <v>87</v>
      </c>
      <c r="D14906" s="18">
        <v>1995</v>
      </c>
      <c r="E14906" t="s">
        <v>84</v>
      </c>
      <c r="F14906" t="s">
        <v>970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 s="16">
        <v>14908</v>
      </c>
      <c r="B14907" t="s">
        <v>10805</v>
      </c>
      <c r="C14907" t="s">
        <v>26</v>
      </c>
      <c r="D14907" s="18">
        <v>2007</v>
      </c>
      <c r="E14907" t="s">
        <v>84</v>
      </c>
      <c r="F14907" t="s">
        <v>10806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 s="16">
        <v>14909</v>
      </c>
      <c r="B14908" t="s">
        <v>10453</v>
      </c>
      <c r="C14908" t="s">
        <v>694</v>
      </c>
      <c r="D14908" s="18">
        <v>2012</v>
      </c>
      <c r="E14908" t="s">
        <v>84</v>
      </c>
      <c r="F14908" t="s">
        <v>2093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 s="16">
        <v>14910</v>
      </c>
      <c r="B14909" t="s">
        <v>10807</v>
      </c>
      <c r="C14909" t="s">
        <v>47</v>
      </c>
      <c r="D14909" s="18">
        <v>2002</v>
      </c>
      <c r="E14909" t="s">
        <v>84</v>
      </c>
      <c r="F14909" t="s">
        <v>1542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 s="16">
        <v>14911</v>
      </c>
      <c r="B14910" t="s">
        <v>10808</v>
      </c>
      <c r="C14910" t="s">
        <v>131</v>
      </c>
      <c r="D14910" s="18">
        <v>2006</v>
      </c>
      <c r="E14910" t="s">
        <v>13</v>
      </c>
      <c r="F14910" t="s">
        <v>60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 s="16">
        <v>14912</v>
      </c>
      <c r="B14911" t="s">
        <v>10809</v>
      </c>
      <c r="C14911" t="s">
        <v>694</v>
      </c>
      <c r="D14911" s="18">
        <v>2016</v>
      </c>
      <c r="E14911" t="s">
        <v>22</v>
      </c>
      <c r="F14911" t="s">
        <v>2321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 s="16">
        <v>14913</v>
      </c>
      <c r="B14912" t="s">
        <v>10766</v>
      </c>
      <c r="C14912" t="s">
        <v>26</v>
      </c>
      <c r="D14912" s="18">
        <v>2009</v>
      </c>
      <c r="E14912" t="s">
        <v>33</v>
      </c>
      <c r="F14912" t="s">
        <v>3918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 s="16">
        <v>14914</v>
      </c>
      <c r="B14913" t="s">
        <v>10810</v>
      </c>
      <c r="C14913" t="s">
        <v>694</v>
      </c>
      <c r="D14913" s="18">
        <v>2014</v>
      </c>
      <c r="E14913" t="s">
        <v>84</v>
      </c>
      <c r="F14913" t="s">
        <v>5772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 s="16">
        <v>14915</v>
      </c>
      <c r="B14914" t="s">
        <v>10811</v>
      </c>
      <c r="C14914" t="s">
        <v>12</v>
      </c>
      <c r="D14914" s="18">
        <v>2011</v>
      </c>
      <c r="E14914" t="s">
        <v>13</v>
      </c>
      <c r="F14914" t="s">
        <v>5959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 s="16">
        <v>14916</v>
      </c>
      <c r="B14915" t="s">
        <v>10634</v>
      </c>
      <c r="C14915" t="s">
        <v>142</v>
      </c>
      <c r="D14915" s="18">
        <v>2016</v>
      </c>
      <c r="E14915" t="s">
        <v>44</v>
      </c>
      <c r="F14915" t="s">
        <v>62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 s="16">
        <v>14917</v>
      </c>
      <c r="B14916" t="s">
        <v>10812</v>
      </c>
      <c r="C14916" t="s">
        <v>119</v>
      </c>
      <c r="D14916" s="18">
        <v>2005</v>
      </c>
      <c r="E14916" t="s">
        <v>213</v>
      </c>
      <c r="F14916" t="s">
        <v>45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 s="16">
        <v>14918</v>
      </c>
      <c r="B14917" t="s">
        <v>10813</v>
      </c>
      <c r="C14917" t="s">
        <v>131</v>
      </c>
      <c r="D14917" s="18">
        <v>2009</v>
      </c>
      <c r="E14917" t="s">
        <v>28</v>
      </c>
      <c r="F14917" t="s">
        <v>8755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 s="16">
        <v>14919</v>
      </c>
      <c r="B14918" t="s">
        <v>10814</v>
      </c>
      <c r="C14918" t="s">
        <v>26</v>
      </c>
      <c r="D14918" s="18">
        <v>2007</v>
      </c>
      <c r="E14918" t="s">
        <v>84</v>
      </c>
      <c r="F14918" t="s">
        <v>185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 s="16">
        <v>14920</v>
      </c>
      <c r="B14919" t="s">
        <v>9508</v>
      </c>
      <c r="C14919" t="s">
        <v>148</v>
      </c>
      <c r="D14919" s="18">
        <v>2002</v>
      </c>
      <c r="E14919" t="s">
        <v>24</v>
      </c>
      <c r="F14919" t="s">
        <v>418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 s="16">
        <v>14921</v>
      </c>
      <c r="B14920" t="s">
        <v>10815</v>
      </c>
      <c r="C14920" t="s">
        <v>119</v>
      </c>
      <c r="D14920" s="18">
        <v>2011</v>
      </c>
      <c r="E14920" t="s">
        <v>24</v>
      </c>
      <c r="F14920" t="s">
        <v>1413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 s="16">
        <v>14922</v>
      </c>
      <c r="B14921" t="s">
        <v>10816</v>
      </c>
      <c r="C14921" t="s">
        <v>119</v>
      </c>
      <c r="D14921" s="18">
        <v>2006</v>
      </c>
      <c r="E14921" t="s">
        <v>213</v>
      </c>
      <c r="F14921" t="s">
        <v>197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 s="16">
        <v>14923</v>
      </c>
      <c r="B14922" t="s">
        <v>10817</v>
      </c>
      <c r="C14922" t="s">
        <v>56</v>
      </c>
      <c r="D14922" s="18">
        <v>2005</v>
      </c>
      <c r="E14922" t="s">
        <v>18</v>
      </c>
      <c r="F14922" t="s">
        <v>1500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 s="16">
        <v>14924</v>
      </c>
      <c r="B14923" t="s">
        <v>10818</v>
      </c>
      <c r="C14923" t="s">
        <v>131</v>
      </c>
      <c r="D14923" s="18">
        <v>2010</v>
      </c>
      <c r="E14923" t="s">
        <v>84</v>
      </c>
      <c r="F14923" t="s">
        <v>5772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 s="16">
        <v>14925</v>
      </c>
      <c r="B14924" t="s">
        <v>10819</v>
      </c>
      <c r="C14924" t="s">
        <v>47</v>
      </c>
      <c r="D14924" s="18">
        <v>2010</v>
      </c>
      <c r="E14924" t="s">
        <v>84</v>
      </c>
      <c r="F14924" t="s">
        <v>9385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 s="16">
        <v>14926</v>
      </c>
      <c r="B14925" t="s">
        <v>10820</v>
      </c>
      <c r="C14925" t="s">
        <v>114</v>
      </c>
      <c r="D14925" s="18">
        <v>2004</v>
      </c>
      <c r="E14925" t="s">
        <v>18</v>
      </c>
      <c r="F14925" t="s">
        <v>3098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 s="16">
        <v>14927</v>
      </c>
      <c r="B14926" t="s">
        <v>10821</v>
      </c>
      <c r="C14926" t="s">
        <v>694</v>
      </c>
      <c r="D14926" s="18">
        <v>2013</v>
      </c>
      <c r="E14926" t="s">
        <v>84</v>
      </c>
      <c r="F14926" t="s">
        <v>7504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5">
      <c r="A14927" s="16">
        <v>14928</v>
      </c>
      <c r="B14927" t="s">
        <v>10822</v>
      </c>
      <c r="C14927" t="s">
        <v>148</v>
      </c>
      <c r="D14927" s="18"/>
      <c r="E14927" t="s">
        <v>18</v>
      </c>
      <c r="F14927" t="s">
        <v>879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 s="16">
        <v>14929</v>
      </c>
      <c r="B14928" t="s">
        <v>10823</v>
      </c>
      <c r="C14928" t="s">
        <v>119</v>
      </c>
      <c r="D14928" s="18">
        <v>2009</v>
      </c>
      <c r="E14928" t="s">
        <v>84</v>
      </c>
      <c r="F14928" t="s">
        <v>4736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 s="16">
        <v>14930</v>
      </c>
      <c r="B14929" t="s">
        <v>10824</v>
      </c>
      <c r="C14929" t="s">
        <v>835</v>
      </c>
      <c r="D14929" s="18">
        <v>1995</v>
      </c>
      <c r="E14929" t="s">
        <v>28</v>
      </c>
      <c r="F14929" t="s">
        <v>5187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 s="16">
        <v>14931</v>
      </c>
      <c r="B14930" t="s">
        <v>10825</v>
      </c>
      <c r="C14930" t="s">
        <v>39</v>
      </c>
      <c r="D14930" s="18">
        <v>2009</v>
      </c>
      <c r="E14930" t="s">
        <v>31</v>
      </c>
      <c r="F14930" t="s">
        <v>7504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 s="16">
        <v>14932</v>
      </c>
      <c r="B14931" t="s">
        <v>10826</v>
      </c>
      <c r="C14931" t="s">
        <v>26</v>
      </c>
      <c r="D14931" s="18">
        <v>2009</v>
      </c>
      <c r="E14931" t="s">
        <v>28</v>
      </c>
      <c r="F14931" t="s">
        <v>5924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 s="16">
        <v>14933</v>
      </c>
      <c r="B14932" t="s">
        <v>10827</v>
      </c>
      <c r="C14932" t="s">
        <v>119</v>
      </c>
      <c r="D14932" s="18">
        <v>2006</v>
      </c>
      <c r="E14932" t="s">
        <v>213</v>
      </c>
      <c r="F14932" t="s">
        <v>651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 s="16">
        <v>14934</v>
      </c>
      <c r="B14933" t="s">
        <v>10828</v>
      </c>
      <c r="C14933" t="s">
        <v>119</v>
      </c>
      <c r="D14933" s="18">
        <v>2009</v>
      </c>
      <c r="E14933" t="s">
        <v>213</v>
      </c>
      <c r="F14933" t="s">
        <v>3907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 s="16">
        <v>14935</v>
      </c>
      <c r="B14934" t="s">
        <v>10829</v>
      </c>
      <c r="C14934" t="s">
        <v>47</v>
      </c>
      <c r="D14934" s="18">
        <v>2007</v>
      </c>
      <c r="E14934" t="s">
        <v>73</v>
      </c>
      <c r="F14934" t="s">
        <v>6602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 s="16">
        <v>14936</v>
      </c>
      <c r="B14935" t="s">
        <v>10830</v>
      </c>
      <c r="C14935" t="s">
        <v>119</v>
      </c>
      <c r="D14935" s="18">
        <v>1998</v>
      </c>
      <c r="E14935" t="s">
        <v>213</v>
      </c>
      <c r="F14935" t="s">
        <v>261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 s="16">
        <v>14937</v>
      </c>
      <c r="B14936" t="s">
        <v>10831</v>
      </c>
      <c r="C14936" t="s">
        <v>26</v>
      </c>
      <c r="D14936" s="18">
        <v>2011</v>
      </c>
      <c r="E14936" t="s">
        <v>84</v>
      </c>
      <c r="F14936" t="s">
        <v>879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 s="16">
        <v>14938</v>
      </c>
      <c r="B14937" t="s">
        <v>10832</v>
      </c>
      <c r="C14937" t="s">
        <v>26</v>
      </c>
      <c r="D14937" s="18">
        <v>2008</v>
      </c>
      <c r="E14937" t="s">
        <v>44</v>
      </c>
      <c r="F14937" t="s">
        <v>297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 s="16">
        <v>14939</v>
      </c>
      <c r="B14938" t="s">
        <v>10833</v>
      </c>
      <c r="C14938" t="s">
        <v>47</v>
      </c>
      <c r="D14938" s="18">
        <v>2005</v>
      </c>
      <c r="E14938" t="s">
        <v>31</v>
      </c>
      <c r="F14938" t="s">
        <v>111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 s="16">
        <v>14940</v>
      </c>
      <c r="B14939" t="s">
        <v>10834</v>
      </c>
      <c r="C14939" t="s">
        <v>42</v>
      </c>
      <c r="D14939" s="18">
        <v>2012</v>
      </c>
      <c r="E14939" t="s">
        <v>44</v>
      </c>
      <c r="F14939" t="s">
        <v>297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 s="16">
        <v>14941</v>
      </c>
      <c r="B14940" t="s">
        <v>10835</v>
      </c>
      <c r="C14940" t="s">
        <v>114</v>
      </c>
      <c r="D14940" s="18">
        <v>2003</v>
      </c>
      <c r="E14940" t="s">
        <v>73</v>
      </c>
      <c r="F14940" t="s">
        <v>2440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 s="16">
        <v>14942</v>
      </c>
      <c r="B14941" t="s">
        <v>10836</v>
      </c>
      <c r="C14941" t="s">
        <v>56</v>
      </c>
      <c r="D14941" s="18">
        <v>2004</v>
      </c>
      <c r="E14941" t="s">
        <v>31</v>
      </c>
      <c r="F14941" t="s">
        <v>1060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 s="16">
        <v>14943</v>
      </c>
      <c r="B14942" t="s">
        <v>10837</v>
      </c>
      <c r="C14942" t="s">
        <v>119</v>
      </c>
      <c r="D14942" s="18">
        <v>2007</v>
      </c>
      <c r="E14942" t="s">
        <v>213</v>
      </c>
      <c r="F14942" t="s">
        <v>93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 s="16">
        <v>14944</v>
      </c>
      <c r="B14943" t="s">
        <v>7317</v>
      </c>
      <c r="C14943" t="s">
        <v>12</v>
      </c>
      <c r="D14943" s="18">
        <v>2010</v>
      </c>
      <c r="E14943" t="s">
        <v>33</v>
      </c>
      <c r="F14943" t="s">
        <v>651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5">
      <c r="A14944" s="16">
        <v>14945</v>
      </c>
      <c r="B14944" t="s">
        <v>10838</v>
      </c>
      <c r="C14944" t="s">
        <v>42</v>
      </c>
      <c r="D14944" s="18"/>
      <c r="E14944" t="s">
        <v>84</v>
      </c>
      <c r="F14944" t="s">
        <v>226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 s="16">
        <v>14946</v>
      </c>
      <c r="B14945" t="s">
        <v>10839</v>
      </c>
      <c r="C14945" t="s">
        <v>47</v>
      </c>
      <c r="D14945" s="18">
        <v>2006</v>
      </c>
      <c r="E14945" t="s">
        <v>33</v>
      </c>
      <c r="F14945" t="s">
        <v>185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 s="16">
        <v>14947</v>
      </c>
      <c r="B14946" t="s">
        <v>10840</v>
      </c>
      <c r="C14946" t="s">
        <v>47</v>
      </c>
      <c r="D14946" s="18">
        <v>2006</v>
      </c>
      <c r="E14946" t="s">
        <v>33</v>
      </c>
      <c r="F14946" t="s">
        <v>185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 s="16">
        <v>14948</v>
      </c>
      <c r="B14947" t="s">
        <v>10841</v>
      </c>
      <c r="C14947" t="s">
        <v>119</v>
      </c>
      <c r="D14947" s="18">
        <v>2008</v>
      </c>
      <c r="E14947" t="s">
        <v>22</v>
      </c>
      <c r="F14947" t="s">
        <v>10842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 s="16">
        <v>14949</v>
      </c>
      <c r="B14948" t="s">
        <v>7250</v>
      </c>
      <c r="C14948" t="s">
        <v>148</v>
      </c>
      <c r="D14948" s="18">
        <v>2005</v>
      </c>
      <c r="E14948" t="s">
        <v>13</v>
      </c>
      <c r="F14948" t="s">
        <v>185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 s="16">
        <v>14950</v>
      </c>
      <c r="B14949" t="s">
        <v>10843</v>
      </c>
      <c r="C14949" t="s">
        <v>148</v>
      </c>
      <c r="D14949" s="18">
        <v>2002</v>
      </c>
      <c r="E14949" t="s">
        <v>18</v>
      </c>
      <c r="F14949" t="s">
        <v>1500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 s="16">
        <v>14951</v>
      </c>
      <c r="B14950" t="s">
        <v>10844</v>
      </c>
      <c r="C14950" t="s">
        <v>131</v>
      </c>
      <c r="D14950" s="18">
        <v>2014</v>
      </c>
      <c r="E14950" t="s">
        <v>44</v>
      </c>
      <c r="F14950" t="s">
        <v>5772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 s="16">
        <v>14952</v>
      </c>
      <c r="B14951" t="s">
        <v>5598</v>
      </c>
      <c r="C14951" t="s">
        <v>39</v>
      </c>
      <c r="D14951" s="18">
        <v>2010</v>
      </c>
      <c r="E14951" t="s">
        <v>44</v>
      </c>
      <c r="F14951" t="s">
        <v>4337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 s="16">
        <v>14953</v>
      </c>
      <c r="B14952" t="s">
        <v>10845</v>
      </c>
      <c r="C14952" t="s">
        <v>131</v>
      </c>
      <c r="D14952" s="18">
        <v>2005</v>
      </c>
      <c r="E14952" t="s">
        <v>13</v>
      </c>
      <c r="F14952" t="s">
        <v>122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 s="16">
        <v>14954</v>
      </c>
      <c r="B14953" t="s">
        <v>5220</v>
      </c>
      <c r="C14953" t="s">
        <v>131</v>
      </c>
      <c r="D14953" s="18">
        <v>2007</v>
      </c>
      <c r="E14953" t="s">
        <v>28</v>
      </c>
      <c r="F14953" t="s">
        <v>62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 s="16">
        <v>14955</v>
      </c>
      <c r="B14954" t="s">
        <v>10846</v>
      </c>
      <c r="C14954" t="s">
        <v>131</v>
      </c>
      <c r="D14954" s="18">
        <v>2012</v>
      </c>
      <c r="E14954" t="s">
        <v>44</v>
      </c>
      <c r="F14954" t="s">
        <v>7504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 s="16">
        <v>14956</v>
      </c>
      <c r="B14955" t="s">
        <v>10847</v>
      </c>
      <c r="C14955" t="s">
        <v>114</v>
      </c>
      <c r="D14955" s="18">
        <v>2005</v>
      </c>
      <c r="E14955" t="s">
        <v>31</v>
      </c>
      <c r="F14955" t="s">
        <v>6757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 s="16">
        <v>14957</v>
      </c>
      <c r="B14956" t="s">
        <v>10848</v>
      </c>
      <c r="C14956" t="s">
        <v>114</v>
      </c>
      <c r="D14956" s="18">
        <v>2004</v>
      </c>
      <c r="E14956" t="s">
        <v>33</v>
      </c>
      <c r="F14956" t="s">
        <v>177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 s="16">
        <v>14958</v>
      </c>
      <c r="B14957" t="s">
        <v>10849</v>
      </c>
      <c r="C14957" t="s">
        <v>42</v>
      </c>
      <c r="D14957" s="18">
        <v>2016</v>
      </c>
      <c r="E14957" t="s">
        <v>44</v>
      </c>
      <c r="F14957" t="s">
        <v>297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 s="16">
        <v>14959</v>
      </c>
      <c r="B14958" t="s">
        <v>10850</v>
      </c>
      <c r="C14958" t="s">
        <v>42</v>
      </c>
      <c r="D14958" s="18">
        <v>2010</v>
      </c>
      <c r="E14958" t="s">
        <v>22</v>
      </c>
      <c r="F14958" t="s">
        <v>6608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 s="16">
        <v>14960</v>
      </c>
      <c r="B14959" t="s">
        <v>5996</v>
      </c>
      <c r="C14959" t="s">
        <v>114</v>
      </c>
      <c r="D14959" s="18">
        <v>2002</v>
      </c>
      <c r="E14959" t="s">
        <v>13</v>
      </c>
      <c r="F14959" t="s">
        <v>185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 s="16">
        <v>14961</v>
      </c>
      <c r="B14960" t="s">
        <v>10851</v>
      </c>
      <c r="C14960" t="s">
        <v>131</v>
      </c>
      <c r="D14960" s="18">
        <v>2011</v>
      </c>
      <c r="E14960" t="s">
        <v>84</v>
      </c>
      <c r="F14960" t="s">
        <v>5772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 s="16">
        <v>14962</v>
      </c>
      <c r="B14961" t="s">
        <v>10852</v>
      </c>
      <c r="C14961" t="s">
        <v>47</v>
      </c>
      <c r="D14961" s="18">
        <v>2006</v>
      </c>
      <c r="E14961" t="s">
        <v>18</v>
      </c>
      <c r="F14961" t="s">
        <v>609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 s="16">
        <v>14963</v>
      </c>
      <c r="B14962" t="s">
        <v>616</v>
      </c>
      <c r="C14962" t="s">
        <v>119</v>
      </c>
      <c r="D14962" s="18">
        <v>2010</v>
      </c>
      <c r="E14962" t="s">
        <v>44</v>
      </c>
      <c r="F14962" t="s">
        <v>207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 s="16">
        <v>14964</v>
      </c>
      <c r="B14963" t="s">
        <v>10853</v>
      </c>
      <c r="C14963" t="s">
        <v>131</v>
      </c>
      <c r="D14963" s="18">
        <v>2008</v>
      </c>
      <c r="E14963" t="s">
        <v>73</v>
      </c>
      <c r="F14963" t="s">
        <v>4337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 s="16">
        <v>14965</v>
      </c>
      <c r="B14964" t="s">
        <v>1030</v>
      </c>
      <c r="C14964" t="s">
        <v>119</v>
      </c>
      <c r="D14964" s="18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 s="16">
        <v>14966</v>
      </c>
      <c r="B14965" t="s">
        <v>9215</v>
      </c>
      <c r="C14965" t="s">
        <v>114</v>
      </c>
      <c r="D14965" s="18">
        <v>2004</v>
      </c>
      <c r="E14965" t="s">
        <v>44</v>
      </c>
      <c r="F14965" t="s">
        <v>3325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 s="16">
        <v>14967</v>
      </c>
      <c r="B14966" t="s">
        <v>10854</v>
      </c>
      <c r="C14966" t="s">
        <v>56</v>
      </c>
      <c r="D14966" s="18">
        <v>2003</v>
      </c>
      <c r="E14966" t="s">
        <v>44</v>
      </c>
      <c r="F14966" t="s">
        <v>177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 s="16">
        <v>14968</v>
      </c>
      <c r="B14967" t="s">
        <v>10855</v>
      </c>
      <c r="C14967" t="s">
        <v>131</v>
      </c>
      <c r="D14967" s="18">
        <v>2007</v>
      </c>
      <c r="E14967" t="s">
        <v>31</v>
      </c>
      <c r="F14967" t="s">
        <v>224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 s="16">
        <v>14969</v>
      </c>
      <c r="B14968" t="s">
        <v>10856</v>
      </c>
      <c r="C14968" t="s">
        <v>119</v>
      </c>
      <c r="D14968" s="18">
        <v>2016</v>
      </c>
      <c r="E14968" t="s">
        <v>33</v>
      </c>
      <c r="F14968" t="s">
        <v>5722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 s="16">
        <v>14970</v>
      </c>
      <c r="B14969" t="s">
        <v>10857</v>
      </c>
      <c r="C14969" t="s">
        <v>131</v>
      </c>
      <c r="D14969" s="18">
        <v>2006</v>
      </c>
      <c r="E14969" t="s">
        <v>44</v>
      </c>
      <c r="F14969" t="s">
        <v>185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 s="16">
        <v>14971</v>
      </c>
      <c r="B14970" t="s">
        <v>10858</v>
      </c>
      <c r="C14970" t="s">
        <v>66</v>
      </c>
      <c r="D14970" s="18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 s="16">
        <v>14972</v>
      </c>
      <c r="B14971" t="s">
        <v>10859</v>
      </c>
      <c r="C14971" t="s">
        <v>26</v>
      </c>
      <c r="D14971" s="18">
        <v>2008</v>
      </c>
      <c r="E14971" t="s">
        <v>33</v>
      </c>
      <c r="F14971" t="s">
        <v>1666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 s="16">
        <v>14973</v>
      </c>
      <c r="B14972" t="s">
        <v>10860</v>
      </c>
      <c r="C14972" t="s">
        <v>26</v>
      </c>
      <c r="D14972" s="18">
        <v>2010</v>
      </c>
      <c r="E14972" t="s">
        <v>44</v>
      </c>
      <c r="F14972" t="s">
        <v>2851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 s="16">
        <v>14974</v>
      </c>
      <c r="B14973" t="s">
        <v>10861</v>
      </c>
      <c r="C14973" t="s">
        <v>68</v>
      </c>
      <c r="D14973" s="18">
        <v>2014</v>
      </c>
      <c r="E14973" t="s">
        <v>22</v>
      </c>
      <c r="F14973" t="s">
        <v>5642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 s="16">
        <v>14975</v>
      </c>
      <c r="B14974" t="s">
        <v>10862</v>
      </c>
      <c r="C14974" t="s">
        <v>42</v>
      </c>
      <c r="D14974" s="18">
        <v>2015</v>
      </c>
      <c r="E14974" t="s">
        <v>44</v>
      </c>
      <c r="F14974" t="s">
        <v>297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 s="16">
        <v>14976</v>
      </c>
      <c r="B14975" t="s">
        <v>10863</v>
      </c>
      <c r="C14975" t="s">
        <v>119</v>
      </c>
      <c r="D14975" s="18">
        <v>2009</v>
      </c>
      <c r="E14975" t="s">
        <v>213</v>
      </c>
      <c r="F14975" t="s">
        <v>129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 s="16">
        <v>14977</v>
      </c>
      <c r="B14976" t="s">
        <v>7836</v>
      </c>
      <c r="C14976" t="s">
        <v>42</v>
      </c>
      <c r="D14976" s="18">
        <v>2014</v>
      </c>
      <c r="E14976" t="s">
        <v>44</v>
      </c>
      <c r="F14976" t="s">
        <v>62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 s="16">
        <v>14978</v>
      </c>
      <c r="B14977" t="s">
        <v>3629</v>
      </c>
      <c r="C14977" t="s">
        <v>114</v>
      </c>
      <c r="D14977" s="18">
        <v>2005</v>
      </c>
      <c r="E14977" t="s">
        <v>2</v>
      </c>
      <c r="F14977" t="s">
        <v>609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 s="16">
        <v>14979</v>
      </c>
      <c r="B14978" t="s">
        <v>10864</v>
      </c>
      <c r="C14978" t="s">
        <v>131</v>
      </c>
      <c r="D14978" s="18">
        <v>2011</v>
      </c>
      <c r="E14978" t="s">
        <v>44</v>
      </c>
      <c r="F14978" t="s">
        <v>4985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 s="16">
        <v>14980</v>
      </c>
      <c r="B14979" t="s">
        <v>10865</v>
      </c>
      <c r="C14979" t="s">
        <v>42</v>
      </c>
      <c r="D14979" s="18">
        <v>2015</v>
      </c>
      <c r="E14979" t="s">
        <v>84</v>
      </c>
      <c r="F14979" t="s">
        <v>297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 s="16">
        <v>14981</v>
      </c>
      <c r="B14980" t="s">
        <v>10866</v>
      </c>
      <c r="C14980" t="s">
        <v>68</v>
      </c>
      <c r="D14980" s="18">
        <v>2015</v>
      </c>
      <c r="E14980" t="s">
        <v>73</v>
      </c>
      <c r="F14980" t="s">
        <v>122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 s="16">
        <v>14982</v>
      </c>
      <c r="B14981" t="s">
        <v>10867</v>
      </c>
      <c r="C14981" t="s">
        <v>131</v>
      </c>
      <c r="D14981" s="18">
        <v>2008</v>
      </c>
      <c r="E14981" t="s">
        <v>22</v>
      </c>
      <c r="F14981" t="s">
        <v>5287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 s="16">
        <v>14983</v>
      </c>
      <c r="B14982" t="s">
        <v>10868</v>
      </c>
      <c r="C14982" t="s">
        <v>26</v>
      </c>
      <c r="D14982" s="18">
        <v>2010</v>
      </c>
      <c r="E14982" t="s">
        <v>84</v>
      </c>
      <c r="F14982" t="s">
        <v>122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 s="16">
        <v>14984</v>
      </c>
      <c r="B14983" t="s">
        <v>10869</v>
      </c>
      <c r="C14983" t="s">
        <v>119</v>
      </c>
      <c r="D14983" s="18">
        <v>2010</v>
      </c>
      <c r="E14983" t="s">
        <v>22</v>
      </c>
      <c r="F14983" t="s">
        <v>129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 s="16">
        <v>14985</v>
      </c>
      <c r="B14984" t="s">
        <v>10870</v>
      </c>
      <c r="C14984" t="s">
        <v>39</v>
      </c>
      <c r="D14984" s="18">
        <v>2011</v>
      </c>
      <c r="E14984" t="s">
        <v>13</v>
      </c>
      <c r="F14984" t="s">
        <v>62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 s="16">
        <v>14986</v>
      </c>
      <c r="B14985" t="s">
        <v>9703</v>
      </c>
      <c r="C14985" t="s">
        <v>39</v>
      </c>
      <c r="D14985" s="18">
        <v>2016</v>
      </c>
      <c r="E14985" t="s">
        <v>13</v>
      </c>
      <c r="F14985" t="s">
        <v>8516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 s="16">
        <v>14987</v>
      </c>
      <c r="B14986" t="s">
        <v>10871</v>
      </c>
      <c r="C14986" t="s">
        <v>26</v>
      </c>
      <c r="D14986" s="18">
        <v>2008</v>
      </c>
      <c r="E14986" t="s">
        <v>28</v>
      </c>
      <c r="F14986" t="s">
        <v>972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 s="16">
        <v>14988</v>
      </c>
      <c r="B14987" t="s">
        <v>10872</v>
      </c>
      <c r="C14987" t="s">
        <v>694</v>
      </c>
      <c r="D14987" s="18">
        <v>2014</v>
      </c>
      <c r="E14987" t="s">
        <v>44</v>
      </c>
      <c r="F14987" t="s">
        <v>5772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 s="16">
        <v>14989</v>
      </c>
      <c r="B14988" t="s">
        <v>10873</v>
      </c>
      <c r="C14988" t="s">
        <v>26</v>
      </c>
      <c r="D14988" s="18">
        <v>2007</v>
      </c>
      <c r="E14988" t="s">
        <v>24</v>
      </c>
      <c r="F14988" t="s">
        <v>160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 s="16">
        <v>14990</v>
      </c>
      <c r="B14989" t="s">
        <v>5854</v>
      </c>
      <c r="C14989" t="s">
        <v>114</v>
      </c>
      <c r="D14989" s="18">
        <v>2005</v>
      </c>
      <c r="E14989" t="s">
        <v>44</v>
      </c>
      <c r="F14989" t="s">
        <v>1500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 s="16">
        <v>14991</v>
      </c>
      <c r="B14990" t="s">
        <v>10874</v>
      </c>
      <c r="C14990" t="s">
        <v>47</v>
      </c>
      <c r="D14990" s="18">
        <v>2006</v>
      </c>
      <c r="E14990" t="s">
        <v>13</v>
      </c>
      <c r="F14990" t="s">
        <v>1485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 s="16">
        <v>14992</v>
      </c>
      <c r="B14991" t="s">
        <v>7912</v>
      </c>
      <c r="C14991" t="s">
        <v>114</v>
      </c>
      <c r="D14991" s="18">
        <v>2005</v>
      </c>
      <c r="E14991" t="s">
        <v>31</v>
      </c>
      <c r="F14991" t="s">
        <v>224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 s="16">
        <v>14993</v>
      </c>
      <c r="B14992" t="s">
        <v>10875</v>
      </c>
      <c r="C14992" t="s">
        <v>87</v>
      </c>
      <c r="D14992" s="18">
        <v>1998</v>
      </c>
      <c r="E14992" t="s">
        <v>18</v>
      </c>
      <c r="F14992" t="s">
        <v>199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 s="16">
        <v>14994</v>
      </c>
      <c r="B14993" t="s">
        <v>1903</v>
      </c>
      <c r="C14993" t="s">
        <v>56</v>
      </c>
      <c r="D14993" s="18">
        <v>2002</v>
      </c>
      <c r="E14993" t="s">
        <v>18</v>
      </c>
      <c r="F14993" t="s">
        <v>515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 s="16">
        <v>14995</v>
      </c>
      <c r="B14994" t="s">
        <v>10876</v>
      </c>
      <c r="C14994" t="s">
        <v>131</v>
      </c>
      <c r="D14994" s="18">
        <v>2010</v>
      </c>
      <c r="E14994" t="s">
        <v>213</v>
      </c>
      <c r="F14994" t="s">
        <v>4936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 s="16">
        <v>14996</v>
      </c>
      <c r="B14995" t="s">
        <v>10877</v>
      </c>
      <c r="C14995" t="s">
        <v>119</v>
      </c>
      <c r="D14995" s="18">
        <v>2012</v>
      </c>
      <c r="E14995" t="s">
        <v>213</v>
      </c>
      <c r="F14995" t="s">
        <v>3907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 s="16">
        <v>14997</v>
      </c>
      <c r="B14996" t="s">
        <v>10878</v>
      </c>
      <c r="C14996" t="s">
        <v>119</v>
      </c>
      <c r="D14996" s="18">
        <v>2008</v>
      </c>
      <c r="E14996" t="s">
        <v>213</v>
      </c>
      <c r="F14996" t="s">
        <v>6721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 s="16">
        <v>14998</v>
      </c>
      <c r="B14997" t="s">
        <v>10879</v>
      </c>
      <c r="C14997" t="s">
        <v>87</v>
      </c>
      <c r="D14997" s="18">
        <v>1997</v>
      </c>
      <c r="E14997" t="s">
        <v>18</v>
      </c>
      <c r="F14997" t="s">
        <v>180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 s="16">
        <v>14999</v>
      </c>
      <c r="B14998" t="s">
        <v>10880</v>
      </c>
      <c r="C14998" t="s">
        <v>1352</v>
      </c>
      <c r="D14998" s="18">
        <v>1994</v>
      </c>
      <c r="E14998" t="s">
        <v>24</v>
      </c>
      <c r="F14998" t="s">
        <v>7663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5">
      <c r="A14999" s="16">
        <v>15000</v>
      </c>
      <c r="B14999" t="s">
        <v>10881</v>
      </c>
      <c r="C14999" t="s">
        <v>12</v>
      </c>
      <c r="D14999" s="18"/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5">
      <c r="A15000" s="16">
        <v>15001</v>
      </c>
      <c r="B15000" t="s">
        <v>10882</v>
      </c>
      <c r="C15000" t="s">
        <v>131</v>
      </c>
      <c r="D15000" s="18"/>
      <c r="E15000" t="s">
        <v>28</v>
      </c>
      <c r="F15000" t="s">
        <v>879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5">
      <c r="A15001" s="16">
        <v>15002</v>
      </c>
      <c r="B15001" t="s">
        <v>10881</v>
      </c>
      <c r="C15001" t="s">
        <v>12</v>
      </c>
      <c r="D15001" s="18"/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 s="16">
        <v>15003</v>
      </c>
      <c r="B15002" t="s">
        <v>10883</v>
      </c>
      <c r="C15002" t="s">
        <v>131</v>
      </c>
      <c r="D15002" s="18">
        <v>2007</v>
      </c>
      <c r="E15002" t="s">
        <v>18</v>
      </c>
      <c r="F15002" t="s">
        <v>1902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 s="16">
        <v>15004</v>
      </c>
      <c r="B15003" t="s">
        <v>10884</v>
      </c>
      <c r="C15003" t="s">
        <v>694</v>
      </c>
      <c r="D15003" s="18">
        <v>2015</v>
      </c>
      <c r="E15003" t="s">
        <v>44</v>
      </c>
      <c r="F15003" t="s">
        <v>297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 s="16">
        <v>15005</v>
      </c>
      <c r="B15004" t="s">
        <v>10885</v>
      </c>
      <c r="C15004" t="s">
        <v>47</v>
      </c>
      <c r="D15004" s="18">
        <v>2006</v>
      </c>
      <c r="E15004" t="s">
        <v>84</v>
      </c>
      <c r="F15004" t="s">
        <v>2851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 s="16">
        <v>15006</v>
      </c>
      <c r="B15005" t="s">
        <v>10886</v>
      </c>
      <c r="C15005" t="s">
        <v>47</v>
      </c>
      <c r="D15005" s="18">
        <v>2006</v>
      </c>
      <c r="E15005" t="s">
        <v>84</v>
      </c>
      <c r="F15005" t="s">
        <v>10409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 s="16">
        <v>15007</v>
      </c>
      <c r="B15006" t="s">
        <v>633</v>
      </c>
      <c r="C15006" t="s">
        <v>119</v>
      </c>
      <c r="D15006" s="18">
        <v>2008</v>
      </c>
      <c r="E15006" t="s">
        <v>31</v>
      </c>
      <c r="F15006" t="s">
        <v>93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 s="16">
        <v>15008</v>
      </c>
      <c r="B15007" t="s">
        <v>10887</v>
      </c>
      <c r="C15007" t="s">
        <v>39</v>
      </c>
      <c r="D15007" s="18">
        <v>2009</v>
      </c>
      <c r="E15007" t="s">
        <v>84</v>
      </c>
      <c r="F15007" t="s">
        <v>7504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 s="16">
        <v>15009</v>
      </c>
      <c r="B15008" t="s">
        <v>10888</v>
      </c>
      <c r="C15008" t="s">
        <v>694</v>
      </c>
      <c r="D15008" s="18">
        <v>2016</v>
      </c>
      <c r="E15008" t="s">
        <v>44</v>
      </c>
      <c r="F15008" t="s">
        <v>3572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 s="16">
        <v>15010</v>
      </c>
      <c r="B15009" t="s">
        <v>10889</v>
      </c>
      <c r="C15009" t="s">
        <v>26</v>
      </c>
      <c r="D15009" s="18">
        <v>2009</v>
      </c>
      <c r="E15009" t="s">
        <v>33</v>
      </c>
      <c r="F15009" t="s">
        <v>3752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 s="16">
        <v>15011</v>
      </c>
      <c r="B15010" t="s">
        <v>9454</v>
      </c>
      <c r="C15010" t="s">
        <v>12</v>
      </c>
      <c r="D15010" s="18">
        <v>2008</v>
      </c>
      <c r="E15010" t="s">
        <v>2</v>
      </c>
      <c r="F15010" t="s">
        <v>2833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 s="16">
        <v>15012</v>
      </c>
      <c r="B15011" t="s">
        <v>5903</v>
      </c>
      <c r="C15011" t="s">
        <v>56</v>
      </c>
      <c r="D15011" s="18">
        <v>2002</v>
      </c>
      <c r="E15011" t="s">
        <v>31</v>
      </c>
      <c r="F15011" t="s">
        <v>185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 s="16">
        <v>15013</v>
      </c>
      <c r="B15012" t="s">
        <v>10890</v>
      </c>
      <c r="C15012" t="s">
        <v>39</v>
      </c>
      <c r="D15012" s="18">
        <v>2011</v>
      </c>
      <c r="E15012" t="s">
        <v>31</v>
      </c>
      <c r="F15012" t="s">
        <v>1485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 s="16">
        <v>15014</v>
      </c>
      <c r="B15013" t="s">
        <v>10891</v>
      </c>
      <c r="C15013" t="s">
        <v>87</v>
      </c>
      <c r="D15013" s="18">
        <v>2002</v>
      </c>
      <c r="E15013" t="s">
        <v>2</v>
      </c>
      <c r="F15013" t="s">
        <v>60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 s="16">
        <v>15015</v>
      </c>
      <c r="B15014" t="s">
        <v>10892</v>
      </c>
      <c r="C15014" t="s">
        <v>12</v>
      </c>
      <c r="D15014" s="18">
        <v>2009</v>
      </c>
      <c r="E15014" t="s">
        <v>18</v>
      </c>
      <c r="F15014" t="s">
        <v>2908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 s="16">
        <v>15016</v>
      </c>
      <c r="B15015" t="s">
        <v>10893</v>
      </c>
      <c r="C15015" t="s">
        <v>26</v>
      </c>
      <c r="D15015" s="18">
        <v>2006</v>
      </c>
      <c r="E15015" t="s">
        <v>22</v>
      </c>
      <c r="F15015" t="s">
        <v>297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 s="16">
        <v>15017</v>
      </c>
      <c r="B15016" t="s">
        <v>10894</v>
      </c>
      <c r="C15016" t="s">
        <v>119</v>
      </c>
      <c r="D15016" s="18">
        <v>2007</v>
      </c>
      <c r="E15016" t="s">
        <v>33</v>
      </c>
      <c r="F15016" t="s">
        <v>111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 s="16">
        <v>15018</v>
      </c>
      <c r="B15017" t="s">
        <v>10895</v>
      </c>
      <c r="C15017" t="s">
        <v>12</v>
      </c>
      <c r="D15017" s="18">
        <v>2008</v>
      </c>
      <c r="E15017" t="s">
        <v>13</v>
      </c>
      <c r="F15017" t="s">
        <v>1148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 s="16">
        <v>15019</v>
      </c>
      <c r="B15018" t="s">
        <v>10896</v>
      </c>
      <c r="C15018" t="s">
        <v>42</v>
      </c>
      <c r="D15018" s="18">
        <v>2016</v>
      </c>
      <c r="E15018" t="s">
        <v>28</v>
      </c>
      <c r="F15018" t="s">
        <v>297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 s="16">
        <v>15020</v>
      </c>
      <c r="B15019" t="s">
        <v>10897</v>
      </c>
      <c r="C15019" t="s">
        <v>119</v>
      </c>
      <c r="D15019" s="18">
        <v>2010</v>
      </c>
      <c r="E15019" t="s">
        <v>24</v>
      </c>
      <c r="F15019" t="s">
        <v>2496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 s="16">
        <v>15021</v>
      </c>
      <c r="B15020" t="s">
        <v>10898</v>
      </c>
      <c r="C15020" t="s">
        <v>47</v>
      </c>
      <c r="D15020" s="18">
        <v>2004</v>
      </c>
      <c r="E15020" t="s">
        <v>33</v>
      </c>
      <c r="F15020" t="s">
        <v>2851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 s="16">
        <v>15022</v>
      </c>
      <c r="B15021" t="s">
        <v>10899</v>
      </c>
      <c r="C15021" t="s">
        <v>39</v>
      </c>
      <c r="D15021" s="18">
        <v>2011</v>
      </c>
      <c r="E15021" t="s">
        <v>84</v>
      </c>
      <c r="F15021" t="s">
        <v>9849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 s="16">
        <v>15023</v>
      </c>
      <c r="B15022" t="s">
        <v>10900</v>
      </c>
      <c r="C15022" t="s">
        <v>26</v>
      </c>
      <c r="D15022" s="18">
        <v>2007</v>
      </c>
      <c r="E15022" t="s">
        <v>22</v>
      </c>
      <c r="F15022" t="s">
        <v>1204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 s="16">
        <v>15024</v>
      </c>
      <c r="B15023" t="s">
        <v>8739</v>
      </c>
      <c r="C15023" t="s">
        <v>12</v>
      </c>
      <c r="D15023" s="18">
        <v>2014</v>
      </c>
      <c r="E15023" t="s">
        <v>44</v>
      </c>
      <c r="F15023" t="s">
        <v>297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 s="16">
        <v>15025</v>
      </c>
      <c r="B15024" t="s">
        <v>10901</v>
      </c>
      <c r="C15024" t="s">
        <v>131</v>
      </c>
      <c r="D15024" s="18">
        <v>2010</v>
      </c>
      <c r="E15024" t="s">
        <v>84</v>
      </c>
      <c r="F15024" t="s">
        <v>9385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 s="16">
        <v>15026</v>
      </c>
      <c r="B15025" t="s">
        <v>1872</v>
      </c>
      <c r="C15025" t="s">
        <v>119</v>
      </c>
      <c r="D15025" s="18">
        <v>2008</v>
      </c>
      <c r="E15025" t="s">
        <v>31</v>
      </c>
      <c r="F15025" t="s">
        <v>93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 s="16">
        <v>15027</v>
      </c>
      <c r="B15026" t="s">
        <v>10902</v>
      </c>
      <c r="C15026" t="s">
        <v>131</v>
      </c>
      <c r="D15026" s="18">
        <v>2011</v>
      </c>
      <c r="E15026" t="s">
        <v>84</v>
      </c>
      <c r="F15026" t="s">
        <v>5772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 s="16">
        <v>15028</v>
      </c>
      <c r="B15027" t="s">
        <v>8729</v>
      </c>
      <c r="C15027" t="s">
        <v>148</v>
      </c>
      <c r="D15027" s="18">
        <v>2004</v>
      </c>
      <c r="E15027" t="s">
        <v>213</v>
      </c>
      <c r="F15027" t="s">
        <v>5452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 s="16">
        <v>15029</v>
      </c>
      <c r="B15028" t="s">
        <v>10903</v>
      </c>
      <c r="C15028" t="s">
        <v>119</v>
      </c>
      <c r="D15028" s="18">
        <v>2008</v>
      </c>
      <c r="E15028" t="s">
        <v>213</v>
      </c>
      <c r="F15028" t="s">
        <v>8785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 s="16">
        <v>15030</v>
      </c>
      <c r="B15029" t="s">
        <v>10904</v>
      </c>
      <c r="C15029" t="s">
        <v>87</v>
      </c>
      <c r="D15029" s="18">
        <v>1997</v>
      </c>
      <c r="E15029" t="s">
        <v>73</v>
      </c>
      <c r="F15029" t="s">
        <v>185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 s="16">
        <v>15031</v>
      </c>
      <c r="B15030" t="s">
        <v>2814</v>
      </c>
      <c r="C15030" t="s">
        <v>26</v>
      </c>
      <c r="D15030" s="18">
        <v>2007</v>
      </c>
      <c r="E15030" t="s">
        <v>13</v>
      </c>
      <c r="F15030" t="s">
        <v>129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 s="16">
        <v>15032</v>
      </c>
      <c r="B15031" t="s">
        <v>10905</v>
      </c>
      <c r="C15031" t="s">
        <v>131</v>
      </c>
      <c r="D15031" s="18">
        <v>2011</v>
      </c>
      <c r="E15031" t="s">
        <v>84</v>
      </c>
      <c r="F15031" t="s">
        <v>10414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 s="16">
        <v>15033</v>
      </c>
      <c r="B15032" t="s">
        <v>10906</v>
      </c>
      <c r="C15032" t="s">
        <v>131</v>
      </c>
      <c r="D15032" s="18">
        <v>2013</v>
      </c>
      <c r="E15032" t="s">
        <v>84</v>
      </c>
      <c r="F15032" t="s">
        <v>5772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 s="16">
        <v>15034</v>
      </c>
      <c r="B15033" t="s">
        <v>10907</v>
      </c>
      <c r="C15033" t="s">
        <v>119</v>
      </c>
      <c r="D15033" s="18">
        <v>2010</v>
      </c>
      <c r="E15033" t="s">
        <v>33</v>
      </c>
      <c r="F15033" t="s">
        <v>1413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 s="16">
        <v>15035</v>
      </c>
      <c r="B15034" t="s">
        <v>473</v>
      </c>
      <c r="C15034" t="s">
        <v>119</v>
      </c>
      <c r="D15034" s="18">
        <v>2008</v>
      </c>
      <c r="E15034" t="s">
        <v>44</v>
      </c>
      <c r="F15034" t="s">
        <v>62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 s="16">
        <v>15036</v>
      </c>
      <c r="B15035" t="s">
        <v>10908</v>
      </c>
      <c r="C15035" t="s">
        <v>47</v>
      </c>
      <c r="D15035" s="18">
        <v>2006</v>
      </c>
      <c r="E15035" t="s">
        <v>84</v>
      </c>
      <c r="F15035" t="s">
        <v>10508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 s="16">
        <v>15037</v>
      </c>
      <c r="B15036" t="s">
        <v>7288</v>
      </c>
      <c r="C15036" t="s">
        <v>39</v>
      </c>
      <c r="D15036" s="18">
        <v>2010</v>
      </c>
      <c r="E15036" t="s">
        <v>13</v>
      </c>
      <c r="F15036" t="s">
        <v>7207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 s="16">
        <v>15038</v>
      </c>
      <c r="B15037" t="s">
        <v>10909</v>
      </c>
      <c r="C15037" t="s">
        <v>87</v>
      </c>
      <c r="D15037" s="18">
        <v>1998</v>
      </c>
      <c r="E15037" t="s">
        <v>24</v>
      </c>
      <c r="F15037" t="s">
        <v>62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 s="16">
        <v>15039</v>
      </c>
      <c r="B15038" t="s">
        <v>10910</v>
      </c>
      <c r="C15038" t="s">
        <v>68</v>
      </c>
      <c r="D15038" s="18">
        <v>2016</v>
      </c>
      <c r="E15038" t="s">
        <v>22</v>
      </c>
      <c r="F15038" t="s">
        <v>4496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 s="16">
        <v>15040</v>
      </c>
      <c r="B15039" t="s">
        <v>10911</v>
      </c>
      <c r="C15039" t="s">
        <v>26</v>
      </c>
      <c r="D15039" s="18">
        <v>2008</v>
      </c>
      <c r="E15039" t="s">
        <v>13</v>
      </c>
      <c r="F15039" t="s">
        <v>3837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 s="16">
        <v>15041</v>
      </c>
      <c r="B15040" t="s">
        <v>8877</v>
      </c>
      <c r="C15040" t="s">
        <v>39</v>
      </c>
      <c r="D15040" s="18">
        <v>2013</v>
      </c>
      <c r="E15040" t="s">
        <v>84</v>
      </c>
      <c r="F15040" t="s">
        <v>7504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 s="16">
        <v>15042</v>
      </c>
      <c r="B15041" t="s">
        <v>10912</v>
      </c>
      <c r="C15041" t="s">
        <v>56</v>
      </c>
      <c r="D15041" s="18">
        <v>2004</v>
      </c>
      <c r="E15041" t="s">
        <v>31</v>
      </c>
      <c r="F15041" t="s">
        <v>261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 s="16">
        <v>15043</v>
      </c>
      <c r="B15042" t="s">
        <v>10913</v>
      </c>
      <c r="C15042" t="s">
        <v>694</v>
      </c>
      <c r="D15042" s="18">
        <v>2015</v>
      </c>
      <c r="E15042" t="s">
        <v>44</v>
      </c>
      <c r="F15042" t="s">
        <v>752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 s="16">
        <v>15044</v>
      </c>
      <c r="B15043" t="s">
        <v>10914</v>
      </c>
      <c r="C15043" t="s">
        <v>131</v>
      </c>
      <c r="D15043" s="18">
        <v>2010</v>
      </c>
      <c r="E15043" t="s">
        <v>84</v>
      </c>
      <c r="F15043" t="s">
        <v>972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 s="16">
        <v>15045</v>
      </c>
      <c r="B15044" t="s">
        <v>10915</v>
      </c>
      <c r="C15044" t="s">
        <v>47</v>
      </c>
      <c r="D15044" s="18">
        <v>2008</v>
      </c>
      <c r="E15044" t="s">
        <v>84</v>
      </c>
      <c r="F15044" t="s">
        <v>1430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 s="16">
        <v>15046</v>
      </c>
      <c r="B15045" t="s">
        <v>10916</v>
      </c>
      <c r="C15045" t="s">
        <v>26</v>
      </c>
      <c r="D15045" s="18">
        <v>2009</v>
      </c>
      <c r="E15045" t="s">
        <v>84</v>
      </c>
      <c r="F15045" t="s">
        <v>6757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 s="16">
        <v>15047</v>
      </c>
      <c r="B15046" t="s">
        <v>2038</v>
      </c>
      <c r="C15046" t="s">
        <v>119</v>
      </c>
      <c r="D15046" s="18">
        <v>2012</v>
      </c>
      <c r="E15046" t="s">
        <v>73</v>
      </c>
      <c r="F15046" t="s">
        <v>177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 s="16">
        <v>15048</v>
      </c>
      <c r="B15047" t="s">
        <v>10917</v>
      </c>
      <c r="C15047" t="s">
        <v>47</v>
      </c>
      <c r="D15047" s="18">
        <v>2001</v>
      </c>
      <c r="E15047" t="s">
        <v>22</v>
      </c>
      <c r="F15047" t="s">
        <v>4936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 s="16">
        <v>15049</v>
      </c>
      <c r="B15048" t="s">
        <v>10918</v>
      </c>
      <c r="C15048" t="s">
        <v>119</v>
      </c>
      <c r="D15048" s="18">
        <v>2009</v>
      </c>
      <c r="E15048" t="s">
        <v>44</v>
      </c>
      <c r="F15048" t="s">
        <v>3907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 s="16">
        <v>15050</v>
      </c>
      <c r="B15049" t="s">
        <v>10919</v>
      </c>
      <c r="C15049" t="s">
        <v>131</v>
      </c>
      <c r="D15049" s="18">
        <v>2012</v>
      </c>
      <c r="E15049" t="s">
        <v>213</v>
      </c>
      <c r="F15049" t="s">
        <v>2851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 s="16">
        <v>15051</v>
      </c>
      <c r="B15050" t="s">
        <v>7506</v>
      </c>
      <c r="C15050" t="s">
        <v>114</v>
      </c>
      <c r="D15050" s="18">
        <v>2002</v>
      </c>
      <c r="E15050" t="s">
        <v>18</v>
      </c>
      <c r="F15050" t="s">
        <v>1529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 s="16">
        <v>15052</v>
      </c>
      <c r="B15051" t="s">
        <v>10920</v>
      </c>
      <c r="C15051" t="s">
        <v>26</v>
      </c>
      <c r="D15051" s="18">
        <v>2006</v>
      </c>
      <c r="E15051" t="s">
        <v>44</v>
      </c>
      <c r="F15051" t="s">
        <v>129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 s="16">
        <v>15053</v>
      </c>
      <c r="B15052" t="s">
        <v>10921</v>
      </c>
      <c r="C15052" t="s">
        <v>131</v>
      </c>
      <c r="D15052" s="18">
        <v>2006</v>
      </c>
      <c r="E15052" t="s">
        <v>24</v>
      </c>
      <c r="F15052" t="s">
        <v>4774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 s="16">
        <v>15054</v>
      </c>
      <c r="B15053" t="s">
        <v>10922</v>
      </c>
      <c r="C15053" t="s">
        <v>26</v>
      </c>
      <c r="D15053" s="18">
        <v>2012</v>
      </c>
      <c r="E15053" t="s">
        <v>44</v>
      </c>
      <c r="F15053" t="s">
        <v>10687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 s="16">
        <v>15055</v>
      </c>
      <c r="B15054" t="s">
        <v>10265</v>
      </c>
      <c r="C15054" t="s">
        <v>142</v>
      </c>
      <c r="D15054" s="18">
        <v>2016</v>
      </c>
      <c r="E15054" t="s">
        <v>18</v>
      </c>
      <c r="F15054" t="s">
        <v>10266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 s="16">
        <v>15056</v>
      </c>
      <c r="B15055" t="s">
        <v>10923</v>
      </c>
      <c r="C15055" t="s">
        <v>87</v>
      </c>
      <c r="D15055" s="18">
        <v>1999</v>
      </c>
      <c r="E15055" t="s">
        <v>28</v>
      </c>
      <c r="F15055" t="s">
        <v>1542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 s="16">
        <v>15057</v>
      </c>
      <c r="B15056" t="s">
        <v>10924</v>
      </c>
      <c r="C15056" t="s">
        <v>26</v>
      </c>
      <c r="D15056" s="18">
        <v>2007</v>
      </c>
      <c r="E15056" t="s">
        <v>44</v>
      </c>
      <c r="F15056" t="s">
        <v>185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 s="16">
        <v>15058</v>
      </c>
      <c r="B15057" t="s">
        <v>10085</v>
      </c>
      <c r="C15057" t="s">
        <v>39</v>
      </c>
      <c r="D15057" s="18">
        <v>2011</v>
      </c>
      <c r="E15057" t="s">
        <v>44</v>
      </c>
      <c r="F15057" t="s">
        <v>185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 s="16">
        <v>15059</v>
      </c>
      <c r="B15058" t="s">
        <v>10925</v>
      </c>
      <c r="C15058" t="s">
        <v>26</v>
      </c>
      <c r="D15058" s="18">
        <v>2012</v>
      </c>
      <c r="E15058" t="s">
        <v>2</v>
      </c>
      <c r="F15058" t="s">
        <v>226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 s="16">
        <v>15060</v>
      </c>
      <c r="B15059" t="s">
        <v>10926</v>
      </c>
      <c r="C15059" t="s">
        <v>12</v>
      </c>
      <c r="D15059" s="18">
        <v>2008</v>
      </c>
      <c r="E15059" t="s">
        <v>31</v>
      </c>
      <c r="F15059" t="s">
        <v>6196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 s="16">
        <v>15061</v>
      </c>
      <c r="B15060" t="s">
        <v>10927</v>
      </c>
      <c r="C15060" t="s">
        <v>47</v>
      </c>
      <c r="D15060" s="18">
        <v>2007</v>
      </c>
      <c r="E15060" t="s">
        <v>84</v>
      </c>
      <c r="F15060" t="s">
        <v>4337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 s="16">
        <v>15062</v>
      </c>
      <c r="B15061" t="s">
        <v>10928</v>
      </c>
      <c r="C15061" t="s">
        <v>42</v>
      </c>
      <c r="D15061" s="18">
        <v>2011</v>
      </c>
      <c r="E15061" t="s">
        <v>84</v>
      </c>
      <c r="F15061" t="s">
        <v>7504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 s="16">
        <v>15063</v>
      </c>
      <c r="B15062" t="s">
        <v>10929</v>
      </c>
      <c r="C15062" t="s">
        <v>56</v>
      </c>
      <c r="D15062" s="18">
        <v>2002</v>
      </c>
      <c r="E15062" t="s">
        <v>22</v>
      </c>
      <c r="F15062" t="s">
        <v>1250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 s="16">
        <v>15064</v>
      </c>
      <c r="B15063" t="s">
        <v>10930</v>
      </c>
      <c r="C15063" t="s">
        <v>26</v>
      </c>
      <c r="D15063" s="18">
        <v>2006</v>
      </c>
      <c r="E15063" t="s">
        <v>213</v>
      </c>
      <c r="F15063" t="s">
        <v>297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 s="16">
        <v>15065</v>
      </c>
      <c r="B15064" t="s">
        <v>10931</v>
      </c>
      <c r="C15064" t="s">
        <v>119</v>
      </c>
      <c r="D15064" s="18">
        <v>2005</v>
      </c>
      <c r="E15064" t="s">
        <v>18</v>
      </c>
      <c r="F15064" t="s">
        <v>129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 s="16">
        <v>15066</v>
      </c>
      <c r="B15065" t="s">
        <v>10932</v>
      </c>
      <c r="C15065" t="s">
        <v>56</v>
      </c>
      <c r="D15065" s="18">
        <v>2002</v>
      </c>
      <c r="E15065" t="s">
        <v>2</v>
      </c>
      <c r="F15065" t="s">
        <v>879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 s="16">
        <v>15067</v>
      </c>
      <c r="B15066" t="s">
        <v>10933</v>
      </c>
      <c r="C15066" t="s">
        <v>12</v>
      </c>
      <c r="D15066" s="18">
        <v>2009</v>
      </c>
      <c r="E15066" t="s">
        <v>84</v>
      </c>
      <c r="F15066" t="s">
        <v>122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 s="16">
        <v>15068</v>
      </c>
      <c r="B15067" t="s">
        <v>4014</v>
      </c>
      <c r="C15067" t="s">
        <v>119</v>
      </c>
      <c r="D15067" s="18">
        <v>2012</v>
      </c>
      <c r="E15067" t="s">
        <v>18</v>
      </c>
      <c r="F15067" t="s">
        <v>515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 s="16">
        <v>15069</v>
      </c>
      <c r="B15068" t="s">
        <v>10934</v>
      </c>
      <c r="C15068" t="s">
        <v>56</v>
      </c>
      <c r="D15068" s="18">
        <v>2002</v>
      </c>
      <c r="E15068" t="s">
        <v>22</v>
      </c>
      <c r="F15068" t="s">
        <v>1250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 s="16">
        <v>15070</v>
      </c>
      <c r="B15069" t="s">
        <v>10935</v>
      </c>
      <c r="C15069" t="s">
        <v>47</v>
      </c>
      <c r="D15069" s="18">
        <v>2007</v>
      </c>
      <c r="E15069" t="s">
        <v>84</v>
      </c>
      <c r="F15069" t="s">
        <v>8806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 s="16">
        <v>15071</v>
      </c>
      <c r="B15070" t="s">
        <v>10936</v>
      </c>
      <c r="C15070" t="s">
        <v>26</v>
      </c>
      <c r="D15070" s="18">
        <v>2010</v>
      </c>
      <c r="E15070" t="s">
        <v>28</v>
      </c>
      <c r="F15070" t="s">
        <v>972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 s="16">
        <v>15072</v>
      </c>
      <c r="B15071" t="s">
        <v>10937</v>
      </c>
      <c r="C15071" t="s">
        <v>119</v>
      </c>
      <c r="D15071" s="18">
        <v>2011</v>
      </c>
      <c r="E15071" t="s">
        <v>24</v>
      </c>
      <c r="F15071" t="s">
        <v>4060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 s="16">
        <v>15073</v>
      </c>
      <c r="B15072" t="s">
        <v>10938</v>
      </c>
      <c r="C15072" t="s">
        <v>694</v>
      </c>
      <c r="D15072" s="18">
        <v>2016</v>
      </c>
      <c r="E15072" t="s">
        <v>44</v>
      </c>
      <c r="F15072" t="s">
        <v>752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 s="16">
        <v>15074</v>
      </c>
      <c r="B15073" t="s">
        <v>10939</v>
      </c>
      <c r="C15073" t="s">
        <v>66</v>
      </c>
      <c r="D15073" s="18">
        <v>2015</v>
      </c>
      <c r="E15073" t="s">
        <v>44</v>
      </c>
      <c r="F15073" t="s">
        <v>2132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 s="16">
        <v>15075</v>
      </c>
      <c r="B15074" t="s">
        <v>8411</v>
      </c>
      <c r="C15074" t="s">
        <v>12</v>
      </c>
      <c r="D15074" s="18">
        <v>2010</v>
      </c>
      <c r="E15074" t="s">
        <v>24</v>
      </c>
      <c r="F15074" t="s">
        <v>7207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 s="16">
        <v>15076</v>
      </c>
      <c r="B15075" t="s">
        <v>10940</v>
      </c>
      <c r="C15075" t="s">
        <v>119</v>
      </c>
      <c r="D15075" s="18">
        <v>2005</v>
      </c>
      <c r="E15075" t="s">
        <v>33</v>
      </c>
      <c r="F15075" t="s">
        <v>10941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 s="16">
        <v>15077</v>
      </c>
      <c r="B15076" t="s">
        <v>10942</v>
      </c>
      <c r="C15076" t="s">
        <v>87</v>
      </c>
      <c r="D15076" s="18">
        <v>1997</v>
      </c>
      <c r="E15076" t="s">
        <v>13</v>
      </c>
      <c r="F15076" t="s">
        <v>185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 s="16">
        <v>15078</v>
      </c>
      <c r="B15077" t="s">
        <v>10943</v>
      </c>
      <c r="C15077" t="s">
        <v>56</v>
      </c>
      <c r="D15077" s="18">
        <v>2002</v>
      </c>
      <c r="E15077" t="s">
        <v>22</v>
      </c>
      <c r="F15077" t="s">
        <v>10944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 s="16">
        <v>15079</v>
      </c>
      <c r="B15078" t="s">
        <v>5394</v>
      </c>
      <c r="C15078" t="s">
        <v>39</v>
      </c>
      <c r="D15078" s="18">
        <v>2015</v>
      </c>
      <c r="E15078" t="s">
        <v>18</v>
      </c>
      <c r="F15078" t="s">
        <v>5395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 s="16">
        <v>15080</v>
      </c>
      <c r="B15079" t="s">
        <v>8266</v>
      </c>
      <c r="C15079" t="s">
        <v>12</v>
      </c>
      <c r="D15079" s="18">
        <v>2008</v>
      </c>
      <c r="E15079" t="s">
        <v>24</v>
      </c>
      <c r="F15079" t="s">
        <v>651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 s="16">
        <v>15081</v>
      </c>
      <c r="B15080" t="s">
        <v>10945</v>
      </c>
      <c r="C15080" t="s">
        <v>131</v>
      </c>
      <c r="D15080" s="18">
        <v>2013</v>
      </c>
      <c r="E15080" t="s">
        <v>84</v>
      </c>
      <c r="F15080" t="s">
        <v>4985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 s="16">
        <v>15082</v>
      </c>
      <c r="B15081" t="s">
        <v>10946</v>
      </c>
      <c r="C15081" t="s">
        <v>26</v>
      </c>
      <c r="D15081" s="18">
        <v>2011</v>
      </c>
      <c r="E15081" t="s">
        <v>24</v>
      </c>
      <c r="F15081" t="s">
        <v>4287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 s="16">
        <v>15083</v>
      </c>
      <c r="B15082" t="s">
        <v>10947</v>
      </c>
      <c r="C15082" t="s">
        <v>119</v>
      </c>
      <c r="D15082" s="18">
        <v>2006</v>
      </c>
      <c r="E15082" t="s">
        <v>31</v>
      </c>
      <c r="F15082" t="s">
        <v>609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 s="16">
        <v>15084</v>
      </c>
      <c r="B15083" t="s">
        <v>10948</v>
      </c>
      <c r="C15083" t="s">
        <v>119</v>
      </c>
      <c r="D15083" s="18">
        <v>2012</v>
      </c>
      <c r="E15083" t="s">
        <v>28</v>
      </c>
      <c r="F15083" t="s">
        <v>651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 s="16">
        <v>15085</v>
      </c>
      <c r="B15084" t="s">
        <v>10949</v>
      </c>
      <c r="C15084" t="s">
        <v>68</v>
      </c>
      <c r="D15084" s="18">
        <v>2016</v>
      </c>
      <c r="E15084" t="s">
        <v>44</v>
      </c>
      <c r="F15084" t="s">
        <v>10950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 s="16">
        <v>15086</v>
      </c>
      <c r="B15085" t="s">
        <v>10951</v>
      </c>
      <c r="C15085" t="s">
        <v>12</v>
      </c>
      <c r="D15085" s="18">
        <v>2007</v>
      </c>
      <c r="E15085" t="s">
        <v>13</v>
      </c>
      <c r="F15085" t="s">
        <v>752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 s="16">
        <v>15087</v>
      </c>
      <c r="B15086" t="s">
        <v>10952</v>
      </c>
      <c r="C15086" t="s">
        <v>131</v>
      </c>
      <c r="D15086" s="18">
        <v>2010</v>
      </c>
      <c r="E15086" t="s">
        <v>44</v>
      </c>
      <c r="F15086" t="s">
        <v>185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 s="16">
        <v>15088</v>
      </c>
      <c r="B15087" t="s">
        <v>10953</v>
      </c>
      <c r="C15087" t="s">
        <v>47</v>
      </c>
      <c r="D15087" s="18">
        <v>2007</v>
      </c>
      <c r="E15087" t="s">
        <v>73</v>
      </c>
      <c r="F15087" t="s">
        <v>10664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 s="16">
        <v>15089</v>
      </c>
      <c r="B15088" t="s">
        <v>10273</v>
      </c>
      <c r="C15088" t="s">
        <v>68</v>
      </c>
      <c r="D15088" s="18">
        <v>2015</v>
      </c>
      <c r="E15088" t="s">
        <v>44</v>
      </c>
      <c r="F15088" t="s">
        <v>7183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 s="16">
        <v>15090</v>
      </c>
      <c r="B15089" t="s">
        <v>1899</v>
      </c>
      <c r="C15089" t="s">
        <v>119</v>
      </c>
      <c r="D15089" s="18">
        <v>2009</v>
      </c>
      <c r="E15089" t="s">
        <v>213</v>
      </c>
      <c r="F15089" t="s">
        <v>93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 s="16">
        <v>15091</v>
      </c>
      <c r="B15090" t="s">
        <v>10954</v>
      </c>
      <c r="C15090" t="s">
        <v>87</v>
      </c>
      <c r="D15090" s="18">
        <v>1999</v>
      </c>
      <c r="E15090" t="s">
        <v>31</v>
      </c>
      <c r="F15090" t="s">
        <v>643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 s="16">
        <v>15092</v>
      </c>
      <c r="B15091" t="s">
        <v>395</v>
      </c>
      <c r="C15091" t="s">
        <v>119</v>
      </c>
      <c r="D15091" s="18">
        <v>2008</v>
      </c>
      <c r="E15091" t="s">
        <v>31</v>
      </c>
      <c r="F15091" t="s">
        <v>111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 s="16">
        <v>15093</v>
      </c>
      <c r="B15092" t="s">
        <v>10955</v>
      </c>
      <c r="C15092" t="s">
        <v>119</v>
      </c>
      <c r="D15092" s="18">
        <v>2006</v>
      </c>
      <c r="E15092" t="s">
        <v>24</v>
      </c>
      <c r="F15092" t="s">
        <v>1413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 s="16">
        <v>15094</v>
      </c>
      <c r="B15093" t="s">
        <v>10956</v>
      </c>
      <c r="C15093" t="s">
        <v>47</v>
      </c>
      <c r="D15093" s="18">
        <v>2007</v>
      </c>
      <c r="E15093" t="s">
        <v>22</v>
      </c>
      <c r="F15093" t="s">
        <v>4337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 s="16">
        <v>15095</v>
      </c>
      <c r="B15094" t="s">
        <v>10957</v>
      </c>
      <c r="C15094" t="s">
        <v>47</v>
      </c>
      <c r="D15094" s="18">
        <v>2008</v>
      </c>
      <c r="E15094" t="s">
        <v>84</v>
      </c>
      <c r="F15094" t="s">
        <v>10958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 s="16">
        <v>15096</v>
      </c>
      <c r="B15095" t="s">
        <v>10959</v>
      </c>
      <c r="C15095" t="s">
        <v>114</v>
      </c>
      <c r="D15095" s="18">
        <v>2002</v>
      </c>
      <c r="E15095" t="s">
        <v>13</v>
      </c>
      <c r="F15095" t="s">
        <v>386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 s="16">
        <v>15097</v>
      </c>
      <c r="B15096" t="s">
        <v>1668</v>
      </c>
      <c r="C15096" t="s">
        <v>119</v>
      </c>
      <c r="D15096" s="18">
        <v>2007</v>
      </c>
      <c r="E15096" t="s">
        <v>18</v>
      </c>
      <c r="F15096" t="s">
        <v>515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 s="16">
        <v>15098</v>
      </c>
      <c r="B15097" t="s">
        <v>10960</v>
      </c>
      <c r="C15097" t="s">
        <v>12</v>
      </c>
      <c r="D15097" s="18">
        <v>2008</v>
      </c>
      <c r="E15097" t="s">
        <v>18</v>
      </c>
      <c r="F15097" t="s">
        <v>2440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 s="16">
        <v>15099</v>
      </c>
      <c r="B15098" t="s">
        <v>10961</v>
      </c>
      <c r="C15098" t="s">
        <v>694</v>
      </c>
      <c r="D15098" s="18">
        <v>2016</v>
      </c>
      <c r="E15098" t="s">
        <v>22</v>
      </c>
      <c r="F15098" t="s">
        <v>5642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 s="16">
        <v>15100</v>
      </c>
      <c r="B15099" t="s">
        <v>10088</v>
      </c>
      <c r="C15099" t="s">
        <v>39</v>
      </c>
      <c r="D15099" s="18">
        <v>2006</v>
      </c>
      <c r="E15099" t="s">
        <v>22</v>
      </c>
      <c r="F15099" t="s">
        <v>93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 s="16">
        <v>15101</v>
      </c>
      <c r="B15100" t="s">
        <v>10962</v>
      </c>
      <c r="C15100" t="s">
        <v>114</v>
      </c>
      <c r="D15100" s="18">
        <v>2005</v>
      </c>
      <c r="E15100" t="s">
        <v>44</v>
      </c>
      <c r="F15100" t="s">
        <v>651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 s="16">
        <v>15102</v>
      </c>
      <c r="B15101" t="s">
        <v>10963</v>
      </c>
      <c r="C15101" t="s">
        <v>131</v>
      </c>
      <c r="D15101" s="18">
        <v>2011</v>
      </c>
      <c r="E15101" t="s">
        <v>28</v>
      </c>
      <c r="F15101" t="s">
        <v>7621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 s="16">
        <v>15103</v>
      </c>
      <c r="B15102" t="s">
        <v>10964</v>
      </c>
      <c r="C15102" t="s">
        <v>131</v>
      </c>
      <c r="D15102" s="18">
        <v>2013</v>
      </c>
      <c r="E15102" t="s">
        <v>28</v>
      </c>
      <c r="F15102" t="s">
        <v>752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 s="16">
        <v>15104</v>
      </c>
      <c r="B15103" t="s">
        <v>10137</v>
      </c>
      <c r="C15103" t="s">
        <v>12</v>
      </c>
      <c r="D15103" s="18">
        <v>2010</v>
      </c>
      <c r="E15103" t="s">
        <v>24</v>
      </c>
      <c r="F15103" t="s">
        <v>4736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 s="16">
        <v>15105</v>
      </c>
      <c r="B15104" t="s">
        <v>10965</v>
      </c>
      <c r="C15104" t="s">
        <v>131</v>
      </c>
      <c r="D15104" s="18">
        <v>2009</v>
      </c>
      <c r="E15104" t="s">
        <v>84</v>
      </c>
      <c r="F15104" t="s">
        <v>752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 s="16">
        <v>15106</v>
      </c>
      <c r="B15105" t="s">
        <v>10866</v>
      </c>
      <c r="C15105" t="s">
        <v>42</v>
      </c>
      <c r="D15105" s="18">
        <v>2015</v>
      </c>
      <c r="E15105" t="s">
        <v>73</v>
      </c>
      <c r="F15105" t="s">
        <v>122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 s="16">
        <v>15107</v>
      </c>
      <c r="B15106" t="s">
        <v>10966</v>
      </c>
      <c r="C15106" t="s">
        <v>12</v>
      </c>
      <c r="D15106" s="18">
        <v>2012</v>
      </c>
      <c r="E15106" t="s">
        <v>44</v>
      </c>
      <c r="F15106" t="s">
        <v>452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 s="16">
        <v>15108</v>
      </c>
      <c r="B15107" t="s">
        <v>2823</v>
      </c>
      <c r="C15107" t="s">
        <v>119</v>
      </c>
      <c r="D15107" s="18">
        <v>2008</v>
      </c>
      <c r="E15107" t="s">
        <v>31</v>
      </c>
      <c r="F15107" t="s">
        <v>386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 s="16">
        <v>15109</v>
      </c>
      <c r="B15108" t="s">
        <v>10967</v>
      </c>
      <c r="C15108" t="s">
        <v>47</v>
      </c>
      <c r="D15108" s="18">
        <v>2008</v>
      </c>
      <c r="E15108" t="s">
        <v>84</v>
      </c>
      <c r="F15108" t="s">
        <v>185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 s="16">
        <v>15110</v>
      </c>
      <c r="B15109" t="s">
        <v>10968</v>
      </c>
      <c r="C15109" t="s">
        <v>39</v>
      </c>
      <c r="D15109" s="18">
        <v>2009</v>
      </c>
      <c r="E15109" t="s">
        <v>18</v>
      </c>
      <c r="F15109" t="s">
        <v>3918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 s="16">
        <v>15111</v>
      </c>
      <c r="B15110" t="s">
        <v>10969</v>
      </c>
      <c r="C15110" t="s">
        <v>26</v>
      </c>
      <c r="D15110" s="18">
        <v>2009</v>
      </c>
      <c r="E15110" t="s">
        <v>84</v>
      </c>
      <c r="F15110" t="s">
        <v>9305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 s="16">
        <v>15112</v>
      </c>
      <c r="B15111" t="s">
        <v>8977</v>
      </c>
      <c r="C15111" t="s">
        <v>119</v>
      </c>
      <c r="D15111" s="18">
        <v>2009</v>
      </c>
      <c r="E15111" t="s">
        <v>84</v>
      </c>
      <c r="F15111" t="s">
        <v>93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 s="16">
        <v>15113</v>
      </c>
      <c r="B15112" t="s">
        <v>10970</v>
      </c>
      <c r="C15112" t="s">
        <v>47</v>
      </c>
      <c r="D15112" s="18">
        <v>2008</v>
      </c>
      <c r="E15112" t="s">
        <v>84</v>
      </c>
      <c r="F15112" t="s">
        <v>9919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 s="16">
        <v>15114</v>
      </c>
      <c r="B15113" t="s">
        <v>10971</v>
      </c>
      <c r="C15113" t="s">
        <v>47</v>
      </c>
      <c r="D15113" s="18">
        <v>2006</v>
      </c>
      <c r="E15113" t="s">
        <v>84</v>
      </c>
      <c r="F15113" t="s">
        <v>752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 s="16">
        <v>15115</v>
      </c>
      <c r="B15114" t="s">
        <v>10972</v>
      </c>
      <c r="C15114" t="s">
        <v>47</v>
      </c>
      <c r="D15114" s="18">
        <v>2006</v>
      </c>
      <c r="E15114" t="s">
        <v>44</v>
      </c>
      <c r="F15114" t="s">
        <v>1138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 s="16">
        <v>15116</v>
      </c>
      <c r="B15115" t="s">
        <v>10973</v>
      </c>
      <c r="C15115" t="s">
        <v>131</v>
      </c>
      <c r="D15115" s="18">
        <v>2005</v>
      </c>
      <c r="E15115" t="s">
        <v>28</v>
      </c>
      <c r="F15115" t="s">
        <v>60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 s="16">
        <v>15117</v>
      </c>
      <c r="B15116" t="s">
        <v>10070</v>
      </c>
      <c r="C15116" t="s">
        <v>131</v>
      </c>
      <c r="D15116" s="18">
        <v>2010</v>
      </c>
      <c r="E15116" t="s">
        <v>84</v>
      </c>
      <c r="F15116" t="s">
        <v>7504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 s="16">
        <v>15118</v>
      </c>
      <c r="B15117" t="s">
        <v>10974</v>
      </c>
      <c r="C15117" t="s">
        <v>131</v>
      </c>
      <c r="D15117" s="18">
        <v>2009</v>
      </c>
      <c r="E15117" t="s">
        <v>22</v>
      </c>
      <c r="F15117" t="s">
        <v>5287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 s="16">
        <v>15119</v>
      </c>
      <c r="B15118" t="s">
        <v>10975</v>
      </c>
      <c r="C15118" t="s">
        <v>56</v>
      </c>
      <c r="D15118" s="18">
        <v>2003</v>
      </c>
      <c r="E15118" t="s">
        <v>22</v>
      </c>
      <c r="F15118" t="s">
        <v>970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 s="16">
        <v>15120</v>
      </c>
      <c r="B15119" t="s">
        <v>10976</v>
      </c>
      <c r="C15119" t="s">
        <v>114</v>
      </c>
      <c r="D15119" s="18">
        <v>2006</v>
      </c>
      <c r="E15119" t="s">
        <v>73</v>
      </c>
      <c r="F15119" t="s">
        <v>2833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 s="16">
        <v>15121</v>
      </c>
      <c r="B15120" t="s">
        <v>10977</v>
      </c>
      <c r="C15120" t="s">
        <v>114</v>
      </c>
      <c r="D15120" s="18">
        <v>2004</v>
      </c>
      <c r="E15120" t="s">
        <v>13</v>
      </c>
      <c r="F15120" t="s">
        <v>1250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 s="16">
        <v>15122</v>
      </c>
      <c r="B15121" t="s">
        <v>10978</v>
      </c>
      <c r="C15121" t="s">
        <v>131</v>
      </c>
      <c r="D15121" s="18">
        <v>2007</v>
      </c>
      <c r="E15121" t="s">
        <v>28</v>
      </c>
      <c r="F15121" t="s">
        <v>10028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 s="16">
        <v>15123</v>
      </c>
      <c r="B15122" t="s">
        <v>10979</v>
      </c>
      <c r="C15122" t="s">
        <v>26</v>
      </c>
      <c r="D15122" s="18">
        <v>2006</v>
      </c>
      <c r="E15122" t="s">
        <v>44</v>
      </c>
      <c r="F15122" t="s">
        <v>1867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 s="16">
        <v>15124</v>
      </c>
      <c r="B15123" t="s">
        <v>3057</v>
      </c>
      <c r="C15123" t="s">
        <v>119</v>
      </c>
      <c r="D15123" s="18">
        <v>2007</v>
      </c>
      <c r="E15123" t="s">
        <v>18</v>
      </c>
      <c r="F15123" t="s">
        <v>129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 s="16">
        <v>15125</v>
      </c>
      <c r="B15124" t="s">
        <v>3838</v>
      </c>
      <c r="C15124" t="s">
        <v>119</v>
      </c>
      <c r="D15124" s="18">
        <v>2009</v>
      </c>
      <c r="E15124" t="s">
        <v>44</v>
      </c>
      <c r="F15124" t="s">
        <v>185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 s="16">
        <v>15126</v>
      </c>
      <c r="B15125" t="s">
        <v>10980</v>
      </c>
      <c r="C15125" t="s">
        <v>47</v>
      </c>
      <c r="D15125" s="18">
        <v>2010</v>
      </c>
      <c r="E15125" t="s">
        <v>84</v>
      </c>
      <c r="F15125" t="s">
        <v>9646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 s="16">
        <v>15127</v>
      </c>
      <c r="B15126" t="s">
        <v>10981</v>
      </c>
      <c r="C15126" t="s">
        <v>694</v>
      </c>
      <c r="D15126" s="18">
        <v>2015</v>
      </c>
      <c r="E15126" t="s">
        <v>44</v>
      </c>
      <c r="F15126" t="s">
        <v>4985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 s="16">
        <v>15128</v>
      </c>
      <c r="B15127" t="s">
        <v>10982</v>
      </c>
      <c r="C15127" t="s">
        <v>87</v>
      </c>
      <c r="D15127" s="18">
        <v>2002</v>
      </c>
      <c r="E15127" t="s">
        <v>22</v>
      </c>
      <c r="F15127" t="s">
        <v>2836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 s="16">
        <v>15129</v>
      </c>
      <c r="B15128" t="s">
        <v>10983</v>
      </c>
      <c r="C15128" t="s">
        <v>47</v>
      </c>
      <c r="D15128" s="18">
        <v>2002</v>
      </c>
      <c r="E15128" t="s">
        <v>13</v>
      </c>
      <c r="F15128" t="s">
        <v>297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 s="16">
        <v>15130</v>
      </c>
      <c r="B15129" t="s">
        <v>3758</v>
      </c>
      <c r="C15129" t="s">
        <v>119</v>
      </c>
      <c r="D15129" s="18">
        <v>2009</v>
      </c>
      <c r="E15129" t="s">
        <v>44</v>
      </c>
      <c r="F15129" t="s">
        <v>62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 s="16">
        <v>15131</v>
      </c>
      <c r="B15130" t="s">
        <v>10984</v>
      </c>
      <c r="C15130" t="s">
        <v>26</v>
      </c>
      <c r="D15130" s="18">
        <v>2007</v>
      </c>
      <c r="E15130" t="s">
        <v>28</v>
      </c>
      <c r="F15130" t="s">
        <v>8788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 s="16">
        <v>15132</v>
      </c>
      <c r="B15131" t="s">
        <v>10985</v>
      </c>
      <c r="C15131" t="s">
        <v>131</v>
      </c>
      <c r="D15131" s="18">
        <v>2012</v>
      </c>
      <c r="E15131" t="s">
        <v>84</v>
      </c>
      <c r="F15131" t="s">
        <v>5772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 s="16">
        <v>15133</v>
      </c>
      <c r="B15132" t="s">
        <v>10986</v>
      </c>
      <c r="C15132" t="s">
        <v>131</v>
      </c>
      <c r="D15132" s="18">
        <v>2010</v>
      </c>
      <c r="E15132" t="s">
        <v>84</v>
      </c>
      <c r="F15132" t="s">
        <v>9305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 s="16">
        <v>15134</v>
      </c>
      <c r="B15133" t="s">
        <v>10890</v>
      </c>
      <c r="C15133" t="s">
        <v>119</v>
      </c>
      <c r="D15133" s="18">
        <v>2010</v>
      </c>
      <c r="E15133" t="s">
        <v>31</v>
      </c>
      <c r="F15133" t="s">
        <v>10987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 s="16">
        <v>15135</v>
      </c>
      <c r="B15134" t="s">
        <v>10988</v>
      </c>
      <c r="C15134" t="s">
        <v>47</v>
      </c>
      <c r="D15134" s="18">
        <v>2006</v>
      </c>
      <c r="E15134" t="s">
        <v>44</v>
      </c>
      <c r="F15134" t="s">
        <v>160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 s="16">
        <v>15136</v>
      </c>
      <c r="B15135" t="s">
        <v>8726</v>
      </c>
      <c r="C15135" t="s">
        <v>148</v>
      </c>
      <c r="D15135" s="18">
        <v>2002</v>
      </c>
      <c r="E15135" t="s">
        <v>13</v>
      </c>
      <c r="F15135" t="s">
        <v>609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 s="16">
        <v>15137</v>
      </c>
      <c r="B15136" t="s">
        <v>10989</v>
      </c>
      <c r="C15136" t="s">
        <v>119</v>
      </c>
      <c r="D15136" s="18">
        <v>1998</v>
      </c>
      <c r="E15136" t="s">
        <v>213</v>
      </c>
      <c r="F15136" t="s">
        <v>261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 s="16">
        <v>15138</v>
      </c>
      <c r="B15137" t="s">
        <v>8003</v>
      </c>
      <c r="C15137" t="s">
        <v>114</v>
      </c>
      <c r="D15137" s="18">
        <v>2003</v>
      </c>
      <c r="E15137" t="s">
        <v>18</v>
      </c>
      <c r="F15137" t="s">
        <v>609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 s="16">
        <v>15139</v>
      </c>
      <c r="B15138" t="s">
        <v>9988</v>
      </c>
      <c r="C15138" t="s">
        <v>47</v>
      </c>
      <c r="D15138" s="18">
        <v>2005</v>
      </c>
      <c r="E15138" t="s">
        <v>73</v>
      </c>
      <c r="F15138" t="s">
        <v>297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 s="16">
        <v>15140</v>
      </c>
      <c r="B15139" t="s">
        <v>8170</v>
      </c>
      <c r="C15139" t="s">
        <v>47</v>
      </c>
      <c r="D15139" s="18">
        <v>2006</v>
      </c>
      <c r="E15139" t="s">
        <v>18</v>
      </c>
      <c r="F15139" t="s">
        <v>297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 s="16">
        <v>15141</v>
      </c>
      <c r="B15140" t="s">
        <v>1523</v>
      </c>
      <c r="C15140" t="s">
        <v>119</v>
      </c>
      <c r="D15140" s="18">
        <v>2014</v>
      </c>
      <c r="E15140" t="s">
        <v>31</v>
      </c>
      <c r="F15140" t="s">
        <v>111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 s="16">
        <v>15142</v>
      </c>
      <c r="B15141" t="s">
        <v>427</v>
      </c>
      <c r="C15141" t="s">
        <v>119</v>
      </c>
      <c r="D15141" s="18">
        <v>2001</v>
      </c>
      <c r="E15141" t="s">
        <v>31</v>
      </c>
      <c r="F15141" t="s">
        <v>45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 s="16">
        <v>15143</v>
      </c>
      <c r="B15142" t="s">
        <v>10990</v>
      </c>
      <c r="C15142" t="s">
        <v>694</v>
      </c>
      <c r="D15142" s="18">
        <v>2014</v>
      </c>
      <c r="E15142" t="s">
        <v>28</v>
      </c>
      <c r="F15142" t="s">
        <v>122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 s="16">
        <v>15144</v>
      </c>
      <c r="B15143" t="s">
        <v>10991</v>
      </c>
      <c r="C15143" t="s">
        <v>42</v>
      </c>
      <c r="D15143" s="18">
        <v>2013</v>
      </c>
      <c r="E15143" t="s">
        <v>44</v>
      </c>
      <c r="F15143" t="s">
        <v>60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 s="16">
        <v>15145</v>
      </c>
      <c r="B15144" t="s">
        <v>6973</v>
      </c>
      <c r="C15144" t="s">
        <v>42</v>
      </c>
      <c r="D15144" s="18">
        <v>2009</v>
      </c>
      <c r="E15144" t="s">
        <v>84</v>
      </c>
      <c r="F15144" t="s">
        <v>2298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 s="16">
        <v>15146</v>
      </c>
      <c r="B15145" t="s">
        <v>10992</v>
      </c>
      <c r="C15145" t="s">
        <v>119</v>
      </c>
      <c r="D15145" s="18">
        <v>2003</v>
      </c>
      <c r="E15145" t="s">
        <v>33</v>
      </c>
      <c r="F15145" t="s">
        <v>93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 s="16">
        <v>15147</v>
      </c>
      <c r="B15146" t="s">
        <v>3646</v>
      </c>
      <c r="C15146" t="s">
        <v>119</v>
      </c>
      <c r="D15146" s="18">
        <v>2007</v>
      </c>
      <c r="E15146" t="s">
        <v>213</v>
      </c>
      <c r="F15146" t="s">
        <v>515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 s="16">
        <v>15148</v>
      </c>
      <c r="B15147" t="s">
        <v>7149</v>
      </c>
      <c r="C15147" t="s">
        <v>119</v>
      </c>
      <c r="D15147" s="18">
        <v>2014</v>
      </c>
      <c r="E15147" t="s">
        <v>22</v>
      </c>
      <c r="F15147" t="s">
        <v>651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 s="16">
        <v>15149</v>
      </c>
      <c r="B15148" t="s">
        <v>10993</v>
      </c>
      <c r="C15148" t="s">
        <v>26</v>
      </c>
      <c r="D15148" s="18">
        <v>2005</v>
      </c>
      <c r="E15148" t="s">
        <v>24</v>
      </c>
      <c r="F15148" t="s">
        <v>160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 s="16">
        <v>15150</v>
      </c>
      <c r="B15149" t="s">
        <v>9929</v>
      </c>
      <c r="C15149" t="s">
        <v>12</v>
      </c>
      <c r="D15149" s="18">
        <v>2009</v>
      </c>
      <c r="E15149" t="s">
        <v>213</v>
      </c>
      <c r="F15149" t="s">
        <v>651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 s="16">
        <v>15151</v>
      </c>
      <c r="B15150" t="s">
        <v>10994</v>
      </c>
      <c r="C15150" t="s">
        <v>131</v>
      </c>
      <c r="D15150" s="18">
        <v>2010</v>
      </c>
      <c r="E15150" t="s">
        <v>28</v>
      </c>
      <c r="F15150" t="s">
        <v>972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 s="16">
        <v>15152</v>
      </c>
      <c r="B15151" t="s">
        <v>5241</v>
      </c>
      <c r="C15151" t="s">
        <v>148</v>
      </c>
      <c r="D15151" s="18">
        <v>2003</v>
      </c>
      <c r="E15151" t="s">
        <v>13</v>
      </c>
      <c r="F15151" t="s">
        <v>609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 s="16">
        <v>15153</v>
      </c>
      <c r="B15152" t="s">
        <v>5223</v>
      </c>
      <c r="C15152" t="s">
        <v>119</v>
      </c>
      <c r="D15152" s="18">
        <v>2016</v>
      </c>
      <c r="E15152" t="s">
        <v>13</v>
      </c>
      <c r="F15152" t="s">
        <v>160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 s="16">
        <v>15154</v>
      </c>
      <c r="B15153" t="s">
        <v>10995</v>
      </c>
      <c r="C15153" t="s">
        <v>12</v>
      </c>
      <c r="D15153" s="18">
        <v>2007</v>
      </c>
      <c r="E15153" t="s">
        <v>13</v>
      </c>
      <c r="F15153" t="s">
        <v>1500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 s="16">
        <v>15155</v>
      </c>
      <c r="B15154" t="s">
        <v>10996</v>
      </c>
      <c r="C15154" t="s">
        <v>119</v>
      </c>
      <c r="D15154" s="18">
        <v>2009</v>
      </c>
      <c r="E15154" t="s">
        <v>18</v>
      </c>
      <c r="F15154" t="s">
        <v>2496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 s="16">
        <v>15156</v>
      </c>
      <c r="B15155" t="s">
        <v>8532</v>
      </c>
      <c r="C15155" t="s">
        <v>142</v>
      </c>
      <c r="D15155" s="18">
        <v>2015</v>
      </c>
      <c r="E15155" t="s">
        <v>13</v>
      </c>
      <c r="F15155" t="s">
        <v>93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 s="16">
        <v>15157</v>
      </c>
      <c r="B15156" t="s">
        <v>10913</v>
      </c>
      <c r="C15156" t="s">
        <v>42</v>
      </c>
      <c r="D15156" s="18">
        <v>2015</v>
      </c>
      <c r="E15156" t="s">
        <v>44</v>
      </c>
      <c r="F15156" t="s">
        <v>752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 s="16">
        <v>15158</v>
      </c>
      <c r="B15157" t="s">
        <v>10997</v>
      </c>
      <c r="C15157" t="s">
        <v>26</v>
      </c>
      <c r="D15157" s="18">
        <v>2011</v>
      </c>
      <c r="E15157" t="s">
        <v>31</v>
      </c>
      <c r="F15157" t="s">
        <v>3780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 s="16">
        <v>15159</v>
      </c>
      <c r="B15158" t="s">
        <v>9019</v>
      </c>
      <c r="C15158" t="s">
        <v>114</v>
      </c>
      <c r="D15158" s="18">
        <v>2006</v>
      </c>
      <c r="E15158" t="s">
        <v>31</v>
      </c>
      <c r="F15158" t="s">
        <v>224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 s="16">
        <v>15160</v>
      </c>
      <c r="B15159" t="s">
        <v>10998</v>
      </c>
      <c r="C15159" t="s">
        <v>694</v>
      </c>
      <c r="D15159" s="18">
        <v>2015</v>
      </c>
      <c r="E15159" t="s">
        <v>44</v>
      </c>
      <c r="F15159" t="s">
        <v>879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 s="16">
        <v>15161</v>
      </c>
      <c r="B15160" t="s">
        <v>10999</v>
      </c>
      <c r="C15160" t="s">
        <v>26</v>
      </c>
      <c r="D15160" s="18">
        <v>2005</v>
      </c>
      <c r="E15160" t="s">
        <v>13</v>
      </c>
      <c r="F15160" t="s">
        <v>1204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 s="16">
        <v>15162</v>
      </c>
      <c r="B15161" t="s">
        <v>11000</v>
      </c>
      <c r="C15161" t="s">
        <v>131</v>
      </c>
      <c r="D15161" s="18">
        <v>2007</v>
      </c>
      <c r="E15161" t="s">
        <v>22</v>
      </c>
      <c r="F15161" t="s">
        <v>8584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 s="16">
        <v>15163</v>
      </c>
      <c r="B15162" t="s">
        <v>11001</v>
      </c>
      <c r="C15162" t="s">
        <v>87</v>
      </c>
      <c r="D15162" s="18">
        <v>1999</v>
      </c>
      <c r="E15162" t="s">
        <v>73</v>
      </c>
      <c r="F15162" t="s">
        <v>199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 s="16">
        <v>15164</v>
      </c>
      <c r="B15163" t="s">
        <v>1600</v>
      </c>
      <c r="C15163" t="s">
        <v>26</v>
      </c>
      <c r="D15163" s="18">
        <v>2006</v>
      </c>
      <c r="E15163" t="s">
        <v>24</v>
      </c>
      <c r="F15163" t="s">
        <v>2136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 s="16">
        <v>15165</v>
      </c>
      <c r="B15164" t="s">
        <v>7086</v>
      </c>
      <c r="C15164" t="s">
        <v>114</v>
      </c>
      <c r="D15164" s="18">
        <v>2005</v>
      </c>
      <c r="E15164" t="s">
        <v>84</v>
      </c>
      <c r="F15164" t="s">
        <v>45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 s="16">
        <v>15166</v>
      </c>
      <c r="B15165" t="s">
        <v>11002</v>
      </c>
      <c r="C15165" t="s">
        <v>119</v>
      </c>
      <c r="D15165" s="18">
        <v>2011</v>
      </c>
      <c r="E15165" t="s">
        <v>33</v>
      </c>
      <c r="F15165" t="s">
        <v>879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 s="16">
        <v>15167</v>
      </c>
      <c r="B15166" t="s">
        <v>11003</v>
      </c>
      <c r="C15166" t="s">
        <v>47</v>
      </c>
      <c r="D15166" s="18">
        <v>2002</v>
      </c>
      <c r="E15166" t="s">
        <v>13</v>
      </c>
      <c r="F15166" t="s">
        <v>185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 s="16">
        <v>15168</v>
      </c>
      <c r="B15167" t="s">
        <v>11004</v>
      </c>
      <c r="C15167" t="s">
        <v>47</v>
      </c>
      <c r="D15167" s="18">
        <v>2007</v>
      </c>
      <c r="E15167" t="s">
        <v>28</v>
      </c>
      <c r="F15167" t="s">
        <v>122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 s="16">
        <v>15169</v>
      </c>
      <c r="B15168" t="s">
        <v>10142</v>
      </c>
      <c r="C15168" t="s">
        <v>68</v>
      </c>
      <c r="D15168" s="18">
        <v>2016</v>
      </c>
      <c r="E15168" t="s">
        <v>44</v>
      </c>
      <c r="F15168" t="s">
        <v>2753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 s="16">
        <v>15170</v>
      </c>
      <c r="B15169" t="s">
        <v>11005</v>
      </c>
      <c r="C15169" t="s">
        <v>26</v>
      </c>
      <c r="D15169" s="18">
        <v>2006</v>
      </c>
      <c r="E15169" t="s">
        <v>33</v>
      </c>
      <c r="F15169" t="s">
        <v>1391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 s="16">
        <v>15171</v>
      </c>
      <c r="B15170" t="s">
        <v>11006</v>
      </c>
      <c r="C15170" t="s">
        <v>49</v>
      </c>
      <c r="D15170" s="18">
        <v>1996</v>
      </c>
      <c r="E15170" t="s">
        <v>24</v>
      </c>
      <c r="F15170" t="s">
        <v>1544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 s="16">
        <v>15172</v>
      </c>
      <c r="B15171" t="s">
        <v>11007</v>
      </c>
      <c r="C15171" t="s">
        <v>42</v>
      </c>
      <c r="D15171" s="18">
        <v>2013</v>
      </c>
      <c r="E15171" t="s">
        <v>22</v>
      </c>
      <c r="F15171" t="s">
        <v>2321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 s="16">
        <v>15173</v>
      </c>
      <c r="B15172" t="s">
        <v>11008</v>
      </c>
      <c r="C15172" t="s">
        <v>26</v>
      </c>
      <c r="D15172" s="18">
        <v>2010</v>
      </c>
      <c r="E15172" t="s">
        <v>84</v>
      </c>
      <c r="F15172" t="s">
        <v>1318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 s="16">
        <v>15174</v>
      </c>
      <c r="B15173" t="s">
        <v>10533</v>
      </c>
      <c r="C15173" t="s">
        <v>42</v>
      </c>
      <c r="D15173" s="18">
        <v>2015</v>
      </c>
      <c r="E15173" t="s">
        <v>44</v>
      </c>
      <c r="F15173" t="s">
        <v>4673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 s="16">
        <v>15175</v>
      </c>
      <c r="B15174" t="s">
        <v>11009</v>
      </c>
      <c r="C15174" t="s">
        <v>119</v>
      </c>
      <c r="D15174" s="18">
        <v>2001</v>
      </c>
      <c r="E15174" t="s">
        <v>213</v>
      </c>
      <c r="F15174" t="s">
        <v>11010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 s="16">
        <v>15176</v>
      </c>
      <c r="B15175" t="s">
        <v>11011</v>
      </c>
      <c r="C15175" t="s">
        <v>47</v>
      </c>
      <c r="D15175" s="18">
        <v>2007</v>
      </c>
      <c r="E15175" t="s">
        <v>84</v>
      </c>
      <c r="F15175" t="s">
        <v>4337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 s="16">
        <v>15177</v>
      </c>
      <c r="B15176" t="s">
        <v>11012</v>
      </c>
      <c r="C15176" t="s">
        <v>119</v>
      </c>
      <c r="D15176" s="18">
        <v>2008</v>
      </c>
      <c r="E15176" t="s">
        <v>22</v>
      </c>
      <c r="F15176" t="s">
        <v>6721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 s="16">
        <v>15178</v>
      </c>
      <c r="B15177" t="s">
        <v>11013</v>
      </c>
      <c r="C15177" t="s">
        <v>26</v>
      </c>
      <c r="D15177" s="18">
        <v>2009</v>
      </c>
      <c r="E15177" t="s">
        <v>84</v>
      </c>
      <c r="F15177" t="s">
        <v>4585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 s="16">
        <v>15179</v>
      </c>
      <c r="B15178" t="s">
        <v>11014</v>
      </c>
      <c r="C15178" t="s">
        <v>47</v>
      </c>
      <c r="D15178" s="18">
        <v>2006</v>
      </c>
      <c r="E15178" t="s">
        <v>31</v>
      </c>
      <c r="F15178" t="s">
        <v>297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 s="16">
        <v>15180</v>
      </c>
      <c r="B15179" t="s">
        <v>11015</v>
      </c>
      <c r="C15179" t="s">
        <v>42</v>
      </c>
      <c r="D15179" s="18">
        <v>2011</v>
      </c>
      <c r="E15179" t="s">
        <v>84</v>
      </c>
      <c r="F15179" t="s">
        <v>879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 s="16">
        <v>15181</v>
      </c>
      <c r="B15180" t="s">
        <v>5654</v>
      </c>
      <c r="C15180" t="s">
        <v>47</v>
      </c>
      <c r="D15180" s="18">
        <v>2006</v>
      </c>
      <c r="E15180" t="s">
        <v>24</v>
      </c>
      <c r="F15180" t="s">
        <v>1138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 s="16">
        <v>15182</v>
      </c>
      <c r="B15181" t="s">
        <v>11016</v>
      </c>
      <c r="C15181" t="s">
        <v>119</v>
      </c>
      <c r="D15181" s="18">
        <v>2008</v>
      </c>
      <c r="E15181" t="s">
        <v>84</v>
      </c>
      <c r="F15181" t="s">
        <v>4736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 s="16">
        <v>15183</v>
      </c>
      <c r="B15182" t="s">
        <v>11017</v>
      </c>
      <c r="C15182" t="s">
        <v>131</v>
      </c>
      <c r="D15182" s="18">
        <v>2009</v>
      </c>
      <c r="E15182" t="s">
        <v>44</v>
      </c>
      <c r="F15182" t="s">
        <v>972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 s="16">
        <v>15184</v>
      </c>
      <c r="B15183" t="s">
        <v>8941</v>
      </c>
      <c r="C15183" t="s">
        <v>148</v>
      </c>
      <c r="D15183" s="18">
        <v>2003</v>
      </c>
      <c r="E15183" t="s">
        <v>28</v>
      </c>
      <c r="F15183" t="s">
        <v>1299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 s="16">
        <v>15185</v>
      </c>
      <c r="B15184" t="s">
        <v>3829</v>
      </c>
      <c r="C15184" t="s">
        <v>119</v>
      </c>
      <c r="D15184" s="18">
        <v>2005</v>
      </c>
      <c r="E15184" t="s">
        <v>31</v>
      </c>
      <c r="F15184" t="s">
        <v>62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 s="16">
        <v>15186</v>
      </c>
      <c r="B15185" t="s">
        <v>11018</v>
      </c>
      <c r="C15185" t="s">
        <v>119</v>
      </c>
      <c r="D15185" s="18">
        <v>2002</v>
      </c>
      <c r="E15185" t="s">
        <v>213</v>
      </c>
      <c r="F15185" t="s">
        <v>5452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 s="16">
        <v>15187</v>
      </c>
      <c r="B15186" t="s">
        <v>11019</v>
      </c>
      <c r="C15186" t="s">
        <v>694</v>
      </c>
      <c r="D15186" s="18">
        <v>2016</v>
      </c>
      <c r="E15186" t="s">
        <v>44</v>
      </c>
      <c r="F15186" t="s">
        <v>879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 s="16">
        <v>15188</v>
      </c>
      <c r="B15187" t="s">
        <v>11020</v>
      </c>
      <c r="C15187" t="s">
        <v>835</v>
      </c>
      <c r="D15187" s="18">
        <v>1996</v>
      </c>
      <c r="E15187" t="s">
        <v>31</v>
      </c>
      <c r="F15187" t="s">
        <v>11021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 s="16">
        <v>15189</v>
      </c>
      <c r="B15188" t="s">
        <v>11022</v>
      </c>
      <c r="C15188" t="s">
        <v>131</v>
      </c>
      <c r="D15188" s="18">
        <v>2006</v>
      </c>
      <c r="E15188" t="s">
        <v>28</v>
      </c>
      <c r="F15188" t="s">
        <v>11023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 s="16">
        <v>15190</v>
      </c>
      <c r="B15189" t="s">
        <v>11024</v>
      </c>
      <c r="C15189" t="s">
        <v>26</v>
      </c>
      <c r="D15189" s="18">
        <v>2011</v>
      </c>
      <c r="E15189" t="s">
        <v>28</v>
      </c>
      <c r="F15189" t="s">
        <v>11025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 s="16">
        <v>15191</v>
      </c>
      <c r="B15190" t="s">
        <v>9929</v>
      </c>
      <c r="C15190" t="s">
        <v>26</v>
      </c>
      <c r="D15190" s="18">
        <v>2009</v>
      </c>
      <c r="E15190" t="s">
        <v>213</v>
      </c>
      <c r="F15190" t="s">
        <v>651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 s="16">
        <v>15192</v>
      </c>
      <c r="B15191" t="s">
        <v>11026</v>
      </c>
      <c r="C15191" t="s">
        <v>131</v>
      </c>
      <c r="D15191" s="18">
        <v>2011</v>
      </c>
      <c r="E15191" t="s">
        <v>84</v>
      </c>
      <c r="F15191" t="s">
        <v>10414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 s="16">
        <v>15193</v>
      </c>
      <c r="B15192" t="s">
        <v>4259</v>
      </c>
      <c r="C15192" t="s">
        <v>119</v>
      </c>
      <c r="D15192" s="18">
        <v>2009</v>
      </c>
      <c r="E15192" t="s">
        <v>18</v>
      </c>
      <c r="F15192" t="s">
        <v>515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 s="16">
        <v>15194</v>
      </c>
      <c r="B15193" t="s">
        <v>8546</v>
      </c>
      <c r="C15193" t="s">
        <v>148</v>
      </c>
      <c r="D15193" s="18">
        <v>2004</v>
      </c>
      <c r="E15193" t="s">
        <v>31</v>
      </c>
      <c r="F15193" t="s">
        <v>1060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 s="16">
        <v>15195</v>
      </c>
      <c r="B15194" t="s">
        <v>11027</v>
      </c>
      <c r="C15194" t="s">
        <v>42</v>
      </c>
      <c r="D15194" s="18">
        <v>2010</v>
      </c>
      <c r="E15194" t="s">
        <v>28</v>
      </c>
      <c r="F15194" t="s">
        <v>8617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 s="16">
        <v>15196</v>
      </c>
      <c r="B15195" t="s">
        <v>11028</v>
      </c>
      <c r="C15195" t="s">
        <v>42</v>
      </c>
      <c r="D15195" s="18">
        <v>2014</v>
      </c>
      <c r="E15195" t="s">
        <v>33</v>
      </c>
      <c r="F15195" t="s">
        <v>5763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 s="16">
        <v>15197</v>
      </c>
      <c r="B15196" t="s">
        <v>11029</v>
      </c>
      <c r="C15196" t="s">
        <v>26</v>
      </c>
      <c r="D15196" s="18">
        <v>2010</v>
      </c>
      <c r="E15196" t="s">
        <v>33</v>
      </c>
      <c r="F15196" t="s">
        <v>651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 s="16">
        <v>15198</v>
      </c>
      <c r="B15197" t="s">
        <v>11030</v>
      </c>
      <c r="C15197" t="s">
        <v>26</v>
      </c>
      <c r="D15197" s="18">
        <v>2008</v>
      </c>
      <c r="E15197" t="s">
        <v>84</v>
      </c>
      <c r="F15197" t="s">
        <v>1430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 s="16">
        <v>15199</v>
      </c>
      <c r="B15198" t="s">
        <v>11031</v>
      </c>
      <c r="C15198" t="s">
        <v>114</v>
      </c>
      <c r="D15198" s="18">
        <v>2004</v>
      </c>
      <c r="E15198" t="s">
        <v>44</v>
      </c>
      <c r="F15198" t="s">
        <v>7583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5">
      <c r="A15199" s="16">
        <v>15200</v>
      </c>
      <c r="B15199" t="s">
        <v>11032</v>
      </c>
      <c r="C15199" t="s">
        <v>12</v>
      </c>
      <c r="D15199" s="18"/>
      <c r="E15199" t="s">
        <v>31</v>
      </c>
      <c r="F15199" t="s">
        <v>879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 s="16">
        <v>15201</v>
      </c>
      <c r="B15200" t="s">
        <v>1667</v>
      </c>
      <c r="C15200" t="s">
        <v>42</v>
      </c>
      <c r="D15200" s="18">
        <v>2010</v>
      </c>
      <c r="E15200" t="s">
        <v>44</v>
      </c>
      <c r="F15200" t="s">
        <v>386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 s="16">
        <v>15202</v>
      </c>
      <c r="B15201" t="s">
        <v>11033</v>
      </c>
      <c r="C15201" t="s">
        <v>47</v>
      </c>
      <c r="D15201" s="18">
        <v>2002</v>
      </c>
      <c r="E15201" t="s">
        <v>84</v>
      </c>
      <c r="F15201" t="s">
        <v>10207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 s="16">
        <v>15203</v>
      </c>
      <c r="B15202" t="s">
        <v>6438</v>
      </c>
      <c r="C15202" t="s">
        <v>119</v>
      </c>
      <c r="D15202" s="18">
        <v>2005</v>
      </c>
      <c r="E15202" t="s">
        <v>84</v>
      </c>
      <c r="F15202" t="s">
        <v>129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 s="16">
        <v>15204</v>
      </c>
      <c r="B15203" t="s">
        <v>11034</v>
      </c>
      <c r="C15203" t="s">
        <v>47</v>
      </c>
      <c r="D15203" s="18">
        <v>2007</v>
      </c>
      <c r="E15203" t="s">
        <v>28</v>
      </c>
      <c r="F15203" t="s">
        <v>122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 s="16">
        <v>15205</v>
      </c>
      <c r="B15204" t="s">
        <v>11035</v>
      </c>
      <c r="C15204" t="s">
        <v>119</v>
      </c>
      <c r="D15204" s="18">
        <v>2010</v>
      </c>
      <c r="E15204" t="s">
        <v>84</v>
      </c>
      <c r="F15204" t="s">
        <v>6382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 s="16">
        <v>15206</v>
      </c>
      <c r="B15205" t="s">
        <v>8931</v>
      </c>
      <c r="C15205" t="s">
        <v>142</v>
      </c>
      <c r="D15205" s="18">
        <v>2016</v>
      </c>
      <c r="E15205" t="s">
        <v>18</v>
      </c>
      <c r="F15205" t="s">
        <v>297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 s="16">
        <v>15207</v>
      </c>
      <c r="B15206" t="s">
        <v>10162</v>
      </c>
      <c r="C15206" t="s">
        <v>42</v>
      </c>
      <c r="D15206" s="18">
        <v>2013</v>
      </c>
      <c r="E15206" t="s">
        <v>13</v>
      </c>
      <c r="F15206" t="s">
        <v>972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 s="16">
        <v>15208</v>
      </c>
      <c r="B15207" t="s">
        <v>589</v>
      </c>
      <c r="C15207" t="s">
        <v>119</v>
      </c>
      <c r="D15207" s="18">
        <v>2008</v>
      </c>
      <c r="E15207" t="s">
        <v>13</v>
      </c>
      <c r="F15207" t="s">
        <v>111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 s="16">
        <v>15209</v>
      </c>
      <c r="B15208" t="s">
        <v>9158</v>
      </c>
      <c r="C15208" t="s">
        <v>119</v>
      </c>
      <c r="D15208" s="18">
        <v>2006</v>
      </c>
      <c r="E15208" t="s">
        <v>213</v>
      </c>
      <c r="F15208" t="s">
        <v>111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 s="16">
        <v>15210</v>
      </c>
      <c r="B15209" t="s">
        <v>11036</v>
      </c>
      <c r="C15209" t="s">
        <v>87</v>
      </c>
      <c r="D15209" s="18">
        <v>1997</v>
      </c>
      <c r="E15209" t="s">
        <v>13</v>
      </c>
      <c r="F15209" t="s">
        <v>1962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5">
      <c r="A15210" s="16">
        <v>15211</v>
      </c>
      <c r="B15210" t="s">
        <v>11037</v>
      </c>
      <c r="C15210" t="s">
        <v>26</v>
      </c>
      <c r="D15210" s="18"/>
      <c r="E15210" t="s">
        <v>2</v>
      </c>
      <c r="F15210" t="s">
        <v>879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 s="16">
        <v>15212</v>
      </c>
      <c r="B15211" t="s">
        <v>11038</v>
      </c>
      <c r="C15211" t="s">
        <v>119</v>
      </c>
      <c r="D15211" s="18">
        <v>2008</v>
      </c>
      <c r="E15211" t="s">
        <v>84</v>
      </c>
      <c r="F15211" t="s">
        <v>224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 s="16">
        <v>15213</v>
      </c>
      <c r="B15212" t="s">
        <v>8422</v>
      </c>
      <c r="C15212" t="s">
        <v>39</v>
      </c>
      <c r="D15212" s="18">
        <v>2011</v>
      </c>
      <c r="E15212" t="s">
        <v>13</v>
      </c>
      <c r="F15212" t="s">
        <v>4736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 s="16">
        <v>15214</v>
      </c>
      <c r="B15213" t="s">
        <v>11039</v>
      </c>
      <c r="C15213" t="s">
        <v>47</v>
      </c>
      <c r="D15213" s="18">
        <v>2008</v>
      </c>
      <c r="E15213" t="s">
        <v>84</v>
      </c>
      <c r="F15213" t="s">
        <v>1430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 s="16">
        <v>15215</v>
      </c>
      <c r="B15214" t="s">
        <v>5839</v>
      </c>
      <c r="C15214" t="s">
        <v>26</v>
      </c>
      <c r="D15214" s="18">
        <v>2007</v>
      </c>
      <c r="E15214" t="s">
        <v>44</v>
      </c>
      <c r="F15214" t="s">
        <v>452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 s="16">
        <v>15216</v>
      </c>
      <c r="B15215" t="s">
        <v>11040</v>
      </c>
      <c r="C15215" t="s">
        <v>26</v>
      </c>
      <c r="D15215" s="18">
        <v>2008</v>
      </c>
      <c r="E15215" t="s">
        <v>84</v>
      </c>
      <c r="F15215" t="s">
        <v>6117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 s="16">
        <v>15217</v>
      </c>
      <c r="B15216" t="s">
        <v>11041</v>
      </c>
      <c r="C15216" t="s">
        <v>131</v>
      </c>
      <c r="D15216" s="18">
        <v>2011</v>
      </c>
      <c r="E15216" t="s">
        <v>84</v>
      </c>
      <c r="F15216" t="s">
        <v>5772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 s="16">
        <v>15218</v>
      </c>
      <c r="B15217" t="s">
        <v>11042</v>
      </c>
      <c r="C15217" t="s">
        <v>47</v>
      </c>
      <c r="D15217" s="18">
        <v>2009</v>
      </c>
      <c r="E15217" t="s">
        <v>213</v>
      </c>
      <c r="F15217" t="s">
        <v>6602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 s="16">
        <v>15219</v>
      </c>
      <c r="B15218" t="s">
        <v>11043</v>
      </c>
      <c r="C15218" t="s">
        <v>131</v>
      </c>
      <c r="D15218" s="18">
        <v>2012</v>
      </c>
      <c r="E15218" t="s">
        <v>44</v>
      </c>
      <c r="F15218" t="s">
        <v>5772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 s="16">
        <v>15220</v>
      </c>
      <c r="B15219" t="s">
        <v>11044</v>
      </c>
      <c r="C15219" t="s">
        <v>131</v>
      </c>
      <c r="D15219" s="18">
        <v>2010</v>
      </c>
      <c r="E15219" t="s">
        <v>84</v>
      </c>
      <c r="F15219" t="s">
        <v>1430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 s="16">
        <v>15221</v>
      </c>
      <c r="B15220" t="s">
        <v>11045</v>
      </c>
      <c r="C15220" t="s">
        <v>114</v>
      </c>
      <c r="D15220" s="18">
        <v>2005</v>
      </c>
      <c r="E15220" t="s">
        <v>73</v>
      </c>
      <c r="F15220" t="s">
        <v>122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 s="16">
        <v>15222</v>
      </c>
      <c r="B15221" t="s">
        <v>11046</v>
      </c>
      <c r="C15221" t="s">
        <v>119</v>
      </c>
      <c r="D15221" s="18">
        <v>2007</v>
      </c>
      <c r="E15221" t="s">
        <v>22</v>
      </c>
      <c r="F15221" t="s">
        <v>4736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 s="16">
        <v>15223</v>
      </c>
      <c r="B15222" t="s">
        <v>11047</v>
      </c>
      <c r="C15222" t="s">
        <v>12</v>
      </c>
      <c r="D15222" s="18">
        <v>2009</v>
      </c>
      <c r="E15222" t="s">
        <v>24</v>
      </c>
      <c r="F15222" t="s">
        <v>4214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 s="16">
        <v>15224</v>
      </c>
      <c r="B15223" t="s">
        <v>11048</v>
      </c>
      <c r="C15223" t="s">
        <v>26</v>
      </c>
      <c r="D15223" s="18">
        <v>2008</v>
      </c>
      <c r="E15223" t="s">
        <v>13</v>
      </c>
      <c r="F15223" t="s">
        <v>185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 s="16">
        <v>15225</v>
      </c>
      <c r="B15224" t="s">
        <v>11049</v>
      </c>
      <c r="C15224" t="s">
        <v>47</v>
      </c>
      <c r="D15224" s="18">
        <v>2004</v>
      </c>
      <c r="E15224" t="s">
        <v>84</v>
      </c>
      <c r="F15224" t="s">
        <v>4857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 s="16">
        <v>15226</v>
      </c>
      <c r="B15225" t="s">
        <v>11050</v>
      </c>
      <c r="C15225" t="s">
        <v>131</v>
      </c>
      <c r="D15225" s="18">
        <v>2012</v>
      </c>
      <c r="E15225" t="s">
        <v>84</v>
      </c>
      <c r="F15225" t="s">
        <v>5772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 s="16">
        <v>15227</v>
      </c>
      <c r="B15226" t="s">
        <v>11051</v>
      </c>
      <c r="C15226" t="s">
        <v>42</v>
      </c>
      <c r="D15226" s="18">
        <v>2010</v>
      </c>
      <c r="E15226" t="s">
        <v>84</v>
      </c>
      <c r="F15226" t="s">
        <v>1430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 s="16">
        <v>15228</v>
      </c>
      <c r="B15227" t="s">
        <v>10238</v>
      </c>
      <c r="C15227" t="s">
        <v>694</v>
      </c>
      <c r="D15227" s="18">
        <v>2015</v>
      </c>
      <c r="E15227" t="s">
        <v>84</v>
      </c>
      <c r="F15227" t="s">
        <v>5772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 s="16">
        <v>15229</v>
      </c>
      <c r="B15228" t="s">
        <v>11052</v>
      </c>
      <c r="C15228" t="s">
        <v>12</v>
      </c>
      <c r="D15228" s="18">
        <v>2010</v>
      </c>
      <c r="E15228" t="s">
        <v>13</v>
      </c>
      <c r="F15228" t="s">
        <v>2868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 s="16">
        <v>15230</v>
      </c>
      <c r="B15229" t="s">
        <v>11053</v>
      </c>
      <c r="C15229" t="s">
        <v>66</v>
      </c>
      <c r="D15229" s="18">
        <v>2012</v>
      </c>
      <c r="E15229" t="s">
        <v>22</v>
      </c>
      <c r="F15229" t="s">
        <v>4985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 s="16">
        <v>15231</v>
      </c>
      <c r="B15230" t="s">
        <v>9081</v>
      </c>
      <c r="C15230" t="s">
        <v>131</v>
      </c>
      <c r="D15230" s="18">
        <v>2007</v>
      </c>
      <c r="E15230" t="s">
        <v>18</v>
      </c>
      <c r="F15230" t="s">
        <v>651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 s="16">
        <v>15232</v>
      </c>
      <c r="B15231" t="s">
        <v>11054</v>
      </c>
      <c r="C15231" t="s">
        <v>119</v>
      </c>
      <c r="D15231" s="18">
        <v>2004</v>
      </c>
      <c r="E15231" t="s">
        <v>22</v>
      </c>
      <c r="F15231" t="s">
        <v>93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 s="16">
        <v>15233</v>
      </c>
      <c r="B15232" t="s">
        <v>9215</v>
      </c>
      <c r="C15232" t="s">
        <v>148</v>
      </c>
      <c r="D15232" s="18">
        <v>2004</v>
      </c>
      <c r="E15232" t="s">
        <v>44</v>
      </c>
      <c r="F15232" t="s">
        <v>3325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 s="16">
        <v>15234</v>
      </c>
      <c r="B15233" t="s">
        <v>11055</v>
      </c>
      <c r="C15233" t="s">
        <v>119</v>
      </c>
      <c r="D15233" s="18">
        <v>2005</v>
      </c>
      <c r="E15233" t="s">
        <v>33</v>
      </c>
      <c r="F15233" t="s">
        <v>111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 s="16">
        <v>15235</v>
      </c>
      <c r="B15234" t="s">
        <v>11056</v>
      </c>
      <c r="C15234" t="s">
        <v>119</v>
      </c>
      <c r="D15234" s="18">
        <v>2008</v>
      </c>
      <c r="E15234" t="s">
        <v>213</v>
      </c>
      <c r="F15234" t="s">
        <v>111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 s="16">
        <v>15236</v>
      </c>
      <c r="B15235" t="s">
        <v>11057</v>
      </c>
      <c r="C15235" t="s">
        <v>42</v>
      </c>
      <c r="D15235" s="18">
        <v>2011</v>
      </c>
      <c r="E15235" t="s">
        <v>28</v>
      </c>
      <c r="F15235" t="s">
        <v>4736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 s="16">
        <v>15237</v>
      </c>
      <c r="B15236" t="s">
        <v>11058</v>
      </c>
      <c r="C15236" t="s">
        <v>119</v>
      </c>
      <c r="D15236" s="18">
        <v>2005</v>
      </c>
      <c r="E15236" t="s">
        <v>22</v>
      </c>
      <c r="F15236" t="s">
        <v>10461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 s="16">
        <v>15238</v>
      </c>
      <c r="B15237" t="s">
        <v>11059</v>
      </c>
      <c r="C15237" t="s">
        <v>131</v>
      </c>
      <c r="D15237" s="18">
        <v>2012</v>
      </c>
      <c r="E15237" t="s">
        <v>44</v>
      </c>
      <c r="F15237" t="s">
        <v>11060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 s="16">
        <v>15239</v>
      </c>
      <c r="B15238" t="s">
        <v>4644</v>
      </c>
      <c r="C15238" t="s">
        <v>131</v>
      </c>
      <c r="D15238" s="18">
        <v>2007</v>
      </c>
      <c r="E15238" t="s">
        <v>24</v>
      </c>
      <c r="F15238" t="s">
        <v>122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 s="16">
        <v>15240</v>
      </c>
      <c r="B15239" t="s">
        <v>11061</v>
      </c>
      <c r="C15239" t="s">
        <v>26</v>
      </c>
      <c r="D15239" s="18">
        <v>2010</v>
      </c>
      <c r="E15239" t="s">
        <v>24</v>
      </c>
      <c r="F15239" t="s">
        <v>160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 s="16">
        <v>15241</v>
      </c>
      <c r="B15240" t="s">
        <v>11062</v>
      </c>
      <c r="C15240" t="s">
        <v>42</v>
      </c>
      <c r="D15240" s="18">
        <v>2012</v>
      </c>
      <c r="E15240" t="s">
        <v>44</v>
      </c>
      <c r="F15240" t="s">
        <v>297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 s="16">
        <v>15242</v>
      </c>
      <c r="B15241" t="s">
        <v>11063</v>
      </c>
      <c r="C15241" t="s">
        <v>26</v>
      </c>
      <c r="D15241" s="18">
        <v>2009</v>
      </c>
      <c r="E15241" t="s">
        <v>33</v>
      </c>
      <c r="F15241" t="s">
        <v>160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 s="16">
        <v>15243</v>
      </c>
      <c r="B15242" t="s">
        <v>11064</v>
      </c>
      <c r="C15242" t="s">
        <v>47</v>
      </c>
      <c r="D15242" s="18">
        <v>2006</v>
      </c>
      <c r="E15242" t="s">
        <v>84</v>
      </c>
      <c r="F15242" t="s">
        <v>10409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 s="16">
        <v>15244</v>
      </c>
      <c r="B15243" t="s">
        <v>11065</v>
      </c>
      <c r="C15243" t="s">
        <v>26</v>
      </c>
      <c r="D15243" s="18">
        <v>2008</v>
      </c>
      <c r="E15243" t="s">
        <v>28</v>
      </c>
      <c r="F15243" t="s">
        <v>193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 s="16">
        <v>15245</v>
      </c>
      <c r="B15244" t="s">
        <v>11066</v>
      </c>
      <c r="C15244" t="s">
        <v>114</v>
      </c>
      <c r="D15244" s="18">
        <v>2003</v>
      </c>
      <c r="E15244" t="s">
        <v>18</v>
      </c>
      <c r="F15244" t="s">
        <v>177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 s="16">
        <v>15246</v>
      </c>
      <c r="B15245" t="s">
        <v>11067</v>
      </c>
      <c r="C15245" t="s">
        <v>47</v>
      </c>
      <c r="D15245" s="18">
        <v>2006</v>
      </c>
      <c r="E15245" t="s">
        <v>84</v>
      </c>
      <c r="F15245" t="s">
        <v>60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 s="16">
        <v>15247</v>
      </c>
      <c r="B15246" t="s">
        <v>11068</v>
      </c>
      <c r="C15246" t="s">
        <v>87</v>
      </c>
      <c r="D15246" s="18">
        <v>2000</v>
      </c>
      <c r="E15246" t="s">
        <v>31</v>
      </c>
      <c r="F15246" t="s">
        <v>3033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 s="16">
        <v>15248</v>
      </c>
      <c r="B15247" t="s">
        <v>9675</v>
      </c>
      <c r="C15247" t="s">
        <v>26</v>
      </c>
      <c r="D15247" s="18">
        <v>2011</v>
      </c>
      <c r="E15247" t="s">
        <v>24</v>
      </c>
      <c r="F15247" t="s">
        <v>1204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 s="16">
        <v>15249</v>
      </c>
      <c r="B15248" t="s">
        <v>11069</v>
      </c>
      <c r="C15248" t="s">
        <v>131</v>
      </c>
      <c r="D15248" s="18">
        <v>2006</v>
      </c>
      <c r="E15248" t="s">
        <v>213</v>
      </c>
      <c r="F15248" t="s">
        <v>122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 s="16">
        <v>15250</v>
      </c>
      <c r="B15249" t="s">
        <v>11070</v>
      </c>
      <c r="C15249" t="s">
        <v>131</v>
      </c>
      <c r="D15249" s="18">
        <v>2005</v>
      </c>
      <c r="E15249" t="s">
        <v>2</v>
      </c>
      <c r="F15249" t="s">
        <v>129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 s="16">
        <v>15251</v>
      </c>
      <c r="B15250" t="s">
        <v>10966</v>
      </c>
      <c r="C15250" t="s">
        <v>26</v>
      </c>
      <c r="D15250" s="18">
        <v>2012</v>
      </c>
      <c r="E15250" t="s">
        <v>44</v>
      </c>
      <c r="F15250" t="s">
        <v>452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 s="16">
        <v>15252</v>
      </c>
      <c r="B15251" t="s">
        <v>11071</v>
      </c>
      <c r="C15251" t="s">
        <v>119</v>
      </c>
      <c r="D15251" s="18">
        <v>2009</v>
      </c>
      <c r="E15251" t="s">
        <v>213</v>
      </c>
      <c r="F15251" t="s">
        <v>193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 s="16">
        <v>15253</v>
      </c>
      <c r="B15252" t="s">
        <v>6121</v>
      </c>
      <c r="C15252" t="s">
        <v>148</v>
      </c>
      <c r="D15252" s="18">
        <v>2004</v>
      </c>
      <c r="E15252" t="s">
        <v>31</v>
      </c>
      <c r="F15252" t="s">
        <v>129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 s="16">
        <v>15254</v>
      </c>
      <c r="B15253" t="s">
        <v>11072</v>
      </c>
      <c r="C15253" t="s">
        <v>119</v>
      </c>
      <c r="D15253" s="18">
        <v>2004</v>
      </c>
      <c r="E15253" t="s">
        <v>31</v>
      </c>
      <c r="F15253" t="s">
        <v>6757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 s="16">
        <v>15255</v>
      </c>
      <c r="B15254" t="s">
        <v>11073</v>
      </c>
      <c r="C15254" t="s">
        <v>42</v>
      </c>
      <c r="D15254" s="18">
        <v>2014</v>
      </c>
      <c r="E15254" t="s">
        <v>84</v>
      </c>
      <c r="F15254" t="s">
        <v>5642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 s="16">
        <v>15256</v>
      </c>
      <c r="B15255" t="s">
        <v>11074</v>
      </c>
      <c r="C15255" t="s">
        <v>694</v>
      </c>
      <c r="D15255" s="18">
        <v>2014</v>
      </c>
      <c r="E15255" t="s">
        <v>28</v>
      </c>
      <c r="F15255" t="s">
        <v>207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 s="16">
        <v>15257</v>
      </c>
      <c r="B15256" t="s">
        <v>11075</v>
      </c>
      <c r="C15256" t="s">
        <v>26</v>
      </c>
      <c r="D15256" s="18">
        <v>2007</v>
      </c>
      <c r="E15256" t="s">
        <v>44</v>
      </c>
      <c r="F15256" t="s">
        <v>185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 s="16">
        <v>15258</v>
      </c>
      <c r="B15257" t="s">
        <v>11076</v>
      </c>
      <c r="C15257" t="s">
        <v>49</v>
      </c>
      <c r="D15257" s="18">
        <v>1994</v>
      </c>
      <c r="E15257" t="s">
        <v>73</v>
      </c>
      <c r="F15257" t="s">
        <v>4940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 s="16">
        <v>15259</v>
      </c>
      <c r="B15258" t="s">
        <v>11077</v>
      </c>
      <c r="C15258" t="s">
        <v>835</v>
      </c>
      <c r="D15258" s="18">
        <v>1994</v>
      </c>
      <c r="E15258" t="s">
        <v>13</v>
      </c>
      <c r="F15258" t="s">
        <v>122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 s="16">
        <v>15260</v>
      </c>
      <c r="B15259" t="s">
        <v>3601</v>
      </c>
      <c r="C15259" t="s">
        <v>119</v>
      </c>
      <c r="D15259" s="18">
        <v>2008</v>
      </c>
      <c r="E15259" t="s">
        <v>44</v>
      </c>
      <c r="F15259" t="s">
        <v>62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 s="16">
        <v>15261</v>
      </c>
      <c r="B15260" t="s">
        <v>10673</v>
      </c>
      <c r="C15260" t="s">
        <v>114</v>
      </c>
      <c r="D15260" s="18">
        <v>2003</v>
      </c>
      <c r="E15260" t="s">
        <v>18</v>
      </c>
      <c r="F15260" t="s">
        <v>418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 s="16">
        <v>15262</v>
      </c>
      <c r="B15261" t="s">
        <v>11078</v>
      </c>
      <c r="C15261" t="s">
        <v>12</v>
      </c>
      <c r="D15261" s="18">
        <v>2009</v>
      </c>
      <c r="E15261" t="s">
        <v>24</v>
      </c>
      <c r="F15261" t="s">
        <v>1500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 s="16">
        <v>15263</v>
      </c>
      <c r="B15262" t="s">
        <v>11079</v>
      </c>
      <c r="C15262" t="s">
        <v>39</v>
      </c>
      <c r="D15262" s="18">
        <v>2011</v>
      </c>
      <c r="E15262" t="s">
        <v>28</v>
      </c>
      <c r="F15262" t="s">
        <v>4060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5">
      <c r="A15263" s="16">
        <v>15264</v>
      </c>
      <c r="B15263" t="s">
        <v>671</v>
      </c>
      <c r="C15263" t="s">
        <v>66</v>
      </c>
      <c r="D15263" s="18"/>
      <c r="E15263" t="s">
        <v>13</v>
      </c>
      <c r="F15263" t="s">
        <v>226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 s="16">
        <v>15265</v>
      </c>
      <c r="B15264" t="s">
        <v>11080</v>
      </c>
      <c r="C15264" t="s">
        <v>131</v>
      </c>
      <c r="D15264" s="18">
        <v>2009</v>
      </c>
      <c r="E15264" t="s">
        <v>84</v>
      </c>
      <c r="F15264" t="s">
        <v>1430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 s="16">
        <v>15266</v>
      </c>
      <c r="B15265" t="s">
        <v>11081</v>
      </c>
      <c r="C15265" t="s">
        <v>26</v>
      </c>
      <c r="D15265" s="18">
        <v>2010</v>
      </c>
      <c r="E15265" t="s">
        <v>2</v>
      </c>
      <c r="F15265" t="s">
        <v>2868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 s="16">
        <v>15267</v>
      </c>
      <c r="B15266" t="s">
        <v>11082</v>
      </c>
      <c r="C15266" t="s">
        <v>42</v>
      </c>
      <c r="D15266" s="18">
        <v>2012</v>
      </c>
      <c r="E15266" t="s">
        <v>44</v>
      </c>
      <c r="F15266" t="s">
        <v>10958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 s="16">
        <v>15268</v>
      </c>
      <c r="B15267" t="s">
        <v>10593</v>
      </c>
      <c r="C15267" t="s">
        <v>47</v>
      </c>
      <c r="D15267" s="18">
        <v>2002</v>
      </c>
      <c r="E15267" t="s">
        <v>18</v>
      </c>
      <c r="F15267" t="s">
        <v>185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 s="16">
        <v>15269</v>
      </c>
      <c r="B15268" t="s">
        <v>11083</v>
      </c>
      <c r="C15268" t="s">
        <v>131</v>
      </c>
      <c r="D15268" s="18">
        <v>2013</v>
      </c>
      <c r="E15268" t="s">
        <v>84</v>
      </c>
      <c r="F15268" t="s">
        <v>5772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 s="16">
        <v>15270</v>
      </c>
      <c r="B15269" t="s">
        <v>11084</v>
      </c>
      <c r="C15269" t="s">
        <v>119</v>
      </c>
      <c r="D15269" s="18">
        <v>2011</v>
      </c>
      <c r="E15269" t="s">
        <v>22</v>
      </c>
      <c r="F15269" t="s">
        <v>879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 s="16">
        <v>15271</v>
      </c>
      <c r="B15270" t="s">
        <v>7057</v>
      </c>
      <c r="C15270" t="s">
        <v>42</v>
      </c>
      <c r="D15270" s="18">
        <v>2015</v>
      </c>
      <c r="E15270" t="s">
        <v>44</v>
      </c>
      <c r="F15270" t="s">
        <v>193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 s="16">
        <v>15272</v>
      </c>
      <c r="B15271" t="s">
        <v>1797</v>
      </c>
      <c r="C15271" t="s">
        <v>150</v>
      </c>
      <c r="D15271" s="18">
        <v>2013</v>
      </c>
      <c r="E15271" t="s">
        <v>31</v>
      </c>
      <c r="F15271" t="s">
        <v>160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 s="16">
        <v>15273</v>
      </c>
      <c r="B15272" t="s">
        <v>11085</v>
      </c>
      <c r="C15272" t="s">
        <v>131</v>
      </c>
      <c r="D15272" s="18">
        <v>2008</v>
      </c>
      <c r="E15272" t="s">
        <v>33</v>
      </c>
      <c r="F15272" t="s">
        <v>11086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 s="16">
        <v>15274</v>
      </c>
      <c r="B15273" t="s">
        <v>8840</v>
      </c>
      <c r="C15273" t="s">
        <v>148</v>
      </c>
      <c r="D15273" s="18">
        <v>2003</v>
      </c>
      <c r="E15273" t="s">
        <v>18</v>
      </c>
      <c r="F15273" t="s">
        <v>418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 s="16">
        <v>15275</v>
      </c>
      <c r="B15274" t="s">
        <v>11087</v>
      </c>
      <c r="C15274" t="s">
        <v>119</v>
      </c>
      <c r="D15274" s="18">
        <v>2006</v>
      </c>
      <c r="E15274" t="s">
        <v>213</v>
      </c>
      <c r="F15274" t="s">
        <v>111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 s="16">
        <v>15276</v>
      </c>
      <c r="B15275" t="s">
        <v>8015</v>
      </c>
      <c r="C15275" t="s">
        <v>12</v>
      </c>
      <c r="D15275" s="18">
        <v>2010</v>
      </c>
      <c r="E15275" t="s">
        <v>28</v>
      </c>
      <c r="F15275" t="s">
        <v>879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 s="16">
        <v>15277</v>
      </c>
      <c r="B15276" t="s">
        <v>11088</v>
      </c>
      <c r="C15276" t="s">
        <v>47</v>
      </c>
      <c r="D15276" s="18">
        <v>2006</v>
      </c>
      <c r="E15276" t="s">
        <v>28</v>
      </c>
      <c r="F15276" t="s">
        <v>1529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 s="16">
        <v>15278</v>
      </c>
      <c r="B15277" t="s">
        <v>11089</v>
      </c>
      <c r="C15277" t="s">
        <v>12</v>
      </c>
      <c r="D15277" s="18">
        <v>2006</v>
      </c>
      <c r="E15277" t="s">
        <v>28</v>
      </c>
      <c r="F15277" t="s">
        <v>160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 s="16">
        <v>15279</v>
      </c>
      <c r="B15278" t="s">
        <v>2355</v>
      </c>
      <c r="C15278" t="s">
        <v>56</v>
      </c>
      <c r="D15278" s="18">
        <v>2004</v>
      </c>
      <c r="E15278" t="s">
        <v>31</v>
      </c>
      <c r="F15278" t="s">
        <v>1500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 s="16">
        <v>15280</v>
      </c>
      <c r="B15279" t="s">
        <v>11090</v>
      </c>
      <c r="C15279" t="s">
        <v>131</v>
      </c>
      <c r="D15279" s="18">
        <v>2010</v>
      </c>
      <c r="E15279" t="s">
        <v>84</v>
      </c>
      <c r="F15279" t="s">
        <v>5772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 s="16">
        <v>15281</v>
      </c>
      <c r="B15280" t="s">
        <v>11091</v>
      </c>
      <c r="C15280" t="s">
        <v>12</v>
      </c>
      <c r="D15280" s="18">
        <v>2007</v>
      </c>
      <c r="E15280" t="s">
        <v>28</v>
      </c>
      <c r="F15280" t="s">
        <v>3837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 s="16">
        <v>15282</v>
      </c>
      <c r="B15281" t="s">
        <v>11092</v>
      </c>
      <c r="C15281" t="s">
        <v>66</v>
      </c>
      <c r="D15281" s="18">
        <v>2011</v>
      </c>
      <c r="E15281" t="s">
        <v>31</v>
      </c>
      <c r="F15281" t="s">
        <v>3428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 s="16">
        <v>15283</v>
      </c>
      <c r="B15282" t="s">
        <v>11093</v>
      </c>
      <c r="C15282" t="s">
        <v>26</v>
      </c>
      <c r="D15282" s="18">
        <v>2008</v>
      </c>
      <c r="E15282" t="s">
        <v>28</v>
      </c>
      <c r="F15282" t="s">
        <v>7704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 s="16">
        <v>15284</v>
      </c>
      <c r="B15283" t="s">
        <v>11094</v>
      </c>
      <c r="C15283" t="s">
        <v>694</v>
      </c>
      <c r="D15283" s="18">
        <v>2016</v>
      </c>
      <c r="E15283" t="s">
        <v>84</v>
      </c>
      <c r="F15283" t="s">
        <v>972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 s="16">
        <v>15285</v>
      </c>
      <c r="B15284" t="s">
        <v>11095</v>
      </c>
      <c r="C15284" t="s">
        <v>26</v>
      </c>
      <c r="D15284" s="18">
        <v>2008</v>
      </c>
      <c r="E15284" t="s">
        <v>84</v>
      </c>
      <c r="F15284" t="s">
        <v>7211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 s="16">
        <v>15286</v>
      </c>
      <c r="B15285" t="s">
        <v>11096</v>
      </c>
      <c r="C15285" t="s">
        <v>131</v>
      </c>
      <c r="D15285" s="18">
        <v>2011</v>
      </c>
      <c r="E15285" t="s">
        <v>84</v>
      </c>
      <c r="F15285" t="s">
        <v>5772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 s="16">
        <v>15287</v>
      </c>
      <c r="B15286" t="s">
        <v>7182</v>
      </c>
      <c r="C15286" t="s">
        <v>42</v>
      </c>
      <c r="D15286" s="18">
        <v>2014</v>
      </c>
      <c r="E15286" t="s">
        <v>13</v>
      </c>
      <c r="F15286" t="s">
        <v>7183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 s="16">
        <v>15288</v>
      </c>
      <c r="B15287" t="s">
        <v>11097</v>
      </c>
      <c r="C15287" t="s">
        <v>114</v>
      </c>
      <c r="D15287" s="18">
        <v>2004</v>
      </c>
      <c r="E15287" t="s">
        <v>24</v>
      </c>
      <c r="F15287" t="s">
        <v>122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 s="16">
        <v>15289</v>
      </c>
      <c r="B15288" t="s">
        <v>11098</v>
      </c>
      <c r="C15288" t="s">
        <v>39</v>
      </c>
      <c r="D15288" s="18">
        <v>2010</v>
      </c>
      <c r="E15288" t="s">
        <v>84</v>
      </c>
      <c r="F15288" t="s">
        <v>5772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 s="16">
        <v>15290</v>
      </c>
      <c r="B15289" t="s">
        <v>11099</v>
      </c>
      <c r="C15289" t="s">
        <v>26</v>
      </c>
      <c r="D15289" s="18">
        <v>2009</v>
      </c>
      <c r="E15289" t="s">
        <v>84</v>
      </c>
      <c r="F15289" t="s">
        <v>2195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 s="16">
        <v>15291</v>
      </c>
      <c r="B15290" t="s">
        <v>11100</v>
      </c>
      <c r="C15290" t="s">
        <v>131</v>
      </c>
      <c r="D15290" s="18">
        <v>2009</v>
      </c>
      <c r="E15290" t="s">
        <v>213</v>
      </c>
      <c r="F15290" t="s">
        <v>6899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 s="16">
        <v>15292</v>
      </c>
      <c r="B15291" t="s">
        <v>11101</v>
      </c>
      <c r="C15291" t="s">
        <v>835</v>
      </c>
      <c r="D15291" s="18">
        <v>1996</v>
      </c>
      <c r="E15291" t="s">
        <v>28</v>
      </c>
      <c r="F15291" t="s">
        <v>9961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 s="16">
        <v>15293</v>
      </c>
      <c r="B15292" t="s">
        <v>11102</v>
      </c>
      <c r="C15292" t="s">
        <v>47</v>
      </c>
      <c r="D15292" s="18">
        <v>2008</v>
      </c>
      <c r="E15292" t="s">
        <v>84</v>
      </c>
      <c r="F15292" t="s">
        <v>10207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 s="16">
        <v>15294</v>
      </c>
      <c r="B15293" t="s">
        <v>6002</v>
      </c>
      <c r="C15293" t="s">
        <v>119</v>
      </c>
      <c r="D15293" s="18">
        <v>2009</v>
      </c>
      <c r="E15293" t="s">
        <v>213</v>
      </c>
      <c r="F15293" t="s">
        <v>122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 s="16">
        <v>15295</v>
      </c>
      <c r="B15294" t="s">
        <v>11103</v>
      </c>
      <c r="C15294" t="s">
        <v>694</v>
      </c>
      <c r="D15294" s="18">
        <v>2016</v>
      </c>
      <c r="E15294" t="s">
        <v>84</v>
      </c>
      <c r="F15294" t="s">
        <v>7504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 s="16">
        <v>15296</v>
      </c>
      <c r="B15295" t="s">
        <v>11104</v>
      </c>
      <c r="C15295" t="s">
        <v>47</v>
      </c>
      <c r="D15295" s="18">
        <v>2011</v>
      </c>
      <c r="E15295" t="s">
        <v>84</v>
      </c>
      <c r="F15295" t="s">
        <v>5772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 s="16">
        <v>15297</v>
      </c>
      <c r="B15296" t="s">
        <v>11105</v>
      </c>
      <c r="C15296" t="s">
        <v>66</v>
      </c>
      <c r="D15296" s="18">
        <v>2012</v>
      </c>
      <c r="E15296" t="s">
        <v>44</v>
      </c>
      <c r="F15296" t="s">
        <v>4534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 s="16">
        <v>15298</v>
      </c>
      <c r="B15297" t="s">
        <v>6568</v>
      </c>
      <c r="C15297" t="s">
        <v>148</v>
      </c>
      <c r="D15297" s="18">
        <v>2002</v>
      </c>
      <c r="E15297" t="s">
        <v>2</v>
      </c>
      <c r="F15297" t="s">
        <v>1299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 s="16">
        <v>15299</v>
      </c>
      <c r="B15298" t="s">
        <v>11106</v>
      </c>
      <c r="C15298" t="s">
        <v>47</v>
      </c>
      <c r="D15298" s="18">
        <v>2007</v>
      </c>
      <c r="E15298" t="s">
        <v>84</v>
      </c>
      <c r="F15298" t="s">
        <v>6602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 s="16">
        <v>15300</v>
      </c>
      <c r="B15299" t="s">
        <v>11107</v>
      </c>
      <c r="C15299" t="s">
        <v>131</v>
      </c>
      <c r="D15299" s="18">
        <v>2010</v>
      </c>
      <c r="E15299" t="s">
        <v>84</v>
      </c>
      <c r="F15299" t="s">
        <v>11108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 s="16">
        <v>15301</v>
      </c>
      <c r="B15300" t="s">
        <v>11109</v>
      </c>
      <c r="C15300" t="s">
        <v>47</v>
      </c>
      <c r="D15300" s="18">
        <v>2002</v>
      </c>
      <c r="E15300" t="s">
        <v>18</v>
      </c>
      <c r="F15300" t="s">
        <v>261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 s="16">
        <v>15302</v>
      </c>
      <c r="B15301" t="s">
        <v>11110</v>
      </c>
      <c r="C15301" t="s">
        <v>26</v>
      </c>
      <c r="D15301" s="18">
        <v>2006</v>
      </c>
      <c r="E15301" t="s">
        <v>22</v>
      </c>
      <c r="F15301" t="s">
        <v>185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 s="16">
        <v>15303</v>
      </c>
      <c r="B15302" t="s">
        <v>4750</v>
      </c>
      <c r="C15302" t="s">
        <v>119</v>
      </c>
      <c r="D15302" s="18">
        <v>2016</v>
      </c>
      <c r="E15302" t="s">
        <v>18</v>
      </c>
      <c r="F15302" t="s">
        <v>515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 s="16">
        <v>15304</v>
      </c>
      <c r="B15303" t="s">
        <v>11111</v>
      </c>
      <c r="C15303" t="s">
        <v>87</v>
      </c>
      <c r="D15303" s="18">
        <v>1996</v>
      </c>
      <c r="E15303" t="s">
        <v>84</v>
      </c>
      <c r="F15303" t="s">
        <v>9320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 s="16">
        <v>15305</v>
      </c>
      <c r="B15304" t="s">
        <v>1923</v>
      </c>
      <c r="C15304" t="s">
        <v>119</v>
      </c>
      <c r="D15304" s="18">
        <v>2007</v>
      </c>
      <c r="E15304" t="s">
        <v>2</v>
      </c>
      <c r="F15304" t="s">
        <v>62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 s="16">
        <v>15306</v>
      </c>
      <c r="B15305" t="s">
        <v>7503</v>
      </c>
      <c r="C15305" t="s">
        <v>39</v>
      </c>
      <c r="D15305" s="18">
        <v>2012</v>
      </c>
      <c r="E15305" t="s">
        <v>84</v>
      </c>
      <c r="F15305" t="s">
        <v>7504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 s="16">
        <v>15307</v>
      </c>
      <c r="B15306" t="s">
        <v>11112</v>
      </c>
      <c r="C15306" t="s">
        <v>26</v>
      </c>
      <c r="D15306" s="18">
        <v>2011</v>
      </c>
      <c r="E15306" t="s">
        <v>2</v>
      </c>
      <c r="F15306" t="s">
        <v>3780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 s="16">
        <v>15308</v>
      </c>
      <c r="B15307" t="s">
        <v>11113</v>
      </c>
      <c r="C15307" t="s">
        <v>119</v>
      </c>
      <c r="D15307" s="18">
        <v>2015</v>
      </c>
      <c r="E15307" t="s">
        <v>44</v>
      </c>
      <c r="F15307" t="s">
        <v>8516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 s="16">
        <v>15309</v>
      </c>
      <c r="B15308" t="s">
        <v>11114</v>
      </c>
      <c r="C15308" t="s">
        <v>26</v>
      </c>
      <c r="D15308" s="18">
        <v>2007</v>
      </c>
      <c r="E15308" t="s">
        <v>28</v>
      </c>
      <c r="F15308" t="s">
        <v>752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 s="16">
        <v>15310</v>
      </c>
      <c r="B15309" t="s">
        <v>11115</v>
      </c>
      <c r="C15309" t="s">
        <v>119</v>
      </c>
      <c r="D15309" s="18">
        <v>2008</v>
      </c>
      <c r="E15309" t="s">
        <v>22</v>
      </c>
      <c r="F15309" t="s">
        <v>11116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 s="16">
        <v>15311</v>
      </c>
      <c r="B15310" t="s">
        <v>11117</v>
      </c>
      <c r="C15310" t="s">
        <v>26</v>
      </c>
      <c r="D15310" s="18">
        <v>2010</v>
      </c>
      <c r="E15310" t="s">
        <v>213</v>
      </c>
      <c r="F15310" t="s">
        <v>4287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 s="16">
        <v>15312</v>
      </c>
      <c r="B15311" t="s">
        <v>11118</v>
      </c>
      <c r="C15311" t="s">
        <v>119</v>
      </c>
      <c r="D15311" s="18">
        <v>2009</v>
      </c>
      <c r="E15311" t="s">
        <v>213</v>
      </c>
      <c r="F15311" t="s">
        <v>7579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 s="16">
        <v>15313</v>
      </c>
      <c r="B15312" t="s">
        <v>11119</v>
      </c>
      <c r="C15312" t="s">
        <v>42</v>
      </c>
      <c r="D15312" s="18">
        <v>2013</v>
      </c>
      <c r="E15312" t="s">
        <v>22</v>
      </c>
      <c r="F15312" t="s">
        <v>177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 s="16">
        <v>15314</v>
      </c>
      <c r="B15313" t="s">
        <v>11120</v>
      </c>
      <c r="C15313" t="s">
        <v>114</v>
      </c>
      <c r="D15313" s="18">
        <v>2006</v>
      </c>
      <c r="E15313" t="s">
        <v>73</v>
      </c>
      <c r="F15313" t="s">
        <v>4585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 s="16">
        <v>15315</v>
      </c>
      <c r="B15314" t="s">
        <v>11121</v>
      </c>
      <c r="C15314" t="s">
        <v>47</v>
      </c>
      <c r="D15314" s="18">
        <v>2007</v>
      </c>
      <c r="E15314" t="s">
        <v>18</v>
      </c>
      <c r="F15314" t="s">
        <v>3147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 s="16">
        <v>15316</v>
      </c>
      <c r="B15315" t="s">
        <v>4062</v>
      </c>
      <c r="C15315" t="s">
        <v>131</v>
      </c>
      <c r="D15315" s="18">
        <v>2007</v>
      </c>
      <c r="E15315" t="s">
        <v>24</v>
      </c>
      <c r="F15315" t="s">
        <v>972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 s="16">
        <v>15317</v>
      </c>
      <c r="B15316" t="s">
        <v>11122</v>
      </c>
      <c r="C15316" t="s">
        <v>87</v>
      </c>
      <c r="D15316" s="18">
        <v>1995</v>
      </c>
      <c r="E15316" t="s">
        <v>84</v>
      </c>
      <c r="F15316" t="s">
        <v>60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 s="16">
        <v>15318</v>
      </c>
      <c r="B15317" t="s">
        <v>11123</v>
      </c>
      <c r="C15317" t="s">
        <v>26</v>
      </c>
      <c r="D15317" s="18">
        <v>2007</v>
      </c>
      <c r="E15317" t="s">
        <v>84</v>
      </c>
      <c r="F15317" t="s">
        <v>4337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5">
      <c r="A15318" s="16">
        <v>15319</v>
      </c>
      <c r="B15318" t="s">
        <v>9686</v>
      </c>
      <c r="C15318" t="s">
        <v>26</v>
      </c>
      <c r="D15318" s="18"/>
      <c r="E15318" t="s">
        <v>84</v>
      </c>
      <c r="F15318" t="s">
        <v>1413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 s="16">
        <v>15320</v>
      </c>
      <c r="B15319" t="s">
        <v>11124</v>
      </c>
      <c r="C15319" t="s">
        <v>26</v>
      </c>
      <c r="D15319" s="18">
        <v>2009</v>
      </c>
      <c r="E15319" t="s">
        <v>44</v>
      </c>
      <c r="F15319" t="s">
        <v>511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 s="16">
        <v>15321</v>
      </c>
      <c r="B15320" t="s">
        <v>11125</v>
      </c>
      <c r="C15320" t="s">
        <v>131</v>
      </c>
      <c r="D15320" s="18">
        <v>2010</v>
      </c>
      <c r="E15320" t="s">
        <v>84</v>
      </c>
      <c r="F15320" t="s">
        <v>5772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 s="16">
        <v>15322</v>
      </c>
      <c r="B15321" t="s">
        <v>6244</v>
      </c>
      <c r="C15321" t="s">
        <v>56</v>
      </c>
      <c r="D15321" s="18">
        <v>2003</v>
      </c>
      <c r="E15321" t="s">
        <v>13</v>
      </c>
      <c r="F15321" t="s">
        <v>5593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 s="16">
        <v>15323</v>
      </c>
      <c r="B15322" t="s">
        <v>4865</v>
      </c>
      <c r="C15322" t="s">
        <v>39</v>
      </c>
      <c r="D15322" s="18">
        <v>2012</v>
      </c>
      <c r="E15322" t="s">
        <v>84</v>
      </c>
      <c r="F15322" t="s">
        <v>1413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 s="16">
        <v>15324</v>
      </c>
      <c r="B15323" t="s">
        <v>11126</v>
      </c>
      <c r="C15323" t="s">
        <v>47</v>
      </c>
      <c r="D15323" s="18">
        <v>2002</v>
      </c>
      <c r="E15323" t="s">
        <v>44</v>
      </c>
      <c r="F15323" t="s">
        <v>2836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 s="16">
        <v>15325</v>
      </c>
      <c r="B15324" t="s">
        <v>11127</v>
      </c>
      <c r="C15324" t="s">
        <v>47</v>
      </c>
      <c r="D15324" s="18">
        <v>2006</v>
      </c>
      <c r="E15324" t="s">
        <v>84</v>
      </c>
      <c r="F15324" t="s">
        <v>972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 s="16">
        <v>15326</v>
      </c>
      <c r="B15325" t="s">
        <v>11128</v>
      </c>
      <c r="C15325" t="s">
        <v>39</v>
      </c>
      <c r="D15325" s="18">
        <v>2011</v>
      </c>
      <c r="E15325" t="s">
        <v>44</v>
      </c>
      <c r="F15325" t="s">
        <v>879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 s="16">
        <v>15327</v>
      </c>
      <c r="B15326" t="s">
        <v>11129</v>
      </c>
      <c r="C15326" t="s">
        <v>26</v>
      </c>
      <c r="D15326" s="18">
        <v>2010</v>
      </c>
      <c r="E15326" t="s">
        <v>33</v>
      </c>
      <c r="F15326" t="s">
        <v>4337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 s="16">
        <v>15328</v>
      </c>
      <c r="B15327" t="s">
        <v>11130</v>
      </c>
      <c r="C15327" t="s">
        <v>56</v>
      </c>
      <c r="D15327" s="18">
        <v>2005</v>
      </c>
      <c r="E15327" t="s">
        <v>28</v>
      </c>
      <c r="F15327" t="s">
        <v>226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 s="16">
        <v>15329</v>
      </c>
      <c r="B15328" t="s">
        <v>11131</v>
      </c>
      <c r="C15328" t="s">
        <v>131</v>
      </c>
      <c r="D15328" s="18">
        <v>2011</v>
      </c>
      <c r="E15328" t="s">
        <v>22</v>
      </c>
      <c r="F15328" t="s">
        <v>3911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 s="16">
        <v>15330</v>
      </c>
      <c r="B15329" t="s">
        <v>11132</v>
      </c>
      <c r="C15329" t="s">
        <v>26</v>
      </c>
      <c r="D15329" s="18">
        <v>2008</v>
      </c>
      <c r="E15329" t="s">
        <v>31</v>
      </c>
      <c r="F15329" t="s">
        <v>10740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 s="16">
        <v>15331</v>
      </c>
      <c r="B15330" t="s">
        <v>11133</v>
      </c>
      <c r="C15330" t="s">
        <v>47</v>
      </c>
      <c r="D15330" s="18">
        <v>2006</v>
      </c>
      <c r="E15330" t="s">
        <v>84</v>
      </c>
      <c r="F15330" t="s">
        <v>1430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 s="16">
        <v>15332</v>
      </c>
      <c r="B15331" t="s">
        <v>11134</v>
      </c>
      <c r="C15331" t="s">
        <v>119</v>
      </c>
      <c r="D15331" s="18">
        <v>2007</v>
      </c>
      <c r="E15331" t="s">
        <v>22</v>
      </c>
      <c r="F15331" t="s">
        <v>111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 s="16">
        <v>15333</v>
      </c>
      <c r="B15332" t="s">
        <v>11135</v>
      </c>
      <c r="C15332" t="s">
        <v>12</v>
      </c>
      <c r="D15332" s="18">
        <v>2008</v>
      </c>
      <c r="E15332" t="s">
        <v>73</v>
      </c>
      <c r="F15332" t="s">
        <v>4337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 s="16">
        <v>15334</v>
      </c>
      <c r="B15333" t="s">
        <v>11136</v>
      </c>
      <c r="C15333" t="s">
        <v>42</v>
      </c>
      <c r="D15333" s="18">
        <v>2014</v>
      </c>
      <c r="E15333" t="s">
        <v>22</v>
      </c>
      <c r="F15333" t="s">
        <v>2321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 s="16">
        <v>15335</v>
      </c>
      <c r="B15334" t="s">
        <v>11137</v>
      </c>
      <c r="C15334" t="s">
        <v>42</v>
      </c>
      <c r="D15334" s="18">
        <v>2012</v>
      </c>
      <c r="E15334" t="s">
        <v>31</v>
      </c>
      <c r="F15334" t="s">
        <v>1430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 s="16">
        <v>15336</v>
      </c>
      <c r="B15335" t="s">
        <v>11138</v>
      </c>
      <c r="C15335" t="s">
        <v>12</v>
      </c>
      <c r="D15335" s="18">
        <v>2011</v>
      </c>
      <c r="E15335" t="s">
        <v>44</v>
      </c>
      <c r="F15335" t="s">
        <v>5959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 s="16">
        <v>15337</v>
      </c>
      <c r="B15336" t="s">
        <v>11139</v>
      </c>
      <c r="C15336" t="s">
        <v>26</v>
      </c>
      <c r="D15336" s="18">
        <v>2011</v>
      </c>
      <c r="E15336" t="s">
        <v>84</v>
      </c>
      <c r="F15336" t="s">
        <v>5772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 s="16">
        <v>15338</v>
      </c>
      <c r="B15337" t="s">
        <v>11140</v>
      </c>
      <c r="C15337" t="s">
        <v>26</v>
      </c>
      <c r="D15337" s="18">
        <v>2011</v>
      </c>
      <c r="E15337" t="s">
        <v>24</v>
      </c>
      <c r="F15337" t="s">
        <v>879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 s="16">
        <v>15339</v>
      </c>
      <c r="B15338" t="s">
        <v>10533</v>
      </c>
      <c r="C15338" t="s">
        <v>66</v>
      </c>
      <c r="D15338" s="18">
        <v>2015</v>
      </c>
      <c r="E15338" t="s">
        <v>44</v>
      </c>
      <c r="F15338" t="s">
        <v>4673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 s="16">
        <v>15340</v>
      </c>
      <c r="B15339" t="s">
        <v>11141</v>
      </c>
      <c r="C15339" t="s">
        <v>56</v>
      </c>
      <c r="D15339" s="18">
        <v>2005</v>
      </c>
      <c r="E15339" t="s">
        <v>22</v>
      </c>
      <c r="F15339" t="s">
        <v>185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 s="16">
        <v>15341</v>
      </c>
      <c r="B15340" t="s">
        <v>762</v>
      </c>
      <c r="C15340" t="s">
        <v>68</v>
      </c>
      <c r="D15340" s="18">
        <v>2016</v>
      </c>
      <c r="E15340" t="s">
        <v>44</v>
      </c>
      <c r="F15340" t="s">
        <v>177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 s="16">
        <v>15342</v>
      </c>
      <c r="B15341" t="s">
        <v>4279</v>
      </c>
      <c r="C15341" t="s">
        <v>119</v>
      </c>
      <c r="D15341" s="18">
        <v>2016</v>
      </c>
      <c r="E15341" t="s">
        <v>31</v>
      </c>
      <c r="F15341" t="s">
        <v>651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 s="16">
        <v>15343</v>
      </c>
      <c r="B15342" t="s">
        <v>11142</v>
      </c>
      <c r="C15342" t="s">
        <v>131</v>
      </c>
      <c r="D15342" s="18">
        <v>2013</v>
      </c>
      <c r="E15342" t="s">
        <v>84</v>
      </c>
      <c r="F15342" t="s">
        <v>5772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 s="16">
        <v>15344</v>
      </c>
      <c r="B15343" t="s">
        <v>9427</v>
      </c>
      <c r="C15343" t="s">
        <v>142</v>
      </c>
      <c r="D15343" s="18">
        <v>2016</v>
      </c>
      <c r="E15343" t="s">
        <v>22</v>
      </c>
      <c r="F15343" t="s">
        <v>1413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 s="16">
        <v>15345</v>
      </c>
      <c r="B15344" t="s">
        <v>11143</v>
      </c>
      <c r="C15344" t="s">
        <v>42</v>
      </c>
      <c r="D15344" s="18">
        <v>2012</v>
      </c>
      <c r="E15344" t="s">
        <v>84</v>
      </c>
      <c r="F15344" t="s">
        <v>297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 s="16">
        <v>15346</v>
      </c>
      <c r="B15345" t="s">
        <v>8146</v>
      </c>
      <c r="C15345" t="s">
        <v>119</v>
      </c>
      <c r="D15345" s="18">
        <v>2006</v>
      </c>
      <c r="E15345" t="s">
        <v>18</v>
      </c>
      <c r="F15345" t="s">
        <v>515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 s="16">
        <v>15347</v>
      </c>
      <c r="B15346" t="s">
        <v>11144</v>
      </c>
      <c r="C15346" t="s">
        <v>119</v>
      </c>
      <c r="D15346" s="18">
        <v>2011</v>
      </c>
      <c r="E15346" t="s">
        <v>33</v>
      </c>
      <c r="F15346" t="s">
        <v>879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 s="16">
        <v>15348</v>
      </c>
      <c r="B15347" t="s">
        <v>11145</v>
      </c>
      <c r="C15347" t="s">
        <v>12</v>
      </c>
      <c r="D15347" s="18">
        <v>2009</v>
      </c>
      <c r="E15347" t="s">
        <v>13</v>
      </c>
      <c r="F15347" t="s">
        <v>6117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 s="16">
        <v>15349</v>
      </c>
      <c r="B15348" t="s">
        <v>11146</v>
      </c>
      <c r="C15348" t="s">
        <v>835</v>
      </c>
      <c r="D15348" s="18">
        <v>1998</v>
      </c>
      <c r="E15348" t="s">
        <v>84</v>
      </c>
      <c r="F15348" t="s">
        <v>11147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 s="16">
        <v>15350</v>
      </c>
      <c r="B15349" t="s">
        <v>11148</v>
      </c>
      <c r="C15349" t="s">
        <v>42</v>
      </c>
      <c r="D15349" s="18">
        <v>2012</v>
      </c>
      <c r="E15349" t="s">
        <v>44</v>
      </c>
      <c r="F15349" t="s">
        <v>297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 s="16">
        <v>15351</v>
      </c>
      <c r="B15350" t="s">
        <v>11149</v>
      </c>
      <c r="C15350" t="s">
        <v>56</v>
      </c>
      <c r="D15350" s="18">
        <v>2002</v>
      </c>
      <c r="E15350" t="s">
        <v>13</v>
      </c>
      <c r="F15350" t="s">
        <v>879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 s="16">
        <v>15352</v>
      </c>
      <c r="B15351" t="s">
        <v>11150</v>
      </c>
      <c r="C15351" t="s">
        <v>119</v>
      </c>
      <c r="D15351" s="18">
        <v>2012</v>
      </c>
      <c r="E15351" t="s">
        <v>213</v>
      </c>
      <c r="F15351" t="s">
        <v>10041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 s="16">
        <v>15353</v>
      </c>
      <c r="B15352" t="s">
        <v>10479</v>
      </c>
      <c r="C15352" t="s">
        <v>150</v>
      </c>
      <c r="D15352" s="18">
        <v>2014</v>
      </c>
      <c r="E15352" t="s">
        <v>31</v>
      </c>
      <c r="F15352" t="s">
        <v>62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 s="16">
        <v>15354</v>
      </c>
      <c r="B15353" t="s">
        <v>11151</v>
      </c>
      <c r="C15353" t="s">
        <v>26</v>
      </c>
      <c r="D15353" s="18">
        <v>2007</v>
      </c>
      <c r="E15353" t="s">
        <v>31</v>
      </c>
      <c r="F15353" t="s">
        <v>11152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 s="16">
        <v>15355</v>
      </c>
      <c r="B15354" t="s">
        <v>11153</v>
      </c>
      <c r="C15354" t="s">
        <v>694</v>
      </c>
      <c r="D15354" s="18">
        <v>2015</v>
      </c>
      <c r="E15354" t="s">
        <v>44</v>
      </c>
      <c r="F15354" t="s">
        <v>5772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 s="16">
        <v>15356</v>
      </c>
      <c r="B15355" t="s">
        <v>11154</v>
      </c>
      <c r="C15355" t="s">
        <v>119</v>
      </c>
      <c r="D15355" s="18">
        <v>2011</v>
      </c>
      <c r="E15355" t="s">
        <v>33</v>
      </c>
      <c r="F15355" t="s">
        <v>226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 s="16">
        <v>15357</v>
      </c>
      <c r="B15356" t="s">
        <v>9945</v>
      </c>
      <c r="C15356" t="s">
        <v>114</v>
      </c>
      <c r="D15356" s="18">
        <v>2004</v>
      </c>
      <c r="E15356" t="s">
        <v>44</v>
      </c>
      <c r="F15356" t="s">
        <v>122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 s="16">
        <v>15358</v>
      </c>
      <c r="B15357" t="s">
        <v>11155</v>
      </c>
      <c r="C15357" t="s">
        <v>131</v>
      </c>
      <c r="D15357" s="18">
        <v>2011</v>
      </c>
      <c r="E15357" t="s">
        <v>44</v>
      </c>
      <c r="F15357" t="s">
        <v>972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 s="16">
        <v>15359</v>
      </c>
      <c r="B15358" t="s">
        <v>11156</v>
      </c>
      <c r="C15358" t="s">
        <v>12</v>
      </c>
      <c r="D15358" s="18">
        <v>2008</v>
      </c>
      <c r="E15358" t="s">
        <v>73</v>
      </c>
      <c r="F15358" t="s">
        <v>297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 s="16">
        <v>15360</v>
      </c>
      <c r="B15359" t="s">
        <v>11157</v>
      </c>
      <c r="C15359" t="s">
        <v>131</v>
      </c>
      <c r="D15359" s="18">
        <v>2013</v>
      </c>
      <c r="E15359" t="s">
        <v>84</v>
      </c>
      <c r="F15359" t="s">
        <v>1430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 s="16">
        <v>15361</v>
      </c>
      <c r="B15360" t="s">
        <v>11158</v>
      </c>
      <c r="C15360" t="s">
        <v>66</v>
      </c>
      <c r="D15360" s="18">
        <v>2013</v>
      </c>
      <c r="E15360" t="s">
        <v>84</v>
      </c>
      <c r="F15360" t="s">
        <v>2219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 s="16">
        <v>15362</v>
      </c>
      <c r="B15361" t="s">
        <v>11159</v>
      </c>
      <c r="C15361" t="s">
        <v>131</v>
      </c>
      <c r="D15361" s="18">
        <v>2008</v>
      </c>
      <c r="E15361" t="s">
        <v>28</v>
      </c>
      <c r="F15361" t="s">
        <v>11160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 s="16">
        <v>15363</v>
      </c>
      <c r="B15362" t="s">
        <v>11161</v>
      </c>
      <c r="C15362" t="s">
        <v>26</v>
      </c>
      <c r="D15362" s="18">
        <v>2008</v>
      </c>
      <c r="E15362" t="s">
        <v>13</v>
      </c>
      <c r="F15362" t="s">
        <v>4774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 s="16">
        <v>15364</v>
      </c>
      <c r="B15363" t="s">
        <v>11162</v>
      </c>
      <c r="C15363" t="s">
        <v>56</v>
      </c>
      <c r="D15363" s="18">
        <v>2001</v>
      </c>
      <c r="E15363" t="s">
        <v>2</v>
      </c>
      <c r="F15363" t="s">
        <v>386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 s="16">
        <v>15365</v>
      </c>
      <c r="B15364" t="s">
        <v>7234</v>
      </c>
      <c r="C15364" t="s">
        <v>56</v>
      </c>
      <c r="D15364" s="18">
        <v>2002</v>
      </c>
      <c r="E15364" t="s">
        <v>18</v>
      </c>
      <c r="F15364" t="s">
        <v>3928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 s="16">
        <v>15366</v>
      </c>
      <c r="B15365" t="s">
        <v>11163</v>
      </c>
      <c r="C15365" t="s">
        <v>114</v>
      </c>
      <c r="D15365" s="18">
        <v>2005</v>
      </c>
      <c r="E15365" t="s">
        <v>31</v>
      </c>
      <c r="F15365" t="s">
        <v>3669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 s="16">
        <v>15367</v>
      </c>
      <c r="B15366" t="s">
        <v>11164</v>
      </c>
      <c r="C15366" t="s">
        <v>26</v>
      </c>
      <c r="D15366" s="18">
        <v>2010</v>
      </c>
      <c r="E15366" t="s">
        <v>84</v>
      </c>
      <c r="F15366" t="s">
        <v>4534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 s="16">
        <v>15368</v>
      </c>
      <c r="B15367" t="s">
        <v>11165</v>
      </c>
      <c r="C15367" t="s">
        <v>87</v>
      </c>
      <c r="D15367" s="18">
        <v>2001</v>
      </c>
      <c r="E15367" t="s">
        <v>33</v>
      </c>
      <c r="F15367" t="s">
        <v>185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 s="16">
        <v>15369</v>
      </c>
      <c r="B15368" t="s">
        <v>11053</v>
      </c>
      <c r="C15368" t="s">
        <v>131</v>
      </c>
      <c r="D15368" s="18">
        <v>2012</v>
      </c>
      <c r="E15368" t="s">
        <v>22</v>
      </c>
      <c r="F15368" t="s">
        <v>4985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 s="16">
        <v>15370</v>
      </c>
      <c r="B15369" t="s">
        <v>8079</v>
      </c>
      <c r="C15369" t="s">
        <v>12</v>
      </c>
      <c r="D15369" s="18">
        <v>2010</v>
      </c>
      <c r="E15369" t="s">
        <v>84</v>
      </c>
      <c r="F15369" t="s">
        <v>2868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 s="16">
        <v>15371</v>
      </c>
      <c r="B15370" t="s">
        <v>11166</v>
      </c>
      <c r="C15370" t="s">
        <v>26</v>
      </c>
      <c r="D15370" s="18">
        <v>2008</v>
      </c>
      <c r="E15370" t="s">
        <v>84</v>
      </c>
      <c r="F15370" t="s">
        <v>297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 s="16">
        <v>15372</v>
      </c>
      <c r="B15371" t="s">
        <v>8560</v>
      </c>
      <c r="C15371" t="s">
        <v>694</v>
      </c>
      <c r="D15371" s="18">
        <v>2016</v>
      </c>
      <c r="E15371" t="s">
        <v>22</v>
      </c>
      <c r="F15371" t="s">
        <v>4496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 s="16">
        <v>15373</v>
      </c>
      <c r="B15372" t="s">
        <v>11167</v>
      </c>
      <c r="C15372" t="s">
        <v>12</v>
      </c>
      <c r="D15372" s="18">
        <v>2007</v>
      </c>
      <c r="E15372" t="s">
        <v>84</v>
      </c>
      <c r="F15372" t="s">
        <v>93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 s="16">
        <v>15374</v>
      </c>
      <c r="B15373" t="s">
        <v>11168</v>
      </c>
      <c r="C15373" t="s">
        <v>26</v>
      </c>
      <c r="D15373" s="18">
        <v>2012</v>
      </c>
      <c r="E15373" t="s">
        <v>44</v>
      </c>
      <c r="F15373" t="s">
        <v>2132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 s="16">
        <v>15375</v>
      </c>
      <c r="B15374" t="s">
        <v>11169</v>
      </c>
      <c r="C15374" t="s">
        <v>79</v>
      </c>
      <c r="D15374" s="18">
        <v>1999</v>
      </c>
      <c r="E15374" t="s">
        <v>13</v>
      </c>
      <c r="F15374" t="s">
        <v>8769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 s="16">
        <v>15376</v>
      </c>
      <c r="B15375" t="s">
        <v>9674</v>
      </c>
      <c r="C15375" t="s">
        <v>79</v>
      </c>
      <c r="D15375" s="18">
        <v>2000</v>
      </c>
      <c r="E15375" t="s">
        <v>24</v>
      </c>
      <c r="F15375" t="s">
        <v>765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 s="16">
        <v>15377</v>
      </c>
      <c r="B15376" t="s">
        <v>11170</v>
      </c>
      <c r="C15376" t="s">
        <v>26</v>
      </c>
      <c r="D15376" s="18">
        <v>2010</v>
      </c>
      <c r="E15376" t="s">
        <v>33</v>
      </c>
      <c r="F15376" t="s">
        <v>7029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 s="16">
        <v>15378</v>
      </c>
      <c r="B15377" t="s">
        <v>11171</v>
      </c>
      <c r="C15377" t="s">
        <v>131</v>
      </c>
      <c r="D15377" s="18">
        <v>2006</v>
      </c>
      <c r="E15377" t="s">
        <v>213</v>
      </c>
      <c r="F15377" t="s">
        <v>297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 s="16">
        <v>15379</v>
      </c>
      <c r="B15378" t="s">
        <v>8960</v>
      </c>
      <c r="C15378" t="s">
        <v>26</v>
      </c>
      <c r="D15378" s="18">
        <v>2010</v>
      </c>
      <c r="E15378" t="s">
        <v>18</v>
      </c>
      <c r="F15378" t="s">
        <v>4287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 s="16">
        <v>15380</v>
      </c>
      <c r="B15379" t="s">
        <v>11172</v>
      </c>
      <c r="C15379" t="s">
        <v>119</v>
      </c>
      <c r="D15379" s="18">
        <v>2006</v>
      </c>
      <c r="E15379" t="s">
        <v>33</v>
      </c>
      <c r="F15379" t="s">
        <v>111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 s="16">
        <v>15381</v>
      </c>
      <c r="B15380" t="s">
        <v>11173</v>
      </c>
      <c r="C15380" t="s">
        <v>87</v>
      </c>
      <c r="D15380" s="18">
        <v>2002</v>
      </c>
      <c r="E15380" t="s">
        <v>84</v>
      </c>
      <c r="F15380" t="s">
        <v>93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 s="16">
        <v>15382</v>
      </c>
      <c r="B15381" t="s">
        <v>11174</v>
      </c>
      <c r="C15381" t="s">
        <v>131</v>
      </c>
      <c r="D15381" s="18">
        <v>2011</v>
      </c>
      <c r="E15381" t="s">
        <v>84</v>
      </c>
      <c r="F15381" t="s">
        <v>10414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 s="16">
        <v>15383</v>
      </c>
      <c r="B15382" t="s">
        <v>11175</v>
      </c>
      <c r="C15382" t="s">
        <v>26</v>
      </c>
      <c r="D15382" s="18">
        <v>2009</v>
      </c>
      <c r="E15382" t="s">
        <v>22</v>
      </c>
      <c r="F15382" t="s">
        <v>193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 s="16">
        <v>15384</v>
      </c>
      <c r="B15383" t="s">
        <v>11176</v>
      </c>
      <c r="C15383" t="s">
        <v>47</v>
      </c>
      <c r="D15383" s="18">
        <v>2006</v>
      </c>
      <c r="E15383" t="s">
        <v>2</v>
      </c>
      <c r="F15383" t="s">
        <v>1391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 s="16">
        <v>15385</v>
      </c>
      <c r="B15384" t="s">
        <v>11177</v>
      </c>
      <c r="C15384" t="s">
        <v>87</v>
      </c>
      <c r="D15384" s="18">
        <v>1999</v>
      </c>
      <c r="E15384" t="s">
        <v>44</v>
      </c>
      <c r="F15384" t="s">
        <v>199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 s="16">
        <v>15386</v>
      </c>
      <c r="B15385" t="s">
        <v>11178</v>
      </c>
      <c r="C15385" t="s">
        <v>694</v>
      </c>
      <c r="D15385" s="18">
        <v>2012</v>
      </c>
      <c r="E15385" t="s">
        <v>44</v>
      </c>
      <c r="F15385" t="s">
        <v>122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 s="16">
        <v>15387</v>
      </c>
      <c r="B15386" t="s">
        <v>11179</v>
      </c>
      <c r="C15386" t="s">
        <v>42</v>
      </c>
      <c r="D15386" s="18">
        <v>2015</v>
      </c>
      <c r="E15386" t="s">
        <v>28</v>
      </c>
      <c r="F15386" t="s">
        <v>297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 s="16">
        <v>15388</v>
      </c>
      <c r="B15387" t="s">
        <v>11180</v>
      </c>
      <c r="C15387" t="s">
        <v>131</v>
      </c>
      <c r="D15387" s="18">
        <v>2011</v>
      </c>
      <c r="E15387" t="s">
        <v>22</v>
      </c>
      <c r="F15387" t="s">
        <v>3911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 s="16">
        <v>15389</v>
      </c>
      <c r="B15388" t="s">
        <v>11181</v>
      </c>
      <c r="C15388" t="s">
        <v>131</v>
      </c>
      <c r="D15388" s="18">
        <v>2006</v>
      </c>
      <c r="E15388" t="s">
        <v>28</v>
      </c>
      <c r="F15388" t="s">
        <v>60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 s="16">
        <v>15390</v>
      </c>
      <c r="B15389" t="s">
        <v>8840</v>
      </c>
      <c r="C15389" t="s">
        <v>114</v>
      </c>
      <c r="D15389" s="18">
        <v>2003</v>
      </c>
      <c r="E15389" t="s">
        <v>18</v>
      </c>
      <c r="F15389" t="s">
        <v>418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 s="16">
        <v>15391</v>
      </c>
      <c r="B15390" t="s">
        <v>11182</v>
      </c>
      <c r="C15390" t="s">
        <v>131</v>
      </c>
      <c r="D15390" s="18">
        <v>2010</v>
      </c>
      <c r="E15390" t="s">
        <v>84</v>
      </c>
      <c r="F15390" t="s">
        <v>6602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 s="16">
        <v>15392</v>
      </c>
      <c r="B15391" t="s">
        <v>5942</v>
      </c>
      <c r="C15391" t="s">
        <v>119</v>
      </c>
      <c r="D15391" s="18">
        <v>2012</v>
      </c>
      <c r="E15391" t="s">
        <v>18</v>
      </c>
      <c r="F15391" t="s">
        <v>297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 s="16">
        <v>15393</v>
      </c>
      <c r="B15392" t="s">
        <v>11183</v>
      </c>
      <c r="C15392" t="s">
        <v>131</v>
      </c>
      <c r="D15392" s="18">
        <v>2012</v>
      </c>
      <c r="E15392" t="s">
        <v>22</v>
      </c>
      <c r="F15392" t="s">
        <v>3911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 s="16">
        <v>15394</v>
      </c>
      <c r="B15393" t="s">
        <v>11184</v>
      </c>
      <c r="C15393" t="s">
        <v>131</v>
      </c>
      <c r="D15393" s="18">
        <v>2006</v>
      </c>
      <c r="E15393" t="s">
        <v>28</v>
      </c>
      <c r="F15393" t="s">
        <v>122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 s="16">
        <v>15395</v>
      </c>
      <c r="B15394" t="s">
        <v>11185</v>
      </c>
      <c r="C15394" t="s">
        <v>66</v>
      </c>
      <c r="D15394" s="18">
        <v>2011</v>
      </c>
      <c r="E15394" t="s">
        <v>44</v>
      </c>
      <c r="F15394" t="s">
        <v>297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 s="16">
        <v>15396</v>
      </c>
      <c r="B15395" t="s">
        <v>11186</v>
      </c>
      <c r="C15395" t="s">
        <v>694</v>
      </c>
      <c r="D15395" s="18">
        <v>2014</v>
      </c>
      <c r="E15395" t="s">
        <v>22</v>
      </c>
      <c r="F15395" t="s">
        <v>60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 s="16">
        <v>15397</v>
      </c>
      <c r="B15396" t="s">
        <v>11187</v>
      </c>
      <c r="C15396" t="s">
        <v>68</v>
      </c>
      <c r="D15396" s="18">
        <v>2016</v>
      </c>
      <c r="E15396" t="s">
        <v>44</v>
      </c>
      <c r="F15396" t="s">
        <v>3752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 s="16">
        <v>15398</v>
      </c>
      <c r="B15397" t="s">
        <v>11188</v>
      </c>
      <c r="C15397" t="s">
        <v>26</v>
      </c>
      <c r="D15397" s="18">
        <v>2007</v>
      </c>
      <c r="E15397" t="s">
        <v>33</v>
      </c>
      <c r="F15397" t="s">
        <v>6165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 s="16">
        <v>15399</v>
      </c>
      <c r="B15398" t="s">
        <v>11189</v>
      </c>
      <c r="C15398" t="s">
        <v>26</v>
      </c>
      <c r="D15398" s="18">
        <v>2008</v>
      </c>
      <c r="E15398" t="s">
        <v>33</v>
      </c>
      <c r="F15398" t="s">
        <v>4337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 s="16">
        <v>15400</v>
      </c>
      <c r="B15399" t="s">
        <v>11190</v>
      </c>
      <c r="C15399" t="s">
        <v>131</v>
      </c>
      <c r="D15399" s="18">
        <v>2012</v>
      </c>
      <c r="E15399" t="s">
        <v>44</v>
      </c>
      <c r="F15399" t="s">
        <v>9646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 s="16">
        <v>15401</v>
      </c>
      <c r="B15400" t="s">
        <v>8899</v>
      </c>
      <c r="C15400" t="s">
        <v>42</v>
      </c>
      <c r="D15400" s="18">
        <v>2013</v>
      </c>
      <c r="E15400" t="s">
        <v>22</v>
      </c>
      <c r="F15400" t="s">
        <v>5287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 s="16">
        <v>15402</v>
      </c>
      <c r="B15401" t="s">
        <v>7551</v>
      </c>
      <c r="C15401" t="s">
        <v>114</v>
      </c>
      <c r="D15401" s="18">
        <v>2005</v>
      </c>
      <c r="E15401" t="s">
        <v>18</v>
      </c>
      <c r="F15401" t="s">
        <v>45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 s="16">
        <v>15403</v>
      </c>
      <c r="B15402" t="s">
        <v>10799</v>
      </c>
      <c r="C15402" t="s">
        <v>694</v>
      </c>
      <c r="D15402" s="18">
        <v>2016</v>
      </c>
      <c r="E15402" t="s">
        <v>84</v>
      </c>
      <c r="F15402" t="s">
        <v>2321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 s="16">
        <v>15404</v>
      </c>
      <c r="B15403" t="s">
        <v>11191</v>
      </c>
      <c r="C15403" t="s">
        <v>148</v>
      </c>
      <c r="D15403" s="18">
        <v>2002</v>
      </c>
      <c r="E15403" t="s">
        <v>13</v>
      </c>
      <c r="F15403" t="s">
        <v>185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 s="16">
        <v>15405</v>
      </c>
      <c r="B15404" t="s">
        <v>11192</v>
      </c>
      <c r="C15404" t="s">
        <v>47</v>
      </c>
      <c r="D15404" s="18">
        <v>2007</v>
      </c>
      <c r="E15404" t="s">
        <v>13</v>
      </c>
      <c r="F15404" t="s">
        <v>752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 s="16">
        <v>15406</v>
      </c>
      <c r="B15405" t="s">
        <v>11193</v>
      </c>
      <c r="C15405" t="s">
        <v>68</v>
      </c>
      <c r="D15405" s="18">
        <v>2016</v>
      </c>
      <c r="E15405" t="s">
        <v>44</v>
      </c>
      <c r="F15405" t="s">
        <v>177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 s="16">
        <v>15407</v>
      </c>
      <c r="B15406" t="s">
        <v>11194</v>
      </c>
      <c r="C15406" t="s">
        <v>47</v>
      </c>
      <c r="D15406" s="18">
        <v>2010</v>
      </c>
      <c r="E15406" t="s">
        <v>44</v>
      </c>
      <c r="F15406" t="s">
        <v>1579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 s="16">
        <v>15408</v>
      </c>
      <c r="B15407" t="s">
        <v>11195</v>
      </c>
      <c r="C15407" t="s">
        <v>131</v>
      </c>
      <c r="D15407" s="18">
        <v>2013</v>
      </c>
      <c r="E15407" t="s">
        <v>84</v>
      </c>
      <c r="F15407" t="s">
        <v>972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 s="16">
        <v>15409</v>
      </c>
      <c r="B15408" t="s">
        <v>4445</v>
      </c>
      <c r="C15408" t="s">
        <v>150</v>
      </c>
      <c r="D15408" s="18">
        <v>2013</v>
      </c>
      <c r="E15408" t="s">
        <v>73</v>
      </c>
      <c r="F15408" t="s">
        <v>752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 s="16">
        <v>15410</v>
      </c>
      <c r="B15409" t="s">
        <v>11196</v>
      </c>
      <c r="C15409" t="s">
        <v>12</v>
      </c>
      <c r="D15409" s="18">
        <v>2010</v>
      </c>
      <c r="E15409" t="s">
        <v>18</v>
      </c>
      <c r="F15409" t="s">
        <v>2164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 s="16">
        <v>15411</v>
      </c>
      <c r="B15410" t="s">
        <v>11197</v>
      </c>
      <c r="C15410" t="s">
        <v>56</v>
      </c>
      <c r="D15410" s="18">
        <v>2006</v>
      </c>
      <c r="E15410" t="s">
        <v>44</v>
      </c>
      <c r="F15410" t="s">
        <v>129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 s="16">
        <v>15412</v>
      </c>
      <c r="B15411" t="s">
        <v>4123</v>
      </c>
      <c r="C15411" t="s">
        <v>119</v>
      </c>
      <c r="D15411" s="18">
        <v>2016</v>
      </c>
      <c r="E15411" t="s">
        <v>22</v>
      </c>
      <c r="F15411" t="s">
        <v>193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 s="16">
        <v>15413</v>
      </c>
      <c r="B15412" t="s">
        <v>11198</v>
      </c>
      <c r="C15412" t="s">
        <v>47</v>
      </c>
      <c r="D15412" s="18">
        <v>2006</v>
      </c>
      <c r="E15412" t="s">
        <v>33</v>
      </c>
      <c r="F15412" t="s">
        <v>185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 s="16">
        <v>15414</v>
      </c>
      <c r="B15413" t="s">
        <v>6936</v>
      </c>
      <c r="C15413" t="s">
        <v>47</v>
      </c>
      <c r="D15413" s="18">
        <v>2008</v>
      </c>
      <c r="E15413" t="s">
        <v>13</v>
      </c>
      <c r="F15413" t="s">
        <v>129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 s="16">
        <v>15415</v>
      </c>
      <c r="B15414" t="s">
        <v>11199</v>
      </c>
      <c r="C15414" t="s">
        <v>26</v>
      </c>
      <c r="D15414" s="18">
        <v>2009</v>
      </c>
      <c r="E15414" t="s">
        <v>24</v>
      </c>
      <c r="F15414" t="s">
        <v>2868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 s="16">
        <v>15416</v>
      </c>
      <c r="B15415" t="s">
        <v>11200</v>
      </c>
      <c r="C15415" t="s">
        <v>131</v>
      </c>
      <c r="D15415" s="18">
        <v>2014</v>
      </c>
      <c r="E15415" t="s">
        <v>84</v>
      </c>
      <c r="F15415" t="s">
        <v>5772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 s="16">
        <v>15417</v>
      </c>
      <c r="B15416" t="s">
        <v>10548</v>
      </c>
      <c r="C15416" t="s">
        <v>39</v>
      </c>
      <c r="D15416" s="18">
        <v>2007</v>
      </c>
      <c r="E15416" t="s">
        <v>213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 s="16">
        <v>15418</v>
      </c>
      <c r="B15417" t="s">
        <v>11201</v>
      </c>
      <c r="C15417" t="s">
        <v>119</v>
      </c>
      <c r="D15417" s="18">
        <v>2016</v>
      </c>
      <c r="E15417" t="s">
        <v>33</v>
      </c>
      <c r="F15417" t="s">
        <v>129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 s="16">
        <v>15419</v>
      </c>
      <c r="B15418" t="s">
        <v>11202</v>
      </c>
      <c r="C15418" t="s">
        <v>131</v>
      </c>
      <c r="D15418" s="18">
        <v>2010</v>
      </c>
      <c r="E15418" t="s">
        <v>84</v>
      </c>
      <c r="F15418" t="s">
        <v>7504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 s="16">
        <v>15420</v>
      </c>
      <c r="B15419" t="s">
        <v>11203</v>
      </c>
      <c r="C15419" t="s">
        <v>119</v>
      </c>
      <c r="D15419" s="18">
        <v>2011</v>
      </c>
      <c r="E15419" t="s">
        <v>213</v>
      </c>
      <c r="F15419" t="s">
        <v>10041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 s="16">
        <v>15421</v>
      </c>
      <c r="B15420" t="s">
        <v>11204</v>
      </c>
      <c r="C15420" t="s">
        <v>12</v>
      </c>
      <c r="D15420" s="18">
        <v>2006</v>
      </c>
      <c r="E15420" t="s">
        <v>24</v>
      </c>
      <c r="F15420" t="s">
        <v>2908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 s="16">
        <v>15422</v>
      </c>
      <c r="B15421" t="s">
        <v>11205</v>
      </c>
      <c r="C15421" t="s">
        <v>131</v>
      </c>
      <c r="D15421" s="18">
        <v>2008</v>
      </c>
      <c r="E15421" t="s">
        <v>22</v>
      </c>
      <c r="F15421" t="s">
        <v>5287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 s="16">
        <v>15423</v>
      </c>
      <c r="B15422" t="s">
        <v>9163</v>
      </c>
      <c r="C15422" t="s">
        <v>114</v>
      </c>
      <c r="D15422" s="18">
        <v>2005</v>
      </c>
      <c r="E15422" t="s">
        <v>28</v>
      </c>
      <c r="F15422" t="s">
        <v>3428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 s="16">
        <v>15424</v>
      </c>
      <c r="B15423" t="s">
        <v>11206</v>
      </c>
      <c r="C15423" t="s">
        <v>131</v>
      </c>
      <c r="D15423" s="18">
        <v>2013</v>
      </c>
      <c r="E15423" t="s">
        <v>84</v>
      </c>
      <c r="F15423" t="s">
        <v>2851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 s="16">
        <v>15425</v>
      </c>
      <c r="B15424" t="s">
        <v>11207</v>
      </c>
      <c r="C15424" t="s">
        <v>42</v>
      </c>
      <c r="D15424" s="18">
        <v>2014</v>
      </c>
      <c r="E15424" t="s">
        <v>84</v>
      </c>
      <c r="F15424" t="s">
        <v>297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 s="16">
        <v>15426</v>
      </c>
      <c r="B15425" t="s">
        <v>3625</v>
      </c>
      <c r="C15425" t="s">
        <v>119</v>
      </c>
      <c r="D15425" s="18">
        <v>2008</v>
      </c>
      <c r="E15425" t="s">
        <v>33</v>
      </c>
      <c r="F15425" t="s">
        <v>111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 s="16">
        <v>15427</v>
      </c>
      <c r="B15426" t="s">
        <v>11208</v>
      </c>
      <c r="C15426" t="s">
        <v>694</v>
      </c>
      <c r="D15426" s="18">
        <v>2015</v>
      </c>
      <c r="E15426" t="s">
        <v>84</v>
      </c>
      <c r="F15426" t="s">
        <v>11209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 s="16">
        <v>15428</v>
      </c>
      <c r="B15427" t="s">
        <v>11210</v>
      </c>
      <c r="C15427" t="s">
        <v>47</v>
      </c>
      <c r="D15427" s="18">
        <v>2004</v>
      </c>
      <c r="E15427" t="s">
        <v>2</v>
      </c>
      <c r="F15427" t="s">
        <v>7820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 s="16">
        <v>15429</v>
      </c>
      <c r="B15428" t="s">
        <v>9265</v>
      </c>
      <c r="C15428" t="s">
        <v>26</v>
      </c>
      <c r="D15428" s="18">
        <v>2008</v>
      </c>
      <c r="E15428" t="s">
        <v>213</v>
      </c>
      <c r="F15428" t="s">
        <v>3918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 s="16">
        <v>15430</v>
      </c>
      <c r="B15429" t="s">
        <v>11211</v>
      </c>
      <c r="C15429" t="s">
        <v>119</v>
      </c>
      <c r="D15429" s="18">
        <v>2006</v>
      </c>
      <c r="E15429" t="s">
        <v>33</v>
      </c>
      <c r="F15429" t="s">
        <v>111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 s="16">
        <v>15431</v>
      </c>
      <c r="B15430" t="s">
        <v>11212</v>
      </c>
      <c r="C15430" t="s">
        <v>47</v>
      </c>
      <c r="D15430" s="18">
        <v>2008</v>
      </c>
      <c r="E15430" t="s">
        <v>22</v>
      </c>
      <c r="F15430" t="s">
        <v>122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 s="16">
        <v>15432</v>
      </c>
      <c r="B15431" t="s">
        <v>11213</v>
      </c>
      <c r="C15431" t="s">
        <v>119</v>
      </c>
      <c r="D15431" s="18">
        <v>2006</v>
      </c>
      <c r="E15431" t="s">
        <v>13</v>
      </c>
      <c r="F15431" t="s">
        <v>122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 s="16">
        <v>15433</v>
      </c>
      <c r="B15432" t="s">
        <v>4512</v>
      </c>
      <c r="C15432" t="s">
        <v>119</v>
      </c>
      <c r="D15432" s="18">
        <v>2005</v>
      </c>
      <c r="E15432" t="s">
        <v>33</v>
      </c>
      <c r="F15432" t="s">
        <v>515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 s="16">
        <v>15434</v>
      </c>
      <c r="B15433" t="s">
        <v>11214</v>
      </c>
      <c r="C15433" t="s">
        <v>131</v>
      </c>
      <c r="D15433" s="18">
        <v>2012</v>
      </c>
      <c r="E15433" t="s">
        <v>44</v>
      </c>
      <c r="F15433" t="s">
        <v>297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 s="16">
        <v>15435</v>
      </c>
      <c r="B15434" t="s">
        <v>11215</v>
      </c>
      <c r="C15434" t="s">
        <v>66</v>
      </c>
      <c r="D15434" s="18">
        <v>2014</v>
      </c>
      <c r="E15434" t="s">
        <v>44</v>
      </c>
      <c r="F15434" t="s">
        <v>297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 s="16">
        <v>15436</v>
      </c>
      <c r="B15435" t="s">
        <v>11216</v>
      </c>
      <c r="C15435" t="s">
        <v>119</v>
      </c>
      <c r="D15435" s="18">
        <v>2010</v>
      </c>
      <c r="E15435" t="s">
        <v>22</v>
      </c>
      <c r="F15435" t="s">
        <v>6721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 s="16">
        <v>15437</v>
      </c>
      <c r="B15436" t="s">
        <v>5943</v>
      </c>
      <c r="C15436" t="s">
        <v>12</v>
      </c>
      <c r="D15436" s="18">
        <v>2010</v>
      </c>
      <c r="E15436" t="s">
        <v>84</v>
      </c>
      <c r="F15436" t="s">
        <v>1452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 s="16">
        <v>15438</v>
      </c>
      <c r="B15437" t="s">
        <v>11217</v>
      </c>
      <c r="C15437" t="s">
        <v>119</v>
      </c>
      <c r="D15437" s="18">
        <v>2012</v>
      </c>
      <c r="E15437" t="s">
        <v>24</v>
      </c>
      <c r="F15437" t="s">
        <v>11218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 s="16">
        <v>15439</v>
      </c>
      <c r="B15438" t="s">
        <v>9745</v>
      </c>
      <c r="C15438" t="s">
        <v>39</v>
      </c>
      <c r="D15438" s="18">
        <v>2013</v>
      </c>
      <c r="E15438" t="s">
        <v>31</v>
      </c>
      <c r="F15438" t="s">
        <v>2164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 s="16">
        <v>15440</v>
      </c>
      <c r="B15439" t="s">
        <v>1339</v>
      </c>
      <c r="C15439" t="s">
        <v>119</v>
      </c>
      <c r="D15439" s="18">
        <v>2016</v>
      </c>
      <c r="E15439" t="s">
        <v>44</v>
      </c>
      <c r="F15439" t="s">
        <v>177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 s="16">
        <v>15441</v>
      </c>
      <c r="B15440" t="s">
        <v>11219</v>
      </c>
      <c r="C15440" t="s">
        <v>131</v>
      </c>
      <c r="D15440" s="18">
        <v>2009</v>
      </c>
      <c r="E15440" t="s">
        <v>33</v>
      </c>
      <c r="F15440" t="s">
        <v>752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 s="16">
        <v>15442</v>
      </c>
      <c r="B15441" t="s">
        <v>11220</v>
      </c>
      <c r="C15441" t="s">
        <v>26</v>
      </c>
      <c r="D15441" s="18">
        <v>2007</v>
      </c>
      <c r="E15441" t="s">
        <v>24</v>
      </c>
      <c r="F15441" t="s">
        <v>224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 s="16">
        <v>15443</v>
      </c>
      <c r="B15442" t="s">
        <v>11221</v>
      </c>
      <c r="C15442" t="s">
        <v>66</v>
      </c>
      <c r="D15442" s="18">
        <v>2015</v>
      </c>
      <c r="E15442" t="s">
        <v>44</v>
      </c>
      <c r="F15442" t="s">
        <v>4534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 s="16">
        <v>15444</v>
      </c>
      <c r="B15443" t="s">
        <v>3845</v>
      </c>
      <c r="C15443" t="s">
        <v>119</v>
      </c>
      <c r="D15443" s="18">
        <v>2009</v>
      </c>
      <c r="E15443" t="s">
        <v>44</v>
      </c>
      <c r="F15443" t="s">
        <v>224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 s="16">
        <v>15445</v>
      </c>
      <c r="B15444" t="s">
        <v>11222</v>
      </c>
      <c r="C15444" t="s">
        <v>68</v>
      </c>
      <c r="D15444" s="18">
        <v>2015</v>
      </c>
      <c r="E15444" t="s">
        <v>44</v>
      </c>
      <c r="F15444" t="s">
        <v>2164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 s="16">
        <v>15446</v>
      </c>
      <c r="B15445" t="s">
        <v>3075</v>
      </c>
      <c r="C15445" t="s">
        <v>119</v>
      </c>
      <c r="D15445" s="18">
        <v>2008</v>
      </c>
      <c r="E15445" t="s">
        <v>13</v>
      </c>
      <c r="F15445" t="s">
        <v>111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 s="16">
        <v>15447</v>
      </c>
      <c r="B15446" t="s">
        <v>11223</v>
      </c>
      <c r="C15446" t="s">
        <v>26</v>
      </c>
      <c r="D15446" s="18">
        <v>2007</v>
      </c>
      <c r="E15446" t="s">
        <v>24</v>
      </c>
      <c r="F15446" t="s">
        <v>62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 s="16">
        <v>15448</v>
      </c>
      <c r="B15447" t="s">
        <v>11224</v>
      </c>
      <c r="C15447" t="s">
        <v>42</v>
      </c>
      <c r="D15447" s="18">
        <v>2013</v>
      </c>
      <c r="E15447" t="s">
        <v>22</v>
      </c>
      <c r="F15447" t="s">
        <v>2321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 s="16">
        <v>15449</v>
      </c>
      <c r="B15448" t="s">
        <v>11225</v>
      </c>
      <c r="C15448" t="s">
        <v>694</v>
      </c>
      <c r="D15448" s="18">
        <v>2015</v>
      </c>
      <c r="E15448" t="s">
        <v>213</v>
      </c>
      <c r="F15448" t="s">
        <v>752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 s="16">
        <v>15450</v>
      </c>
      <c r="B15449" t="s">
        <v>11226</v>
      </c>
      <c r="C15449" t="s">
        <v>12</v>
      </c>
      <c r="D15449" s="18">
        <v>2011</v>
      </c>
      <c r="E15449" t="s">
        <v>33</v>
      </c>
      <c r="F15449" t="s">
        <v>10644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 s="16">
        <v>15451</v>
      </c>
      <c r="B15450" t="s">
        <v>11227</v>
      </c>
      <c r="C15450" t="s">
        <v>47</v>
      </c>
      <c r="D15450" s="18">
        <v>2006</v>
      </c>
      <c r="E15450" t="s">
        <v>44</v>
      </c>
      <c r="F15450" t="s">
        <v>297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 s="16">
        <v>15452</v>
      </c>
      <c r="B15451" t="s">
        <v>11228</v>
      </c>
      <c r="C15451" t="s">
        <v>694</v>
      </c>
      <c r="D15451" s="18">
        <v>2015</v>
      </c>
      <c r="E15451" t="s">
        <v>44</v>
      </c>
      <c r="F15451" t="s">
        <v>752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 s="16">
        <v>15453</v>
      </c>
      <c r="B15452" t="s">
        <v>11229</v>
      </c>
      <c r="C15452" t="s">
        <v>26</v>
      </c>
      <c r="D15452" s="18">
        <v>2014</v>
      </c>
      <c r="E15452" t="s">
        <v>44</v>
      </c>
      <c r="F15452" t="s">
        <v>297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 s="16">
        <v>15454</v>
      </c>
      <c r="B15453" t="s">
        <v>11230</v>
      </c>
      <c r="C15453" t="s">
        <v>119</v>
      </c>
      <c r="D15453" s="18">
        <v>2007</v>
      </c>
      <c r="E15453" t="s">
        <v>213</v>
      </c>
      <c r="F15453" t="s">
        <v>879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 s="16">
        <v>15455</v>
      </c>
      <c r="B15454" t="s">
        <v>11231</v>
      </c>
      <c r="C15454" t="s">
        <v>119</v>
      </c>
      <c r="D15454" s="18">
        <v>2012</v>
      </c>
      <c r="E15454" t="s">
        <v>22</v>
      </c>
      <c r="F15454" t="s">
        <v>6721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 s="16">
        <v>15456</v>
      </c>
      <c r="B15455" t="s">
        <v>11232</v>
      </c>
      <c r="C15455" t="s">
        <v>56</v>
      </c>
      <c r="D15455" s="18">
        <v>2001</v>
      </c>
      <c r="E15455" t="s">
        <v>22</v>
      </c>
      <c r="F15455" t="s">
        <v>5187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 s="16">
        <v>15457</v>
      </c>
      <c r="B15456" t="s">
        <v>11233</v>
      </c>
      <c r="C15456" t="s">
        <v>119</v>
      </c>
      <c r="D15456" s="18">
        <v>2003</v>
      </c>
      <c r="E15456" t="s">
        <v>31</v>
      </c>
      <c r="F15456" t="s">
        <v>4248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 s="16">
        <v>15458</v>
      </c>
      <c r="B15457" t="s">
        <v>11234</v>
      </c>
      <c r="C15457" t="s">
        <v>131</v>
      </c>
      <c r="D15457" s="18">
        <v>2011</v>
      </c>
      <c r="E15457" t="s">
        <v>84</v>
      </c>
      <c r="F15457" t="s">
        <v>972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 s="16">
        <v>15459</v>
      </c>
      <c r="B15458" t="s">
        <v>7861</v>
      </c>
      <c r="C15458" t="s">
        <v>114</v>
      </c>
      <c r="D15458" s="18">
        <v>2004</v>
      </c>
      <c r="E15458" t="s">
        <v>73</v>
      </c>
      <c r="F15458" t="s">
        <v>129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 s="16">
        <v>15460</v>
      </c>
      <c r="B15459" t="s">
        <v>8230</v>
      </c>
      <c r="C15459" t="s">
        <v>42</v>
      </c>
      <c r="D15459" s="18">
        <v>2012</v>
      </c>
      <c r="E15459" t="s">
        <v>84</v>
      </c>
      <c r="F15459" t="s">
        <v>7504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 s="16">
        <v>15461</v>
      </c>
      <c r="B15460" t="s">
        <v>11235</v>
      </c>
      <c r="C15460" t="s">
        <v>12</v>
      </c>
      <c r="D15460" s="18">
        <v>2008</v>
      </c>
      <c r="E15460" t="s">
        <v>13</v>
      </c>
      <c r="F15460" t="s">
        <v>3147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 s="16">
        <v>15462</v>
      </c>
      <c r="B15461" t="s">
        <v>11236</v>
      </c>
      <c r="C15461" t="s">
        <v>131</v>
      </c>
      <c r="D15461" s="18">
        <v>2008</v>
      </c>
      <c r="E15461" t="s">
        <v>22</v>
      </c>
      <c r="F15461" t="s">
        <v>60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 s="16">
        <v>15463</v>
      </c>
      <c r="B15462" t="s">
        <v>11237</v>
      </c>
      <c r="C15462" t="s">
        <v>119</v>
      </c>
      <c r="D15462" s="18">
        <v>2005</v>
      </c>
      <c r="E15462" t="s">
        <v>31</v>
      </c>
      <c r="F15462" t="s">
        <v>1529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 s="16">
        <v>15464</v>
      </c>
      <c r="B15463" t="s">
        <v>11238</v>
      </c>
      <c r="C15463" t="s">
        <v>131</v>
      </c>
      <c r="D15463" s="18">
        <v>2007</v>
      </c>
      <c r="E15463" t="s">
        <v>84</v>
      </c>
      <c r="F15463" t="s">
        <v>9385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 s="16">
        <v>15465</v>
      </c>
      <c r="B15464" t="s">
        <v>11239</v>
      </c>
      <c r="C15464" t="s">
        <v>119</v>
      </c>
      <c r="D15464" s="18">
        <v>2008</v>
      </c>
      <c r="E15464" t="s">
        <v>31</v>
      </c>
      <c r="F15464" t="s">
        <v>111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 s="16">
        <v>15466</v>
      </c>
      <c r="B15465" t="s">
        <v>11240</v>
      </c>
      <c r="C15465" t="s">
        <v>47</v>
      </c>
      <c r="D15465" s="18">
        <v>2010</v>
      </c>
      <c r="E15465" t="s">
        <v>84</v>
      </c>
      <c r="F15465" t="s">
        <v>1430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 s="16">
        <v>15467</v>
      </c>
      <c r="B15466" t="s">
        <v>11241</v>
      </c>
      <c r="C15466" t="s">
        <v>68</v>
      </c>
      <c r="D15466" s="18">
        <v>2016</v>
      </c>
      <c r="E15466" t="s">
        <v>13</v>
      </c>
      <c r="F15466" t="s">
        <v>3752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 s="16">
        <v>15468</v>
      </c>
      <c r="B15467" t="s">
        <v>11242</v>
      </c>
      <c r="C15467" t="s">
        <v>26</v>
      </c>
      <c r="D15467" s="18">
        <v>2009</v>
      </c>
      <c r="E15467" t="s">
        <v>44</v>
      </c>
      <c r="F15467" t="s">
        <v>3918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 s="16">
        <v>15469</v>
      </c>
      <c r="B15468" t="s">
        <v>9666</v>
      </c>
      <c r="C15468" t="s">
        <v>150</v>
      </c>
      <c r="D15468" s="18">
        <v>2016</v>
      </c>
      <c r="E15468" t="s">
        <v>2</v>
      </c>
      <c r="F15468" t="s">
        <v>651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 s="16">
        <v>15470</v>
      </c>
      <c r="B15469" t="s">
        <v>11243</v>
      </c>
      <c r="C15469" t="s">
        <v>119</v>
      </c>
      <c r="D15469" s="18">
        <v>2011</v>
      </c>
      <c r="E15469" t="s">
        <v>24</v>
      </c>
      <c r="F15469" t="s">
        <v>3752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 s="16">
        <v>15471</v>
      </c>
      <c r="B15470" t="s">
        <v>11244</v>
      </c>
      <c r="C15470" t="s">
        <v>119</v>
      </c>
      <c r="D15470" s="18">
        <v>2006</v>
      </c>
      <c r="E15470" t="s">
        <v>213</v>
      </c>
      <c r="F15470" t="s">
        <v>129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 s="16">
        <v>15472</v>
      </c>
      <c r="B15471" t="s">
        <v>11245</v>
      </c>
      <c r="C15471" t="s">
        <v>42</v>
      </c>
      <c r="D15471" s="18">
        <v>2015</v>
      </c>
      <c r="E15471" t="s">
        <v>44</v>
      </c>
      <c r="F15471" t="s">
        <v>297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 s="16">
        <v>15473</v>
      </c>
      <c r="B15472" t="s">
        <v>7549</v>
      </c>
      <c r="C15472" t="s">
        <v>119</v>
      </c>
      <c r="D15472" s="18">
        <v>2016</v>
      </c>
      <c r="E15472" t="s">
        <v>84</v>
      </c>
      <c r="F15472" t="s">
        <v>7583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 s="16">
        <v>15474</v>
      </c>
      <c r="B15473" t="s">
        <v>11246</v>
      </c>
      <c r="C15473" t="s">
        <v>47</v>
      </c>
      <c r="D15473" s="18">
        <v>2006</v>
      </c>
      <c r="E15473" t="s">
        <v>13</v>
      </c>
      <c r="F15473" t="s">
        <v>122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 s="16">
        <v>15475</v>
      </c>
      <c r="B15474" t="s">
        <v>11247</v>
      </c>
      <c r="C15474" t="s">
        <v>694</v>
      </c>
      <c r="D15474" s="18">
        <v>2015</v>
      </c>
      <c r="E15474" t="s">
        <v>44</v>
      </c>
      <c r="F15474" t="s">
        <v>5642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 s="16">
        <v>15476</v>
      </c>
      <c r="B15475" t="s">
        <v>11248</v>
      </c>
      <c r="C15475" t="s">
        <v>87</v>
      </c>
      <c r="D15475" s="18">
        <v>1998</v>
      </c>
      <c r="E15475" t="s">
        <v>13</v>
      </c>
      <c r="F15475" t="s">
        <v>1505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 s="16">
        <v>15477</v>
      </c>
      <c r="B15476" t="s">
        <v>11249</v>
      </c>
      <c r="C15476" t="s">
        <v>68</v>
      </c>
      <c r="D15476" s="18">
        <v>2015</v>
      </c>
      <c r="E15476" t="s">
        <v>44</v>
      </c>
      <c r="F15476" t="s">
        <v>972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 s="16">
        <v>15478</v>
      </c>
      <c r="B15477" t="s">
        <v>11250</v>
      </c>
      <c r="C15477" t="s">
        <v>68</v>
      </c>
      <c r="D15477" s="18">
        <v>2016</v>
      </c>
      <c r="E15477" t="s">
        <v>22</v>
      </c>
      <c r="F15477" t="s">
        <v>5772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5">
      <c r="A15478" s="16">
        <v>15479</v>
      </c>
      <c r="B15478" t="s">
        <v>11251</v>
      </c>
      <c r="C15478" t="s">
        <v>12</v>
      </c>
      <c r="D15478" s="18"/>
      <c r="E15478" t="s">
        <v>18</v>
      </c>
      <c r="F15478" t="s">
        <v>879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 s="16">
        <v>15480</v>
      </c>
      <c r="B15479" t="s">
        <v>11252</v>
      </c>
      <c r="C15479" t="s">
        <v>131</v>
      </c>
      <c r="D15479" s="18">
        <v>2013</v>
      </c>
      <c r="E15479" t="s">
        <v>73</v>
      </c>
      <c r="F15479" t="s">
        <v>297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 s="16">
        <v>15481</v>
      </c>
      <c r="B15480" t="s">
        <v>11253</v>
      </c>
      <c r="C15480" t="s">
        <v>131</v>
      </c>
      <c r="D15480" s="18">
        <v>2010</v>
      </c>
      <c r="E15480" t="s">
        <v>84</v>
      </c>
      <c r="F15480" t="s">
        <v>9849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 s="16">
        <v>15482</v>
      </c>
      <c r="B15481" t="s">
        <v>11254</v>
      </c>
      <c r="C15481" t="s">
        <v>1352</v>
      </c>
      <c r="D15481" s="18">
        <v>1995</v>
      </c>
      <c r="E15481" t="s">
        <v>33</v>
      </c>
      <c r="F15481" t="s">
        <v>11255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 s="16">
        <v>15483</v>
      </c>
      <c r="B15482" t="s">
        <v>2361</v>
      </c>
      <c r="C15482" t="s">
        <v>119</v>
      </c>
      <c r="D15482" s="18">
        <v>2009</v>
      </c>
      <c r="E15482" t="s">
        <v>31</v>
      </c>
      <c r="F15482" t="s">
        <v>62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 s="16">
        <v>15484</v>
      </c>
      <c r="B15483" t="s">
        <v>11256</v>
      </c>
      <c r="C15483" t="s">
        <v>68</v>
      </c>
      <c r="D15483" s="18">
        <v>2016</v>
      </c>
      <c r="E15483" t="s">
        <v>84</v>
      </c>
      <c r="F15483" t="s">
        <v>7583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 s="16">
        <v>15485</v>
      </c>
      <c r="B15484" t="s">
        <v>11257</v>
      </c>
      <c r="C15484" t="s">
        <v>42</v>
      </c>
      <c r="D15484" s="18">
        <v>2011</v>
      </c>
      <c r="E15484" t="s">
        <v>44</v>
      </c>
      <c r="F15484" t="s">
        <v>93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 s="16">
        <v>15486</v>
      </c>
      <c r="B15485" t="s">
        <v>11258</v>
      </c>
      <c r="C15485" t="s">
        <v>47</v>
      </c>
      <c r="D15485" s="18">
        <v>2008</v>
      </c>
      <c r="E15485" t="s">
        <v>84</v>
      </c>
      <c r="F15485" t="s">
        <v>1542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 s="16">
        <v>15487</v>
      </c>
      <c r="B15486" t="s">
        <v>11259</v>
      </c>
      <c r="C15486" t="s">
        <v>26</v>
      </c>
      <c r="D15486" s="18">
        <v>2005</v>
      </c>
      <c r="E15486" t="s">
        <v>2</v>
      </c>
      <c r="F15486" t="s">
        <v>1204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 s="16">
        <v>15488</v>
      </c>
      <c r="B15487" t="s">
        <v>11260</v>
      </c>
      <c r="C15487" t="s">
        <v>119</v>
      </c>
      <c r="D15487" s="18">
        <v>2008</v>
      </c>
      <c r="E15487" t="s">
        <v>213</v>
      </c>
      <c r="F15487" t="s">
        <v>386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 s="16">
        <v>15489</v>
      </c>
      <c r="B15488" t="s">
        <v>11261</v>
      </c>
      <c r="C15488" t="s">
        <v>56</v>
      </c>
      <c r="D15488" s="18">
        <v>2002</v>
      </c>
      <c r="E15488" t="s">
        <v>213</v>
      </c>
      <c r="F15488" t="s">
        <v>1877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 s="16">
        <v>15490</v>
      </c>
      <c r="B15489" t="s">
        <v>7668</v>
      </c>
      <c r="C15489" t="s">
        <v>114</v>
      </c>
      <c r="D15489" s="18">
        <v>2005</v>
      </c>
      <c r="E15489" t="s">
        <v>2</v>
      </c>
      <c r="F15489" t="s">
        <v>1060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 s="16">
        <v>15491</v>
      </c>
      <c r="B15490" t="s">
        <v>5892</v>
      </c>
      <c r="C15490" t="s">
        <v>694</v>
      </c>
      <c r="D15490" s="18">
        <v>2015</v>
      </c>
      <c r="E15490" t="s">
        <v>44</v>
      </c>
      <c r="F15490" t="s">
        <v>752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 s="16">
        <v>15492</v>
      </c>
      <c r="B15491" t="s">
        <v>11262</v>
      </c>
      <c r="C15491" t="s">
        <v>26</v>
      </c>
      <c r="D15491" s="18">
        <v>2008</v>
      </c>
      <c r="E15491" t="s">
        <v>33</v>
      </c>
      <c r="F15491" t="s">
        <v>2576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 s="16">
        <v>15493</v>
      </c>
      <c r="B15492" t="s">
        <v>11263</v>
      </c>
      <c r="C15492" t="s">
        <v>66</v>
      </c>
      <c r="D15492" s="18">
        <v>2015</v>
      </c>
      <c r="E15492" t="s">
        <v>213</v>
      </c>
      <c r="F15492" t="s">
        <v>1250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 s="16">
        <v>15494</v>
      </c>
      <c r="B15493" t="s">
        <v>11264</v>
      </c>
      <c r="C15493" t="s">
        <v>131</v>
      </c>
      <c r="D15493" s="18">
        <v>2008</v>
      </c>
      <c r="E15493" t="s">
        <v>22</v>
      </c>
      <c r="F15493" t="s">
        <v>1148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 s="16">
        <v>15495</v>
      </c>
      <c r="B15494" t="s">
        <v>11265</v>
      </c>
      <c r="C15494" t="s">
        <v>119</v>
      </c>
      <c r="D15494" s="18">
        <v>2003</v>
      </c>
      <c r="E15494" t="s">
        <v>213</v>
      </c>
      <c r="F15494" t="s">
        <v>224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 s="16">
        <v>15496</v>
      </c>
      <c r="B15495" t="s">
        <v>11266</v>
      </c>
      <c r="C15495" t="s">
        <v>694</v>
      </c>
      <c r="D15495" s="18">
        <v>2015</v>
      </c>
      <c r="E15495" t="s">
        <v>44</v>
      </c>
      <c r="F15495" t="s">
        <v>972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 s="16">
        <v>15497</v>
      </c>
      <c r="B15496" t="s">
        <v>7823</v>
      </c>
      <c r="C15496" t="s">
        <v>148</v>
      </c>
      <c r="D15496" s="18">
        <v>2003</v>
      </c>
      <c r="E15496" t="s">
        <v>18</v>
      </c>
      <c r="F15496" t="s">
        <v>418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 s="16">
        <v>15498</v>
      </c>
      <c r="B15497" t="s">
        <v>11267</v>
      </c>
      <c r="C15497" t="s">
        <v>119</v>
      </c>
      <c r="D15497" s="18">
        <v>2015</v>
      </c>
      <c r="E15497" t="s">
        <v>28</v>
      </c>
      <c r="F15497" t="s">
        <v>11218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 s="16">
        <v>15499</v>
      </c>
      <c r="B15498" t="s">
        <v>11268</v>
      </c>
      <c r="C15498" t="s">
        <v>694</v>
      </c>
      <c r="D15498" s="18">
        <v>2016</v>
      </c>
      <c r="E15498" t="s">
        <v>44</v>
      </c>
      <c r="F15498" t="s">
        <v>2321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 s="16">
        <v>15500</v>
      </c>
      <c r="B15499" t="s">
        <v>11269</v>
      </c>
      <c r="C15499" t="s">
        <v>12</v>
      </c>
      <c r="D15499" s="18">
        <v>2009</v>
      </c>
      <c r="E15499" t="s">
        <v>31</v>
      </c>
      <c r="F15499" t="s">
        <v>5959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 s="16">
        <v>15501</v>
      </c>
      <c r="B15500" t="s">
        <v>11270</v>
      </c>
      <c r="C15500" t="s">
        <v>66</v>
      </c>
      <c r="D15500" s="18">
        <v>2012</v>
      </c>
      <c r="E15500" t="s">
        <v>24</v>
      </c>
      <c r="F15500" t="s">
        <v>10687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 s="16">
        <v>15502</v>
      </c>
      <c r="B15501" t="s">
        <v>11191</v>
      </c>
      <c r="C15501" t="s">
        <v>114</v>
      </c>
      <c r="D15501" s="18">
        <v>2002</v>
      </c>
      <c r="E15501" t="s">
        <v>13</v>
      </c>
      <c r="F15501" t="s">
        <v>185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 s="16">
        <v>15503</v>
      </c>
      <c r="B15502" t="s">
        <v>11271</v>
      </c>
      <c r="C15502" t="s">
        <v>131</v>
      </c>
      <c r="D15502" s="18">
        <v>2010</v>
      </c>
      <c r="E15502" t="s">
        <v>28</v>
      </c>
      <c r="F15502" t="s">
        <v>11272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 s="16">
        <v>15504</v>
      </c>
      <c r="B15503" t="s">
        <v>11273</v>
      </c>
      <c r="C15503" t="s">
        <v>26</v>
      </c>
      <c r="D15503" s="18">
        <v>2008</v>
      </c>
      <c r="E15503" t="s">
        <v>33</v>
      </c>
      <c r="F15503" t="s">
        <v>6757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 s="16">
        <v>15505</v>
      </c>
      <c r="B15504" t="s">
        <v>11274</v>
      </c>
      <c r="C15504" t="s">
        <v>87</v>
      </c>
      <c r="D15504" s="18">
        <v>2000</v>
      </c>
      <c r="E15504" t="s">
        <v>213</v>
      </c>
      <c r="F15504" t="s">
        <v>788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 s="16">
        <v>15506</v>
      </c>
      <c r="B15505" t="s">
        <v>11275</v>
      </c>
      <c r="C15505" t="s">
        <v>47</v>
      </c>
      <c r="D15505" s="18">
        <v>2007</v>
      </c>
      <c r="E15505" t="s">
        <v>73</v>
      </c>
      <c r="F15505" t="s">
        <v>4337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 s="16">
        <v>15507</v>
      </c>
      <c r="B15506" t="s">
        <v>11276</v>
      </c>
      <c r="C15506" t="s">
        <v>39</v>
      </c>
      <c r="D15506" s="18">
        <v>2011</v>
      </c>
      <c r="E15506" t="s">
        <v>31</v>
      </c>
      <c r="F15506" t="s">
        <v>7535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 s="16">
        <v>15508</v>
      </c>
      <c r="B15507" t="s">
        <v>11277</v>
      </c>
      <c r="C15507" t="s">
        <v>87</v>
      </c>
      <c r="D15507" s="18">
        <v>2000</v>
      </c>
      <c r="E15507" t="s">
        <v>31</v>
      </c>
      <c r="F15507" t="s">
        <v>297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 s="16">
        <v>15509</v>
      </c>
      <c r="B15508" t="s">
        <v>11278</v>
      </c>
      <c r="C15508" t="s">
        <v>131</v>
      </c>
      <c r="D15508" s="18">
        <v>2013</v>
      </c>
      <c r="E15508" t="s">
        <v>84</v>
      </c>
      <c r="F15508" t="s">
        <v>6602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 s="16">
        <v>15510</v>
      </c>
      <c r="B15509" t="s">
        <v>10735</v>
      </c>
      <c r="C15509" t="s">
        <v>42</v>
      </c>
      <c r="D15509" s="18">
        <v>2016</v>
      </c>
      <c r="E15509" t="s">
        <v>44</v>
      </c>
      <c r="F15509" t="s">
        <v>177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 s="16">
        <v>15511</v>
      </c>
      <c r="B15510" t="s">
        <v>11279</v>
      </c>
      <c r="C15510" t="s">
        <v>694</v>
      </c>
      <c r="D15510" s="18">
        <v>2016</v>
      </c>
      <c r="E15510" t="s">
        <v>84</v>
      </c>
      <c r="F15510" t="s">
        <v>5772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 s="16">
        <v>15512</v>
      </c>
      <c r="B15511" t="s">
        <v>11280</v>
      </c>
      <c r="C15511" t="s">
        <v>39</v>
      </c>
      <c r="D15511" s="18">
        <v>2012</v>
      </c>
      <c r="E15511" t="s">
        <v>44</v>
      </c>
      <c r="F15511" t="s">
        <v>7535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 s="16">
        <v>15513</v>
      </c>
      <c r="B15512" t="s">
        <v>11281</v>
      </c>
      <c r="C15512" t="s">
        <v>119</v>
      </c>
      <c r="D15512" s="18">
        <v>2003</v>
      </c>
      <c r="E15512" t="s">
        <v>84</v>
      </c>
      <c r="F15512" t="s">
        <v>93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 s="16">
        <v>15514</v>
      </c>
      <c r="B15513" t="s">
        <v>11282</v>
      </c>
      <c r="C15513" t="s">
        <v>131</v>
      </c>
      <c r="D15513" s="18">
        <v>2009</v>
      </c>
      <c r="E15513" t="s">
        <v>28</v>
      </c>
      <c r="F15513" t="s">
        <v>5326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 s="16">
        <v>15515</v>
      </c>
      <c r="B15514" t="s">
        <v>11283</v>
      </c>
      <c r="C15514" t="s">
        <v>131</v>
      </c>
      <c r="D15514" s="18">
        <v>2012</v>
      </c>
      <c r="E15514" t="s">
        <v>44</v>
      </c>
      <c r="F15514" t="s">
        <v>5772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 s="16">
        <v>15516</v>
      </c>
      <c r="B15515" t="s">
        <v>11284</v>
      </c>
      <c r="C15515" t="s">
        <v>47</v>
      </c>
      <c r="D15515" s="18">
        <v>2007</v>
      </c>
      <c r="E15515" t="s">
        <v>22</v>
      </c>
      <c r="F15515" t="s">
        <v>2298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 s="16">
        <v>15517</v>
      </c>
      <c r="B15516" t="s">
        <v>11285</v>
      </c>
      <c r="C15516" t="s">
        <v>47</v>
      </c>
      <c r="D15516" s="18">
        <v>2009</v>
      </c>
      <c r="E15516" t="s">
        <v>31</v>
      </c>
      <c r="F15516" t="s">
        <v>1430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 s="16">
        <v>15518</v>
      </c>
      <c r="B15517" t="s">
        <v>11286</v>
      </c>
      <c r="C15517" t="s">
        <v>87</v>
      </c>
      <c r="D15517" s="18">
        <v>1997</v>
      </c>
      <c r="E15517" t="s">
        <v>24</v>
      </c>
      <c r="F15517" t="s">
        <v>3033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 s="16">
        <v>15519</v>
      </c>
      <c r="B15518" t="s">
        <v>11287</v>
      </c>
      <c r="C15518" t="s">
        <v>131</v>
      </c>
      <c r="D15518" s="18">
        <v>2009</v>
      </c>
      <c r="E15518" t="s">
        <v>22</v>
      </c>
      <c r="F15518" t="s">
        <v>297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 s="16">
        <v>15520</v>
      </c>
      <c r="B15519" t="s">
        <v>11288</v>
      </c>
      <c r="C15519" t="s">
        <v>119</v>
      </c>
      <c r="D15519" s="18">
        <v>2013</v>
      </c>
      <c r="E15519" t="s">
        <v>33</v>
      </c>
      <c r="F15519" t="s">
        <v>11289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 s="16">
        <v>15521</v>
      </c>
      <c r="B15520" t="s">
        <v>8808</v>
      </c>
      <c r="C15520" t="s">
        <v>26</v>
      </c>
      <c r="D15520" s="18">
        <v>2008</v>
      </c>
      <c r="E15520" t="s">
        <v>18</v>
      </c>
      <c r="F15520" t="s">
        <v>1318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 s="16">
        <v>15522</v>
      </c>
      <c r="B15521" t="s">
        <v>11290</v>
      </c>
      <c r="C15521" t="s">
        <v>47</v>
      </c>
      <c r="D15521" s="18">
        <v>2006</v>
      </c>
      <c r="E15521" t="s">
        <v>33</v>
      </c>
      <c r="F15521" t="s">
        <v>4592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 s="16">
        <v>15523</v>
      </c>
      <c r="B15522" t="s">
        <v>11291</v>
      </c>
      <c r="C15522" t="s">
        <v>56</v>
      </c>
      <c r="D15522" s="18">
        <v>2006</v>
      </c>
      <c r="E15522" t="s">
        <v>28</v>
      </c>
      <c r="F15522" t="s">
        <v>452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 s="16">
        <v>15524</v>
      </c>
      <c r="B15523" t="s">
        <v>11292</v>
      </c>
      <c r="C15523" t="s">
        <v>148</v>
      </c>
      <c r="D15523" s="18">
        <v>2003</v>
      </c>
      <c r="E15523" t="s">
        <v>44</v>
      </c>
      <c r="F15523" t="s">
        <v>93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 s="16">
        <v>15525</v>
      </c>
      <c r="B15524" t="s">
        <v>6150</v>
      </c>
      <c r="C15524" t="s">
        <v>119</v>
      </c>
      <c r="D15524" s="18">
        <v>2011</v>
      </c>
      <c r="E15524" t="s">
        <v>18</v>
      </c>
      <c r="F15524" t="s">
        <v>93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 s="16">
        <v>15526</v>
      </c>
      <c r="B15525" t="s">
        <v>5752</v>
      </c>
      <c r="C15525" t="s">
        <v>39</v>
      </c>
      <c r="D15525" s="18">
        <v>2011</v>
      </c>
      <c r="E15525" t="s">
        <v>28</v>
      </c>
      <c r="F15525" t="s">
        <v>386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 s="16">
        <v>15527</v>
      </c>
      <c r="B15526" t="s">
        <v>11293</v>
      </c>
      <c r="C15526" t="s">
        <v>26</v>
      </c>
      <c r="D15526" s="18">
        <v>2010</v>
      </c>
      <c r="E15526" t="s">
        <v>84</v>
      </c>
      <c r="F15526" t="s">
        <v>2851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 s="16">
        <v>15528</v>
      </c>
      <c r="B15527" t="s">
        <v>11294</v>
      </c>
      <c r="C15527" t="s">
        <v>56</v>
      </c>
      <c r="D15527" s="18">
        <v>2006</v>
      </c>
      <c r="E15527" t="s">
        <v>44</v>
      </c>
      <c r="F15527" t="s">
        <v>185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 s="16">
        <v>15529</v>
      </c>
      <c r="B15528" t="s">
        <v>11295</v>
      </c>
      <c r="C15528" t="s">
        <v>47</v>
      </c>
      <c r="D15528" s="18">
        <v>2008</v>
      </c>
      <c r="E15528" t="s">
        <v>84</v>
      </c>
      <c r="F15528" t="s">
        <v>7504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 s="16">
        <v>15530</v>
      </c>
      <c r="B15529" t="s">
        <v>11296</v>
      </c>
      <c r="C15529" t="s">
        <v>47</v>
      </c>
      <c r="D15529" s="18">
        <v>2006</v>
      </c>
      <c r="E15529" t="s">
        <v>84</v>
      </c>
      <c r="F15529" t="s">
        <v>1625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 s="16">
        <v>15531</v>
      </c>
      <c r="B15530" t="s">
        <v>9552</v>
      </c>
      <c r="C15530" t="s">
        <v>114</v>
      </c>
      <c r="D15530" s="18">
        <v>2006</v>
      </c>
      <c r="E15530" t="s">
        <v>13</v>
      </c>
      <c r="F15530" t="s">
        <v>111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 s="16">
        <v>15532</v>
      </c>
      <c r="B15531" t="s">
        <v>7012</v>
      </c>
      <c r="C15531" t="s">
        <v>39</v>
      </c>
      <c r="D15531" s="18">
        <v>2012</v>
      </c>
      <c r="E15531" t="s">
        <v>44</v>
      </c>
      <c r="F15531" t="s">
        <v>93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 s="16">
        <v>15533</v>
      </c>
      <c r="B15532" t="s">
        <v>11297</v>
      </c>
      <c r="C15532" t="s">
        <v>12</v>
      </c>
      <c r="D15532" s="18">
        <v>2010</v>
      </c>
      <c r="E15532" t="s">
        <v>13</v>
      </c>
      <c r="F15532" t="s">
        <v>2868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 s="16">
        <v>15534</v>
      </c>
      <c r="B15533" t="s">
        <v>11249</v>
      </c>
      <c r="C15533" t="s">
        <v>42</v>
      </c>
      <c r="D15533" s="18">
        <v>2015</v>
      </c>
      <c r="E15533" t="s">
        <v>44</v>
      </c>
      <c r="F15533" t="s">
        <v>972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 s="16">
        <v>15535</v>
      </c>
      <c r="B15534" t="s">
        <v>7542</v>
      </c>
      <c r="C15534" t="s">
        <v>150</v>
      </c>
      <c r="D15534" s="18">
        <v>2014</v>
      </c>
      <c r="E15534" t="s">
        <v>44</v>
      </c>
      <c r="F15534" t="s">
        <v>297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 s="16">
        <v>15536</v>
      </c>
      <c r="B15535" t="s">
        <v>11298</v>
      </c>
      <c r="C15535" t="s">
        <v>56</v>
      </c>
      <c r="D15535" s="18">
        <v>2006</v>
      </c>
      <c r="E15535" t="s">
        <v>28</v>
      </c>
      <c r="F15535" t="s">
        <v>310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 s="16">
        <v>15537</v>
      </c>
      <c r="B15536" t="s">
        <v>9110</v>
      </c>
      <c r="C15536" t="s">
        <v>114</v>
      </c>
      <c r="D15536" s="18">
        <v>2006</v>
      </c>
      <c r="E15536" t="s">
        <v>31</v>
      </c>
      <c r="F15536" t="s">
        <v>224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 s="16">
        <v>15538</v>
      </c>
      <c r="B15537" t="s">
        <v>11299</v>
      </c>
      <c r="C15537" t="s">
        <v>6714</v>
      </c>
      <c r="D15537" s="18">
        <v>1995</v>
      </c>
      <c r="E15537" t="s">
        <v>31</v>
      </c>
      <c r="F15537" t="s">
        <v>1148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 s="16">
        <v>15539</v>
      </c>
      <c r="B15538" t="s">
        <v>11300</v>
      </c>
      <c r="C15538" t="s">
        <v>47</v>
      </c>
      <c r="D15538" s="18">
        <v>2007</v>
      </c>
      <c r="E15538" t="s">
        <v>44</v>
      </c>
      <c r="F15538" t="s">
        <v>4337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 s="16">
        <v>15540</v>
      </c>
      <c r="B15539" t="s">
        <v>11301</v>
      </c>
      <c r="C15539" t="s">
        <v>56</v>
      </c>
      <c r="D15539" s="18">
        <v>2002</v>
      </c>
      <c r="E15539" t="s">
        <v>44</v>
      </c>
      <c r="F15539" t="s">
        <v>93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 s="16">
        <v>15541</v>
      </c>
      <c r="B15540" t="s">
        <v>11302</v>
      </c>
      <c r="C15540" t="s">
        <v>47</v>
      </c>
      <c r="D15540" s="18">
        <v>2007</v>
      </c>
      <c r="E15540" t="s">
        <v>33</v>
      </c>
      <c r="F15540" t="s">
        <v>185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 s="16">
        <v>15542</v>
      </c>
      <c r="B15541" t="s">
        <v>11303</v>
      </c>
      <c r="C15541" t="s">
        <v>68</v>
      </c>
      <c r="D15541" s="18">
        <v>2015</v>
      </c>
      <c r="E15541" t="s">
        <v>24</v>
      </c>
      <c r="F15541" t="s">
        <v>10987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 s="16">
        <v>15543</v>
      </c>
      <c r="B15542" t="s">
        <v>11304</v>
      </c>
      <c r="C15542" t="s">
        <v>87</v>
      </c>
      <c r="D15542" s="18">
        <v>1997</v>
      </c>
      <c r="E15542" t="s">
        <v>44</v>
      </c>
      <c r="F15542" t="s">
        <v>418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 s="16">
        <v>15544</v>
      </c>
      <c r="B15543" t="s">
        <v>4881</v>
      </c>
      <c r="C15543" t="s">
        <v>119</v>
      </c>
      <c r="D15543" s="18">
        <v>2008</v>
      </c>
      <c r="E15543" t="s">
        <v>31</v>
      </c>
      <c r="F15543" t="s">
        <v>129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 s="16">
        <v>15545</v>
      </c>
      <c r="B15544" t="s">
        <v>11305</v>
      </c>
      <c r="C15544" t="s">
        <v>131</v>
      </c>
      <c r="D15544" s="18">
        <v>2007</v>
      </c>
      <c r="E15544" t="s">
        <v>84</v>
      </c>
      <c r="F15544" t="s">
        <v>9385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 s="16">
        <v>15546</v>
      </c>
      <c r="B15545" t="s">
        <v>11306</v>
      </c>
      <c r="C15545" t="s">
        <v>66</v>
      </c>
      <c r="D15545" s="18">
        <v>2012</v>
      </c>
      <c r="E15545" t="s">
        <v>44</v>
      </c>
      <c r="F15545" t="s">
        <v>2458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 s="16">
        <v>15547</v>
      </c>
      <c r="B15546" t="s">
        <v>11307</v>
      </c>
      <c r="C15546" t="s">
        <v>26</v>
      </c>
      <c r="D15546" s="18">
        <v>2006</v>
      </c>
      <c r="E15546" t="s">
        <v>28</v>
      </c>
      <c r="F15546" t="s">
        <v>1250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 s="16">
        <v>15548</v>
      </c>
      <c r="B15547" t="s">
        <v>11308</v>
      </c>
      <c r="C15547" t="s">
        <v>47</v>
      </c>
      <c r="D15547" s="18">
        <v>2007</v>
      </c>
      <c r="E15547" t="s">
        <v>33</v>
      </c>
      <c r="F15547" t="s">
        <v>185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 s="16">
        <v>15549</v>
      </c>
      <c r="B15548" t="s">
        <v>11309</v>
      </c>
      <c r="C15548" t="s">
        <v>114</v>
      </c>
      <c r="D15548" s="18">
        <v>2003</v>
      </c>
      <c r="E15548" t="s">
        <v>84</v>
      </c>
      <c r="F15548" t="s">
        <v>386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 s="16">
        <v>15550</v>
      </c>
      <c r="B15549" t="s">
        <v>11310</v>
      </c>
      <c r="C15549" t="s">
        <v>26</v>
      </c>
      <c r="D15549" s="18">
        <v>2009</v>
      </c>
      <c r="E15549" t="s">
        <v>28</v>
      </c>
      <c r="F15549" t="s">
        <v>8788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 s="16">
        <v>15551</v>
      </c>
      <c r="B15550" t="s">
        <v>11311</v>
      </c>
      <c r="C15550" t="s">
        <v>12</v>
      </c>
      <c r="D15550" s="18">
        <v>2010</v>
      </c>
      <c r="E15550" t="s">
        <v>31</v>
      </c>
      <c r="F15550" t="s">
        <v>879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 s="16">
        <v>15552</v>
      </c>
      <c r="B15551" t="s">
        <v>11312</v>
      </c>
      <c r="C15551" t="s">
        <v>131</v>
      </c>
      <c r="D15551" s="18">
        <v>2010</v>
      </c>
      <c r="E15551" t="s">
        <v>84</v>
      </c>
      <c r="F15551" t="s">
        <v>5772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 s="16">
        <v>15553</v>
      </c>
      <c r="B15552" t="s">
        <v>11313</v>
      </c>
      <c r="C15552" t="s">
        <v>131</v>
      </c>
      <c r="D15552" s="18">
        <v>2010</v>
      </c>
      <c r="E15552" t="s">
        <v>84</v>
      </c>
      <c r="F15552" t="s">
        <v>5772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 s="16">
        <v>15554</v>
      </c>
      <c r="B15553" t="s">
        <v>11314</v>
      </c>
      <c r="C15553" t="s">
        <v>47</v>
      </c>
      <c r="D15553" s="18">
        <v>2007</v>
      </c>
      <c r="E15553" t="s">
        <v>213</v>
      </c>
      <c r="F15553" t="s">
        <v>185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 s="16">
        <v>15555</v>
      </c>
      <c r="B15554" t="s">
        <v>10887</v>
      </c>
      <c r="C15554" t="s">
        <v>131</v>
      </c>
      <c r="D15554" s="18">
        <v>2010</v>
      </c>
      <c r="E15554" t="s">
        <v>84</v>
      </c>
      <c r="F15554" t="s">
        <v>7504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 s="16">
        <v>15556</v>
      </c>
      <c r="B15555" t="s">
        <v>11315</v>
      </c>
      <c r="C15555" t="s">
        <v>4963</v>
      </c>
      <c r="D15555" s="18">
        <v>1995</v>
      </c>
      <c r="E15555" t="s">
        <v>13</v>
      </c>
      <c r="F15555" t="s">
        <v>11316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 s="16">
        <v>15557</v>
      </c>
      <c r="B15556" t="s">
        <v>11317</v>
      </c>
      <c r="C15556" t="s">
        <v>694</v>
      </c>
      <c r="D15556" s="18">
        <v>2015</v>
      </c>
      <c r="E15556" t="s">
        <v>84</v>
      </c>
      <c r="F15556" t="s">
        <v>10432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 s="16">
        <v>15558</v>
      </c>
      <c r="B15557" t="s">
        <v>11318</v>
      </c>
      <c r="C15557" t="s">
        <v>66</v>
      </c>
      <c r="D15557" s="18">
        <v>2012</v>
      </c>
      <c r="E15557" t="s">
        <v>44</v>
      </c>
      <c r="F15557" t="s">
        <v>297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 s="16">
        <v>15559</v>
      </c>
      <c r="B15558" t="s">
        <v>11319</v>
      </c>
      <c r="C15558" t="s">
        <v>26</v>
      </c>
      <c r="D15558" s="18">
        <v>2006</v>
      </c>
      <c r="E15558" t="s">
        <v>28</v>
      </c>
      <c r="F15558" t="s">
        <v>297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 s="16">
        <v>15560</v>
      </c>
      <c r="B15559" t="s">
        <v>11320</v>
      </c>
      <c r="C15559" t="s">
        <v>694</v>
      </c>
      <c r="D15559" s="18">
        <v>2015</v>
      </c>
      <c r="E15559" t="s">
        <v>84</v>
      </c>
      <c r="F15559" t="s">
        <v>9385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 s="16">
        <v>15561</v>
      </c>
      <c r="B15560" t="s">
        <v>11321</v>
      </c>
      <c r="C15560" t="s">
        <v>26</v>
      </c>
      <c r="D15560" s="18">
        <v>2007</v>
      </c>
      <c r="E15560" t="s">
        <v>2</v>
      </c>
      <c r="F15560" t="s">
        <v>1867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 s="16">
        <v>15562</v>
      </c>
      <c r="B15561" t="s">
        <v>11322</v>
      </c>
      <c r="C15561" t="s">
        <v>12</v>
      </c>
      <c r="D15561" s="18">
        <v>2011</v>
      </c>
      <c r="E15561" t="s">
        <v>22</v>
      </c>
      <c r="F15561" t="s">
        <v>2851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 s="16">
        <v>15563</v>
      </c>
      <c r="B15562" t="s">
        <v>11323</v>
      </c>
      <c r="C15562" t="s">
        <v>42</v>
      </c>
      <c r="D15562" s="18">
        <v>2015</v>
      </c>
      <c r="E15562" t="s">
        <v>44</v>
      </c>
      <c r="F15562" t="s">
        <v>4534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 s="16">
        <v>15564</v>
      </c>
      <c r="B15563" t="s">
        <v>11324</v>
      </c>
      <c r="C15563" t="s">
        <v>694</v>
      </c>
      <c r="D15563" s="18">
        <v>2015</v>
      </c>
      <c r="E15563" t="s">
        <v>44</v>
      </c>
      <c r="F15563" t="s">
        <v>7504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 s="16">
        <v>15565</v>
      </c>
      <c r="B15564" t="s">
        <v>11325</v>
      </c>
      <c r="C15564" t="s">
        <v>56</v>
      </c>
      <c r="D15564" s="18">
        <v>2004</v>
      </c>
      <c r="E15564" t="s">
        <v>84</v>
      </c>
      <c r="F15564" t="s">
        <v>261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 s="16">
        <v>15566</v>
      </c>
      <c r="B15565" t="s">
        <v>11326</v>
      </c>
      <c r="C15565" t="s">
        <v>119</v>
      </c>
      <c r="D15565" s="18">
        <v>2010</v>
      </c>
      <c r="E15565" t="s">
        <v>13</v>
      </c>
      <c r="F15565" t="s">
        <v>1413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 s="16">
        <v>15567</v>
      </c>
      <c r="B15566" t="s">
        <v>11327</v>
      </c>
      <c r="C15566" t="s">
        <v>131</v>
      </c>
      <c r="D15566" s="18">
        <v>2010</v>
      </c>
      <c r="E15566" t="s">
        <v>84</v>
      </c>
      <c r="F15566" t="s">
        <v>879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 s="16">
        <v>15568</v>
      </c>
      <c r="B15567" t="s">
        <v>11328</v>
      </c>
      <c r="C15567" t="s">
        <v>119</v>
      </c>
      <c r="D15567" s="18">
        <v>2008</v>
      </c>
      <c r="E15567" t="s">
        <v>22</v>
      </c>
      <c r="F15567" t="s">
        <v>1831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 s="16">
        <v>15569</v>
      </c>
      <c r="B15568" t="s">
        <v>11329</v>
      </c>
      <c r="C15568" t="s">
        <v>42</v>
      </c>
      <c r="D15568" s="18">
        <v>2016</v>
      </c>
      <c r="E15568" t="s">
        <v>28</v>
      </c>
      <c r="F15568" t="s">
        <v>297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 s="16">
        <v>15570</v>
      </c>
      <c r="B15569" t="s">
        <v>11330</v>
      </c>
      <c r="C15569" t="s">
        <v>12</v>
      </c>
      <c r="D15569" s="18">
        <v>2009</v>
      </c>
      <c r="E15569" t="s">
        <v>33</v>
      </c>
      <c r="F15569" t="s">
        <v>3033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 s="16">
        <v>15571</v>
      </c>
      <c r="B15570" t="s">
        <v>11331</v>
      </c>
      <c r="C15570" t="s">
        <v>131</v>
      </c>
      <c r="D15570" s="18">
        <v>2006</v>
      </c>
      <c r="E15570" t="s">
        <v>18</v>
      </c>
      <c r="F15570" t="s">
        <v>515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 s="16">
        <v>15572</v>
      </c>
      <c r="B15571" t="s">
        <v>11332</v>
      </c>
      <c r="C15571" t="s">
        <v>131</v>
      </c>
      <c r="D15571" s="18">
        <v>2012</v>
      </c>
      <c r="E15571" t="s">
        <v>22</v>
      </c>
      <c r="F15571" t="s">
        <v>5763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 s="16">
        <v>15573</v>
      </c>
      <c r="B15572" t="s">
        <v>11333</v>
      </c>
      <c r="C15572" t="s">
        <v>66</v>
      </c>
      <c r="D15572" s="18">
        <v>2015</v>
      </c>
      <c r="E15572" t="s">
        <v>44</v>
      </c>
      <c r="F15572" t="s">
        <v>752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 s="16">
        <v>15574</v>
      </c>
      <c r="B15573" t="s">
        <v>11334</v>
      </c>
      <c r="C15573" t="s">
        <v>119</v>
      </c>
      <c r="D15573" s="18">
        <v>2009</v>
      </c>
      <c r="E15573" t="s">
        <v>213</v>
      </c>
      <c r="F15573" t="s">
        <v>6015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 s="16">
        <v>15575</v>
      </c>
      <c r="B15574" t="s">
        <v>7856</v>
      </c>
      <c r="C15574" t="s">
        <v>119</v>
      </c>
      <c r="D15574" s="18">
        <v>2015</v>
      </c>
      <c r="E15574" t="s">
        <v>44</v>
      </c>
      <c r="F15574" t="s">
        <v>93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 s="16">
        <v>15576</v>
      </c>
      <c r="B15575" t="s">
        <v>11145</v>
      </c>
      <c r="C15575" t="s">
        <v>26</v>
      </c>
      <c r="D15575" s="18">
        <v>2009</v>
      </c>
      <c r="E15575" t="s">
        <v>13</v>
      </c>
      <c r="F15575" t="s">
        <v>6117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 s="16">
        <v>15577</v>
      </c>
      <c r="B15576" t="s">
        <v>11335</v>
      </c>
      <c r="C15576" t="s">
        <v>119</v>
      </c>
      <c r="D15576" s="18">
        <v>2015</v>
      </c>
      <c r="E15576" t="s">
        <v>28</v>
      </c>
      <c r="F15576" t="s">
        <v>2132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 s="16">
        <v>15578</v>
      </c>
      <c r="B15577" t="s">
        <v>11336</v>
      </c>
      <c r="C15577" t="s">
        <v>26</v>
      </c>
      <c r="D15577" s="18">
        <v>2009</v>
      </c>
      <c r="E15577" t="s">
        <v>44</v>
      </c>
      <c r="F15577" t="s">
        <v>511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 s="16">
        <v>15579</v>
      </c>
      <c r="B15578" t="s">
        <v>11337</v>
      </c>
      <c r="C15578" t="s">
        <v>47</v>
      </c>
      <c r="D15578" s="18">
        <v>2007</v>
      </c>
      <c r="E15578" t="s">
        <v>22</v>
      </c>
      <c r="F15578" t="s">
        <v>122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 s="16">
        <v>15580</v>
      </c>
      <c r="B15579" t="s">
        <v>11338</v>
      </c>
      <c r="C15579" t="s">
        <v>694</v>
      </c>
      <c r="D15579" s="18">
        <v>2014</v>
      </c>
      <c r="E15579" t="s">
        <v>28</v>
      </c>
      <c r="F15579" t="s">
        <v>4337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 s="16">
        <v>15581</v>
      </c>
      <c r="B15580" t="s">
        <v>11339</v>
      </c>
      <c r="C15580" t="s">
        <v>131</v>
      </c>
      <c r="D15580" s="18">
        <v>2010</v>
      </c>
      <c r="E15580" t="s">
        <v>44</v>
      </c>
      <c r="F15580" t="s">
        <v>3837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5">
      <c r="A15581" s="16">
        <v>15582</v>
      </c>
      <c r="B15581" t="s">
        <v>6896</v>
      </c>
      <c r="C15581" t="s">
        <v>47</v>
      </c>
      <c r="D15581" s="18"/>
      <c r="E15581" t="s">
        <v>13</v>
      </c>
      <c r="F15581" t="s">
        <v>879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 s="16">
        <v>15583</v>
      </c>
      <c r="B15582" t="s">
        <v>10321</v>
      </c>
      <c r="C15582" t="s">
        <v>26</v>
      </c>
      <c r="D15582" s="18">
        <v>2005</v>
      </c>
      <c r="E15582" t="s">
        <v>13</v>
      </c>
      <c r="F15582" t="s">
        <v>2833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 s="16">
        <v>15584</v>
      </c>
      <c r="B15583" t="s">
        <v>11340</v>
      </c>
      <c r="C15583" t="s">
        <v>66</v>
      </c>
      <c r="D15583" s="18">
        <v>2015</v>
      </c>
      <c r="E15583" t="s">
        <v>28</v>
      </c>
      <c r="F15583" t="s">
        <v>8798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 s="16">
        <v>15585</v>
      </c>
      <c r="B15584" t="s">
        <v>5883</v>
      </c>
      <c r="C15584" t="s">
        <v>694</v>
      </c>
      <c r="D15584" s="18">
        <v>2014</v>
      </c>
      <c r="E15584" t="s">
        <v>18</v>
      </c>
      <c r="F15584" t="s">
        <v>5395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 s="16">
        <v>15586</v>
      </c>
      <c r="B15585" t="s">
        <v>11341</v>
      </c>
      <c r="C15585" t="s">
        <v>26</v>
      </c>
      <c r="D15585" s="18">
        <v>2008</v>
      </c>
      <c r="E15585" t="s">
        <v>24</v>
      </c>
      <c r="F15585" t="s">
        <v>1148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 s="16">
        <v>15587</v>
      </c>
      <c r="B15586" t="s">
        <v>11342</v>
      </c>
      <c r="C15586" t="s">
        <v>47</v>
      </c>
      <c r="D15586" s="18">
        <v>2007</v>
      </c>
      <c r="E15586" t="s">
        <v>84</v>
      </c>
      <c r="F15586" t="s">
        <v>9385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 s="16">
        <v>15588</v>
      </c>
      <c r="B15587" t="s">
        <v>11343</v>
      </c>
      <c r="C15587" t="s">
        <v>26</v>
      </c>
      <c r="D15587" s="18">
        <v>2010</v>
      </c>
      <c r="E15587" t="s">
        <v>33</v>
      </c>
      <c r="F15587" t="s">
        <v>193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 s="16">
        <v>15589</v>
      </c>
      <c r="B15588" t="s">
        <v>11344</v>
      </c>
      <c r="C15588" t="s">
        <v>47</v>
      </c>
      <c r="D15588" s="18">
        <v>2010</v>
      </c>
      <c r="E15588" t="s">
        <v>22</v>
      </c>
      <c r="F15588" t="s">
        <v>297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 s="16">
        <v>15590</v>
      </c>
      <c r="B15589" t="s">
        <v>11345</v>
      </c>
      <c r="C15589" t="s">
        <v>26</v>
      </c>
      <c r="D15589" s="18">
        <v>2007</v>
      </c>
      <c r="E15589" t="s">
        <v>28</v>
      </c>
      <c r="F15589" t="s">
        <v>11346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 s="16">
        <v>15591</v>
      </c>
      <c r="B15590" t="s">
        <v>11347</v>
      </c>
      <c r="C15590" t="s">
        <v>26</v>
      </c>
      <c r="D15590" s="18">
        <v>2010</v>
      </c>
      <c r="E15590" t="s">
        <v>44</v>
      </c>
      <c r="F15590" t="s">
        <v>297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 s="16">
        <v>15592</v>
      </c>
      <c r="B15591" t="s">
        <v>11348</v>
      </c>
      <c r="C15591" t="s">
        <v>119</v>
      </c>
      <c r="D15591" s="18">
        <v>2008</v>
      </c>
      <c r="E15591" t="s">
        <v>24</v>
      </c>
      <c r="F15591" t="s">
        <v>4060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 s="16">
        <v>15593</v>
      </c>
      <c r="B15592" t="s">
        <v>11349</v>
      </c>
      <c r="C15592" t="s">
        <v>131</v>
      </c>
      <c r="D15592" s="18">
        <v>2013</v>
      </c>
      <c r="E15592" t="s">
        <v>28</v>
      </c>
      <c r="F15592" t="s">
        <v>9038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 s="16">
        <v>15594</v>
      </c>
      <c r="B15593" t="s">
        <v>11350</v>
      </c>
      <c r="C15593" t="s">
        <v>131</v>
      </c>
      <c r="D15593" s="18">
        <v>2007</v>
      </c>
      <c r="E15593" t="s">
        <v>24</v>
      </c>
      <c r="F15593" t="s">
        <v>7088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 s="16">
        <v>15595</v>
      </c>
      <c r="B15594" t="s">
        <v>8138</v>
      </c>
      <c r="C15594" t="s">
        <v>114</v>
      </c>
      <c r="D15594" s="18">
        <v>2002</v>
      </c>
      <c r="E15594" t="s">
        <v>13</v>
      </c>
      <c r="F15594" t="s">
        <v>185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 s="16">
        <v>15596</v>
      </c>
      <c r="B15595" t="s">
        <v>11351</v>
      </c>
      <c r="C15595" t="s">
        <v>47</v>
      </c>
      <c r="D15595" s="18">
        <v>2006</v>
      </c>
      <c r="E15595" t="s">
        <v>13</v>
      </c>
      <c r="F15595" t="s">
        <v>752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 s="16">
        <v>15597</v>
      </c>
      <c r="B15596" t="s">
        <v>11352</v>
      </c>
      <c r="C15596" t="s">
        <v>12</v>
      </c>
      <c r="D15596" s="18">
        <v>2007</v>
      </c>
      <c r="E15596" t="s">
        <v>18</v>
      </c>
      <c r="F15596" t="s">
        <v>6188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 s="16">
        <v>15598</v>
      </c>
      <c r="B15597" t="s">
        <v>9767</v>
      </c>
      <c r="C15597" t="s">
        <v>114</v>
      </c>
      <c r="D15597" s="18">
        <v>2005</v>
      </c>
      <c r="E15597" t="s">
        <v>44</v>
      </c>
      <c r="F15597" t="s">
        <v>261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 s="16">
        <v>15599</v>
      </c>
      <c r="B15598" t="s">
        <v>11353</v>
      </c>
      <c r="C15598" t="s">
        <v>39</v>
      </c>
      <c r="D15598" s="18">
        <v>2010</v>
      </c>
      <c r="E15598" t="s">
        <v>31</v>
      </c>
      <c r="F15598" t="s">
        <v>7504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 s="16">
        <v>15600</v>
      </c>
      <c r="B15599" t="s">
        <v>11354</v>
      </c>
      <c r="C15599" t="s">
        <v>26</v>
      </c>
      <c r="D15599" s="18">
        <v>2007</v>
      </c>
      <c r="E15599" t="s">
        <v>13</v>
      </c>
      <c r="F15599" t="s">
        <v>6165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 s="16">
        <v>15601</v>
      </c>
      <c r="B15600" t="s">
        <v>11355</v>
      </c>
      <c r="C15600" t="s">
        <v>42</v>
      </c>
      <c r="D15600" s="18">
        <v>2016</v>
      </c>
      <c r="E15600" t="s">
        <v>31</v>
      </c>
      <c r="F15600" t="s">
        <v>62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 s="16">
        <v>15602</v>
      </c>
      <c r="B15601" t="s">
        <v>11356</v>
      </c>
      <c r="C15601" t="s">
        <v>47</v>
      </c>
      <c r="D15601" s="18">
        <v>2006</v>
      </c>
      <c r="E15601" t="s">
        <v>73</v>
      </c>
      <c r="F15601" t="s">
        <v>2833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 s="16">
        <v>15603</v>
      </c>
      <c r="B15602" t="s">
        <v>8604</v>
      </c>
      <c r="C15602" t="s">
        <v>26</v>
      </c>
      <c r="D15602" s="18">
        <v>2010</v>
      </c>
      <c r="E15602" t="s">
        <v>33</v>
      </c>
      <c r="F15602" t="s">
        <v>2496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 s="16">
        <v>15604</v>
      </c>
      <c r="B15603" t="s">
        <v>5040</v>
      </c>
      <c r="C15603" t="s">
        <v>119</v>
      </c>
      <c r="D15603" s="18">
        <v>2008</v>
      </c>
      <c r="E15603" t="s">
        <v>213</v>
      </c>
      <c r="F15603" t="s">
        <v>111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 s="16">
        <v>15605</v>
      </c>
      <c r="B15604" t="s">
        <v>11357</v>
      </c>
      <c r="C15604" t="s">
        <v>131</v>
      </c>
      <c r="D15604" s="18">
        <v>2011</v>
      </c>
      <c r="E15604" t="s">
        <v>28</v>
      </c>
      <c r="F15604" t="s">
        <v>2851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 s="16">
        <v>15606</v>
      </c>
      <c r="B15605" t="s">
        <v>11358</v>
      </c>
      <c r="C15605" t="s">
        <v>47</v>
      </c>
      <c r="D15605" s="18">
        <v>2002</v>
      </c>
      <c r="E15605" t="s">
        <v>84</v>
      </c>
      <c r="F15605" t="s">
        <v>5187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 s="16">
        <v>15607</v>
      </c>
      <c r="B15606" t="s">
        <v>11359</v>
      </c>
      <c r="C15606" t="s">
        <v>26</v>
      </c>
      <c r="D15606" s="18">
        <v>2009</v>
      </c>
      <c r="E15606" t="s">
        <v>24</v>
      </c>
      <c r="F15606" t="s">
        <v>6196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 s="16">
        <v>15608</v>
      </c>
      <c r="B15607" t="s">
        <v>2303</v>
      </c>
      <c r="C15607" t="s">
        <v>119</v>
      </c>
      <c r="D15607" s="18">
        <v>2010</v>
      </c>
      <c r="E15607" t="s">
        <v>31</v>
      </c>
      <c r="F15607" t="s">
        <v>62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5">
      <c r="A15608" s="16">
        <v>15609</v>
      </c>
      <c r="B15608" t="s">
        <v>11360</v>
      </c>
      <c r="C15608" t="s">
        <v>26</v>
      </c>
      <c r="D15608" s="18"/>
      <c r="E15608" t="s">
        <v>28</v>
      </c>
      <c r="F15608" t="s">
        <v>879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 s="16">
        <v>15610</v>
      </c>
      <c r="B15609" t="s">
        <v>11361</v>
      </c>
      <c r="C15609" t="s">
        <v>47</v>
      </c>
      <c r="D15609" s="18">
        <v>2006</v>
      </c>
      <c r="E15609" t="s">
        <v>44</v>
      </c>
      <c r="F15609" t="s">
        <v>122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 s="16">
        <v>15611</v>
      </c>
      <c r="B15610" t="s">
        <v>11362</v>
      </c>
      <c r="C15610" t="s">
        <v>56</v>
      </c>
      <c r="D15610" s="18">
        <v>2002</v>
      </c>
      <c r="E15610" t="s">
        <v>44</v>
      </c>
      <c r="F15610" t="s">
        <v>3325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 s="16">
        <v>15612</v>
      </c>
      <c r="B15611" t="s">
        <v>5956</v>
      </c>
      <c r="C15611" t="s">
        <v>119</v>
      </c>
      <c r="D15611" s="18">
        <v>2011</v>
      </c>
      <c r="E15611" t="s">
        <v>31</v>
      </c>
      <c r="F15611" t="s">
        <v>3428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 s="16">
        <v>15613</v>
      </c>
      <c r="B15612" t="s">
        <v>10538</v>
      </c>
      <c r="C15612" t="s">
        <v>39</v>
      </c>
      <c r="D15612" s="18">
        <v>2011</v>
      </c>
      <c r="E15612" t="s">
        <v>13</v>
      </c>
      <c r="F15612" t="s">
        <v>3778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 s="16">
        <v>15614</v>
      </c>
      <c r="B15613" t="s">
        <v>11363</v>
      </c>
      <c r="C15613" t="s">
        <v>119</v>
      </c>
      <c r="D15613" s="18">
        <v>2008</v>
      </c>
      <c r="E15613" t="s">
        <v>84</v>
      </c>
      <c r="F15613" t="s">
        <v>10300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 s="16">
        <v>15615</v>
      </c>
      <c r="B15614" t="s">
        <v>7856</v>
      </c>
      <c r="C15614" t="s">
        <v>142</v>
      </c>
      <c r="D15614" s="18">
        <v>2015</v>
      </c>
      <c r="E15614" t="s">
        <v>44</v>
      </c>
      <c r="F15614" t="s">
        <v>93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 s="16">
        <v>15616</v>
      </c>
      <c r="B15615" t="s">
        <v>7511</v>
      </c>
      <c r="C15615" t="s">
        <v>42</v>
      </c>
      <c r="D15615" s="18">
        <v>2016</v>
      </c>
      <c r="E15615" t="s">
        <v>44</v>
      </c>
      <c r="F15615" t="s">
        <v>752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 s="16">
        <v>15617</v>
      </c>
      <c r="B15616" t="s">
        <v>11364</v>
      </c>
      <c r="C15616" t="s">
        <v>131</v>
      </c>
      <c r="D15616" s="18">
        <v>2010</v>
      </c>
      <c r="E15616" t="s">
        <v>84</v>
      </c>
      <c r="F15616" t="s">
        <v>1430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 s="16">
        <v>15618</v>
      </c>
      <c r="B15617" t="s">
        <v>11365</v>
      </c>
      <c r="C15617" t="s">
        <v>66</v>
      </c>
      <c r="D15617" s="18">
        <v>2012</v>
      </c>
      <c r="E15617" t="s">
        <v>44</v>
      </c>
      <c r="F15617" t="s">
        <v>8617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 s="16">
        <v>15619</v>
      </c>
      <c r="B15618" t="s">
        <v>11366</v>
      </c>
      <c r="C15618" t="s">
        <v>26</v>
      </c>
      <c r="D15618" s="18">
        <v>2010</v>
      </c>
      <c r="E15618" t="s">
        <v>28</v>
      </c>
      <c r="F15618" t="s">
        <v>297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 s="16">
        <v>15620</v>
      </c>
      <c r="B15619" t="s">
        <v>11367</v>
      </c>
      <c r="C15619" t="s">
        <v>47</v>
      </c>
      <c r="D15619" s="18">
        <v>2008</v>
      </c>
      <c r="E15619" t="s">
        <v>18</v>
      </c>
      <c r="F15619" t="s">
        <v>1452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 s="16">
        <v>15621</v>
      </c>
      <c r="B15620" t="s">
        <v>11368</v>
      </c>
      <c r="C15620" t="s">
        <v>66</v>
      </c>
      <c r="D15620" s="18">
        <v>2013</v>
      </c>
      <c r="E15620" t="s">
        <v>44</v>
      </c>
      <c r="F15620" t="s">
        <v>297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 s="16">
        <v>15622</v>
      </c>
      <c r="B15621" t="s">
        <v>11369</v>
      </c>
      <c r="C15621" t="s">
        <v>47</v>
      </c>
      <c r="D15621" s="18">
        <v>2007</v>
      </c>
      <c r="E15621" t="s">
        <v>84</v>
      </c>
      <c r="F15621" t="s">
        <v>2851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 s="16">
        <v>15623</v>
      </c>
      <c r="B15622" t="s">
        <v>11370</v>
      </c>
      <c r="C15622" t="s">
        <v>47</v>
      </c>
      <c r="D15622" s="18">
        <v>2007</v>
      </c>
      <c r="E15622" t="s">
        <v>84</v>
      </c>
      <c r="F15622" t="s">
        <v>972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 s="16">
        <v>15624</v>
      </c>
      <c r="B15623" t="s">
        <v>7553</v>
      </c>
      <c r="C15623" t="s">
        <v>26</v>
      </c>
      <c r="D15623" s="18">
        <v>2010</v>
      </c>
      <c r="E15623" t="s">
        <v>13</v>
      </c>
      <c r="F15623" t="s">
        <v>2576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 s="16">
        <v>15625</v>
      </c>
      <c r="B15624" t="s">
        <v>11371</v>
      </c>
      <c r="C15624" t="s">
        <v>56</v>
      </c>
      <c r="D15624" s="18">
        <v>2001</v>
      </c>
      <c r="E15624" t="s">
        <v>24</v>
      </c>
      <c r="F15624" t="s">
        <v>4683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 s="16">
        <v>15626</v>
      </c>
      <c r="B15625" t="s">
        <v>11372</v>
      </c>
      <c r="C15625" t="s">
        <v>131</v>
      </c>
      <c r="D15625" s="18">
        <v>2011</v>
      </c>
      <c r="E15625" t="s">
        <v>84</v>
      </c>
      <c r="F15625" t="s">
        <v>1430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 s="16">
        <v>15627</v>
      </c>
      <c r="B15626" t="s">
        <v>9010</v>
      </c>
      <c r="C15626" t="s">
        <v>12</v>
      </c>
      <c r="D15626" s="18">
        <v>2010</v>
      </c>
      <c r="E15626" t="s">
        <v>24</v>
      </c>
      <c r="F15626" t="s">
        <v>5959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 s="16">
        <v>15628</v>
      </c>
      <c r="B15627" t="s">
        <v>11373</v>
      </c>
      <c r="C15627" t="s">
        <v>26</v>
      </c>
      <c r="D15627" s="18">
        <v>2006</v>
      </c>
      <c r="E15627" t="s">
        <v>84</v>
      </c>
      <c r="F15627" t="s">
        <v>160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 s="16">
        <v>15629</v>
      </c>
      <c r="B15628" t="s">
        <v>3013</v>
      </c>
      <c r="C15628" t="s">
        <v>119</v>
      </c>
      <c r="D15628" s="18">
        <v>2006</v>
      </c>
      <c r="E15628" t="s">
        <v>44</v>
      </c>
      <c r="F15628" t="s">
        <v>224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 s="16">
        <v>15630</v>
      </c>
      <c r="B15629" t="s">
        <v>11374</v>
      </c>
      <c r="C15629" t="s">
        <v>12</v>
      </c>
      <c r="D15629" s="18">
        <v>2008</v>
      </c>
      <c r="E15629" t="s">
        <v>18</v>
      </c>
      <c r="F15629" t="s">
        <v>515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 s="16">
        <v>15631</v>
      </c>
      <c r="B15630" t="s">
        <v>11375</v>
      </c>
      <c r="C15630" t="s">
        <v>87</v>
      </c>
      <c r="D15630" s="18">
        <v>1998</v>
      </c>
      <c r="E15630" t="s">
        <v>44</v>
      </c>
      <c r="F15630" t="s">
        <v>1634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 s="16">
        <v>15632</v>
      </c>
      <c r="B15631" t="s">
        <v>11376</v>
      </c>
      <c r="C15631" t="s">
        <v>47</v>
      </c>
      <c r="D15631" s="18">
        <v>2006</v>
      </c>
      <c r="E15631" t="s">
        <v>73</v>
      </c>
      <c r="F15631" t="s">
        <v>8628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 s="16">
        <v>15633</v>
      </c>
      <c r="B15632" t="s">
        <v>11377</v>
      </c>
      <c r="C15632" t="s">
        <v>56</v>
      </c>
      <c r="D15632" s="18">
        <v>2001</v>
      </c>
      <c r="E15632" t="s">
        <v>22</v>
      </c>
      <c r="F15632" t="s">
        <v>2136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 s="16">
        <v>15634</v>
      </c>
      <c r="B15633" t="s">
        <v>8528</v>
      </c>
      <c r="C15633" t="s">
        <v>114</v>
      </c>
      <c r="D15633" s="18">
        <v>2005</v>
      </c>
      <c r="E15633" t="s">
        <v>73</v>
      </c>
      <c r="F15633" t="s">
        <v>185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 s="16">
        <v>15635</v>
      </c>
      <c r="B15634" t="s">
        <v>11378</v>
      </c>
      <c r="C15634" t="s">
        <v>56</v>
      </c>
      <c r="D15634" s="18">
        <v>2005</v>
      </c>
      <c r="E15634" t="s">
        <v>24</v>
      </c>
      <c r="F15634" t="s">
        <v>3525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 s="16">
        <v>15636</v>
      </c>
      <c r="B15635" t="s">
        <v>11379</v>
      </c>
      <c r="C15635" t="s">
        <v>119</v>
      </c>
      <c r="D15635" s="18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 s="16">
        <v>15637</v>
      </c>
      <c r="B15636" t="s">
        <v>11380</v>
      </c>
      <c r="C15636" t="s">
        <v>131</v>
      </c>
      <c r="D15636" s="18">
        <v>2012</v>
      </c>
      <c r="E15636" t="s">
        <v>44</v>
      </c>
      <c r="F15636" t="s">
        <v>5772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 s="16">
        <v>15638</v>
      </c>
      <c r="B15637" t="s">
        <v>11381</v>
      </c>
      <c r="C15637" t="s">
        <v>47</v>
      </c>
      <c r="D15637" s="18">
        <v>2008</v>
      </c>
      <c r="E15637" t="s">
        <v>44</v>
      </c>
      <c r="F15637" t="s">
        <v>4337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 s="16">
        <v>15639</v>
      </c>
      <c r="B15638" t="s">
        <v>11382</v>
      </c>
      <c r="C15638" t="s">
        <v>12</v>
      </c>
      <c r="D15638" s="18">
        <v>2007</v>
      </c>
      <c r="E15638" t="s">
        <v>28</v>
      </c>
      <c r="F15638" t="s">
        <v>297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 s="16">
        <v>15640</v>
      </c>
      <c r="B15639" t="s">
        <v>11383</v>
      </c>
      <c r="C15639" t="s">
        <v>114</v>
      </c>
      <c r="D15639" s="18">
        <v>2003</v>
      </c>
      <c r="E15639" t="s">
        <v>31</v>
      </c>
      <c r="F15639" t="s">
        <v>1877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 s="16">
        <v>15641</v>
      </c>
      <c r="B15640" t="s">
        <v>11384</v>
      </c>
      <c r="C15640" t="s">
        <v>131</v>
      </c>
      <c r="D15640" s="18">
        <v>2009</v>
      </c>
      <c r="E15640" t="s">
        <v>22</v>
      </c>
      <c r="F15640" t="s">
        <v>3911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 s="16">
        <v>15642</v>
      </c>
      <c r="B15641" t="s">
        <v>8111</v>
      </c>
      <c r="C15641" t="s">
        <v>119</v>
      </c>
      <c r="D15641" s="18">
        <v>2014</v>
      </c>
      <c r="E15641" t="s">
        <v>44</v>
      </c>
      <c r="F15641" t="s">
        <v>193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 s="16">
        <v>15643</v>
      </c>
      <c r="B15642" t="s">
        <v>7057</v>
      </c>
      <c r="C15642" t="s">
        <v>119</v>
      </c>
      <c r="D15642" s="18">
        <v>2015</v>
      </c>
      <c r="E15642" t="s">
        <v>44</v>
      </c>
      <c r="F15642" t="s">
        <v>193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 s="16">
        <v>15644</v>
      </c>
      <c r="B15643" t="s">
        <v>11385</v>
      </c>
      <c r="C15643" t="s">
        <v>694</v>
      </c>
      <c r="D15643" s="18">
        <v>2014</v>
      </c>
      <c r="E15643" t="s">
        <v>84</v>
      </c>
      <c r="F15643" t="s">
        <v>9385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 s="16">
        <v>15645</v>
      </c>
      <c r="B15644" t="s">
        <v>11386</v>
      </c>
      <c r="C15644" t="s">
        <v>47</v>
      </c>
      <c r="D15644" s="18">
        <v>2006</v>
      </c>
      <c r="E15644" t="s">
        <v>22</v>
      </c>
      <c r="F15644" t="s">
        <v>5772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 s="16">
        <v>15646</v>
      </c>
      <c r="B15645" t="s">
        <v>11387</v>
      </c>
      <c r="C15645" t="s">
        <v>131</v>
      </c>
      <c r="D15645" s="18">
        <v>2012</v>
      </c>
      <c r="E15645" t="s">
        <v>44</v>
      </c>
      <c r="F15645" t="s">
        <v>9849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 s="16">
        <v>15647</v>
      </c>
      <c r="B15646" t="s">
        <v>5506</v>
      </c>
      <c r="C15646" t="s">
        <v>148</v>
      </c>
      <c r="D15646" s="18">
        <v>2002</v>
      </c>
      <c r="E15646" t="s">
        <v>13</v>
      </c>
      <c r="F15646" t="s">
        <v>122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 s="16">
        <v>15648</v>
      </c>
      <c r="B15647" t="s">
        <v>11388</v>
      </c>
      <c r="C15647" t="s">
        <v>12</v>
      </c>
      <c r="D15647" s="18">
        <v>2009</v>
      </c>
      <c r="E15647" t="s">
        <v>13</v>
      </c>
      <c r="F15647" t="s">
        <v>984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 s="16">
        <v>15649</v>
      </c>
      <c r="B15648" t="s">
        <v>10193</v>
      </c>
      <c r="C15648" t="s">
        <v>42</v>
      </c>
      <c r="D15648" s="18">
        <v>2014</v>
      </c>
      <c r="E15648" t="s">
        <v>13</v>
      </c>
      <c r="F15648" t="s">
        <v>1413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 s="16">
        <v>15650</v>
      </c>
      <c r="B15649" t="s">
        <v>8418</v>
      </c>
      <c r="C15649" t="s">
        <v>114</v>
      </c>
      <c r="D15649" s="18">
        <v>2006</v>
      </c>
      <c r="E15649" t="s">
        <v>13</v>
      </c>
      <c r="F15649" t="s">
        <v>62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 s="16">
        <v>15651</v>
      </c>
      <c r="B15650" t="s">
        <v>11389</v>
      </c>
      <c r="C15650" t="s">
        <v>87</v>
      </c>
      <c r="D15650" s="18">
        <v>1996</v>
      </c>
      <c r="E15650" t="s">
        <v>22</v>
      </c>
      <c r="F15650" t="s">
        <v>4936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 s="16">
        <v>15652</v>
      </c>
      <c r="B15651" t="s">
        <v>11390</v>
      </c>
      <c r="C15651" t="s">
        <v>12</v>
      </c>
      <c r="D15651" s="18">
        <v>2010</v>
      </c>
      <c r="E15651" t="s">
        <v>13</v>
      </c>
      <c r="F15651" t="s">
        <v>9887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 s="16">
        <v>15653</v>
      </c>
      <c r="B15652" t="s">
        <v>11391</v>
      </c>
      <c r="C15652" t="s">
        <v>56</v>
      </c>
      <c r="D15652" s="18">
        <v>2002</v>
      </c>
      <c r="E15652" t="s">
        <v>28</v>
      </c>
      <c r="F15652" t="s">
        <v>129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 s="16">
        <v>15654</v>
      </c>
      <c r="B15653" t="s">
        <v>11392</v>
      </c>
      <c r="C15653" t="s">
        <v>119</v>
      </c>
      <c r="D15653" s="18">
        <v>2000</v>
      </c>
      <c r="E15653" t="s">
        <v>33</v>
      </c>
      <c r="F15653" t="s">
        <v>2068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5">
      <c r="A15654" s="16">
        <v>15655</v>
      </c>
      <c r="B15654" t="s">
        <v>11393</v>
      </c>
      <c r="C15654" t="s">
        <v>47</v>
      </c>
      <c r="D15654" s="18"/>
      <c r="E15654" t="s">
        <v>22</v>
      </c>
      <c r="F15654" t="s">
        <v>879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 s="16">
        <v>15656</v>
      </c>
      <c r="B15655" t="s">
        <v>11394</v>
      </c>
      <c r="C15655" t="s">
        <v>56</v>
      </c>
      <c r="D15655" s="18">
        <v>2002</v>
      </c>
      <c r="E15655" t="s">
        <v>13</v>
      </c>
      <c r="F15655" t="s">
        <v>185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 s="16">
        <v>15657</v>
      </c>
      <c r="B15656" t="s">
        <v>11395</v>
      </c>
      <c r="C15656" t="s">
        <v>119</v>
      </c>
      <c r="D15656" s="18">
        <v>2010</v>
      </c>
      <c r="E15656" t="s">
        <v>24</v>
      </c>
      <c r="F15656" t="s">
        <v>1485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 s="16">
        <v>15658</v>
      </c>
      <c r="B15657" t="s">
        <v>11396</v>
      </c>
      <c r="C15657" t="s">
        <v>56</v>
      </c>
      <c r="D15657" s="18">
        <v>2003</v>
      </c>
      <c r="E15657" t="s">
        <v>2</v>
      </c>
      <c r="F15657" t="s">
        <v>609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 s="16">
        <v>15659</v>
      </c>
      <c r="B15658" t="s">
        <v>11397</v>
      </c>
      <c r="C15658" t="s">
        <v>26</v>
      </c>
      <c r="D15658" s="18">
        <v>2008</v>
      </c>
      <c r="E15658" t="s">
        <v>2</v>
      </c>
      <c r="F15658" t="s">
        <v>2219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 s="16">
        <v>15660</v>
      </c>
      <c r="B15659" t="s">
        <v>11398</v>
      </c>
      <c r="C15659" t="s">
        <v>42</v>
      </c>
      <c r="D15659" s="18">
        <v>2009</v>
      </c>
      <c r="E15659" t="s">
        <v>18</v>
      </c>
      <c r="F15659" t="s">
        <v>3778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 s="16">
        <v>15661</v>
      </c>
      <c r="B15660" t="s">
        <v>8917</v>
      </c>
      <c r="C15660" t="s">
        <v>119</v>
      </c>
      <c r="D15660" s="18">
        <v>2016</v>
      </c>
      <c r="E15660" t="s">
        <v>44</v>
      </c>
      <c r="F15660" t="s">
        <v>8918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 s="16">
        <v>15662</v>
      </c>
      <c r="B15661" t="s">
        <v>11399</v>
      </c>
      <c r="C15661" t="s">
        <v>47</v>
      </c>
      <c r="D15661" s="18">
        <v>2006</v>
      </c>
      <c r="E15661" t="s">
        <v>28</v>
      </c>
      <c r="F15661" t="s">
        <v>11023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 s="16">
        <v>15663</v>
      </c>
      <c r="B15662" t="s">
        <v>11400</v>
      </c>
      <c r="C15662" t="s">
        <v>131</v>
      </c>
      <c r="D15662" s="18">
        <v>2011</v>
      </c>
      <c r="E15662" t="s">
        <v>213</v>
      </c>
      <c r="F15662" t="s">
        <v>752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 s="16">
        <v>15664</v>
      </c>
      <c r="B15663" t="s">
        <v>11149</v>
      </c>
      <c r="C15663" t="s">
        <v>148</v>
      </c>
      <c r="D15663" s="18">
        <v>2002</v>
      </c>
      <c r="E15663" t="s">
        <v>13</v>
      </c>
      <c r="F15663" t="s">
        <v>185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 s="16">
        <v>15665</v>
      </c>
      <c r="B15664" t="s">
        <v>11401</v>
      </c>
      <c r="C15664" t="s">
        <v>47</v>
      </c>
      <c r="D15664" s="18">
        <v>2004</v>
      </c>
      <c r="E15664" t="s">
        <v>31</v>
      </c>
      <c r="F15664" t="s">
        <v>1683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 s="16">
        <v>15666</v>
      </c>
      <c r="B15665" t="s">
        <v>11402</v>
      </c>
      <c r="C15665" t="s">
        <v>42</v>
      </c>
      <c r="D15665" s="18">
        <v>2011</v>
      </c>
      <c r="E15665" t="s">
        <v>22</v>
      </c>
      <c r="F15665" t="s">
        <v>6608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 s="16">
        <v>15667</v>
      </c>
      <c r="B15666" t="s">
        <v>11403</v>
      </c>
      <c r="C15666" t="s">
        <v>68</v>
      </c>
      <c r="D15666" s="18">
        <v>2014</v>
      </c>
      <c r="E15666" t="s">
        <v>28</v>
      </c>
      <c r="F15666" t="s">
        <v>93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 s="16">
        <v>15668</v>
      </c>
      <c r="B15667" t="s">
        <v>11404</v>
      </c>
      <c r="C15667" t="s">
        <v>26</v>
      </c>
      <c r="D15667" s="18">
        <v>2008</v>
      </c>
      <c r="E15667" t="s">
        <v>28</v>
      </c>
      <c r="F15667" t="s">
        <v>11405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 s="16">
        <v>15669</v>
      </c>
      <c r="B15668" t="s">
        <v>11406</v>
      </c>
      <c r="C15668" t="s">
        <v>47</v>
      </c>
      <c r="D15668" s="18">
        <v>2002</v>
      </c>
      <c r="E15668" t="s">
        <v>18</v>
      </c>
      <c r="F15668" t="s">
        <v>1500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 s="16">
        <v>15670</v>
      </c>
      <c r="B15669" t="s">
        <v>11407</v>
      </c>
      <c r="C15669" t="s">
        <v>114</v>
      </c>
      <c r="D15669" s="18">
        <v>2003</v>
      </c>
      <c r="E15669" t="s">
        <v>18</v>
      </c>
      <c r="F15669" t="s">
        <v>3098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 s="16">
        <v>15671</v>
      </c>
      <c r="B15670" t="s">
        <v>8003</v>
      </c>
      <c r="C15670" t="s">
        <v>148</v>
      </c>
      <c r="D15670" s="18">
        <v>2003</v>
      </c>
      <c r="E15670" t="s">
        <v>18</v>
      </c>
      <c r="F15670" t="s">
        <v>609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 s="16">
        <v>15672</v>
      </c>
      <c r="B15671" t="s">
        <v>11408</v>
      </c>
      <c r="C15671" t="s">
        <v>131</v>
      </c>
      <c r="D15671" s="18">
        <v>2010</v>
      </c>
      <c r="E15671" t="s">
        <v>22</v>
      </c>
      <c r="F15671" t="s">
        <v>185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 s="16">
        <v>15673</v>
      </c>
      <c r="B15672" t="s">
        <v>11409</v>
      </c>
      <c r="C15672" t="s">
        <v>26</v>
      </c>
      <c r="D15672" s="18">
        <v>2007</v>
      </c>
      <c r="E15672" t="s">
        <v>24</v>
      </c>
      <c r="F15672" t="s">
        <v>2833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 s="16">
        <v>15674</v>
      </c>
      <c r="B15673" t="s">
        <v>11410</v>
      </c>
      <c r="C15673" t="s">
        <v>119</v>
      </c>
      <c r="D15673" s="18">
        <v>2004</v>
      </c>
      <c r="E15673" t="s">
        <v>31</v>
      </c>
      <c r="F15673" t="s">
        <v>129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 s="16">
        <v>15675</v>
      </c>
      <c r="B15674" t="s">
        <v>4791</v>
      </c>
      <c r="C15674" t="s">
        <v>47</v>
      </c>
      <c r="D15674" s="18">
        <v>2006</v>
      </c>
      <c r="E15674" t="s">
        <v>13</v>
      </c>
      <c r="F15674" t="s">
        <v>60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 s="16">
        <v>15676</v>
      </c>
      <c r="B15675" t="s">
        <v>11411</v>
      </c>
      <c r="C15675" t="s">
        <v>131</v>
      </c>
      <c r="D15675" s="18">
        <v>2009</v>
      </c>
      <c r="E15675" t="s">
        <v>22</v>
      </c>
      <c r="F15675" t="s">
        <v>2321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 s="16">
        <v>15677</v>
      </c>
      <c r="B15676" t="s">
        <v>9734</v>
      </c>
      <c r="C15676" t="s">
        <v>114</v>
      </c>
      <c r="D15676" s="18">
        <v>2006</v>
      </c>
      <c r="E15676" t="s">
        <v>31</v>
      </c>
      <c r="F15676" t="s">
        <v>224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 s="16">
        <v>15678</v>
      </c>
      <c r="B15677" t="s">
        <v>11412</v>
      </c>
      <c r="C15677" t="s">
        <v>148</v>
      </c>
      <c r="D15677" s="18">
        <v>2003</v>
      </c>
      <c r="E15677" t="s">
        <v>2</v>
      </c>
      <c r="F15677" t="s">
        <v>3268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 s="16">
        <v>15679</v>
      </c>
      <c r="B15678" t="s">
        <v>11413</v>
      </c>
      <c r="C15678" t="s">
        <v>42</v>
      </c>
      <c r="D15678" s="18">
        <v>2015</v>
      </c>
      <c r="E15678" t="s">
        <v>44</v>
      </c>
      <c r="F15678" t="s">
        <v>297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 s="16">
        <v>15680</v>
      </c>
      <c r="B15679" t="s">
        <v>10995</v>
      </c>
      <c r="C15679" t="s">
        <v>26</v>
      </c>
      <c r="D15679" s="18">
        <v>2007</v>
      </c>
      <c r="E15679" t="s">
        <v>13</v>
      </c>
      <c r="F15679" t="s">
        <v>1500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 s="16">
        <v>15681</v>
      </c>
      <c r="B15680" t="s">
        <v>2867</v>
      </c>
      <c r="C15680" t="s">
        <v>66</v>
      </c>
      <c r="D15680" s="18">
        <v>2012</v>
      </c>
      <c r="E15680" t="s">
        <v>28</v>
      </c>
      <c r="F15680" t="s">
        <v>2132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 s="16">
        <v>15682</v>
      </c>
      <c r="B15681" t="s">
        <v>11414</v>
      </c>
      <c r="C15681" t="s">
        <v>119</v>
      </c>
      <c r="D15681" s="18">
        <v>1999</v>
      </c>
      <c r="E15681" t="s">
        <v>84</v>
      </c>
      <c r="F15681" t="s">
        <v>1529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 s="16">
        <v>15683</v>
      </c>
      <c r="B15682" t="s">
        <v>11415</v>
      </c>
      <c r="C15682" t="s">
        <v>131</v>
      </c>
      <c r="D15682" s="18">
        <v>2006</v>
      </c>
      <c r="E15682" t="s">
        <v>22</v>
      </c>
      <c r="F15682" t="s">
        <v>185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 s="16">
        <v>15684</v>
      </c>
      <c r="B15683" t="s">
        <v>11416</v>
      </c>
      <c r="C15683" t="s">
        <v>119</v>
      </c>
      <c r="D15683" s="18">
        <v>2006</v>
      </c>
      <c r="E15683" t="s">
        <v>213</v>
      </c>
      <c r="F15683" t="s">
        <v>45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 s="16">
        <v>15685</v>
      </c>
      <c r="B15684" t="s">
        <v>11417</v>
      </c>
      <c r="C15684" t="s">
        <v>26</v>
      </c>
      <c r="D15684" s="18">
        <v>2007</v>
      </c>
      <c r="E15684" t="s">
        <v>33</v>
      </c>
      <c r="F15684" t="s">
        <v>185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 s="16">
        <v>15686</v>
      </c>
      <c r="B15685" t="s">
        <v>11418</v>
      </c>
      <c r="C15685" t="s">
        <v>131</v>
      </c>
      <c r="D15685" s="18">
        <v>2006</v>
      </c>
      <c r="E15685" t="s">
        <v>84</v>
      </c>
      <c r="F15685" t="s">
        <v>2093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 s="16">
        <v>15687</v>
      </c>
      <c r="B15686" t="s">
        <v>11419</v>
      </c>
      <c r="C15686" t="s">
        <v>68</v>
      </c>
      <c r="D15686" s="18">
        <v>2016</v>
      </c>
      <c r="E15686" t="s">
        <v>33</v>
      </c>
      <c r="F15686" t="s">
        <v>752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 s="16">
        <v>15688</v>
      </c>
      <c r="B15687" t="s">
        <v>11420</v>
      </c>
      <c r="C15687" t="s">
        <v>26</v>
      </c>
      <c r="D15687" s="18">
        <v>2005</v>
      </c>
      <c r="E15687" t="s">
        <v>28</v>
      </c>
      <c r="F15687" t="s">
        <v>511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 s="16">
        <v>15689</v>
      </c>
      <c r="B15688" t="s">
        <v>11421</v>
      </c>
      <c r="C15688" t="s">
        <v>42</v>
      </c>
      <c r="D15688" s="18">
        <v>2011</v>
      </c>
      <c r="E15688" t="s">
        <v>213</v>
      </c>
      <c r="F15688" t="s">
        <v>972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 s="16">
        <v>15690</v>
      </c>
      <c r="B15689" t="s">
        <v>11422</v>
      </c>
      <c r="C15689" t="s">
        <v>49</v>
      </c>
      <c r="D15689" s="18">
        <v>1994</v>
      </c>
      <c r="E15689" t="s">
        <v>13</v>
      </c>
      <c r="F15689" t="s">
        <v>9465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 s="16">
        <v>15691</v>
      </c>
      <c r="B15690" t="s">
        <v>11423</v>
      </c>
      <c r="C15690" t="s">
        <v>12</v>
      </c>
      <c r="D15690" s="18">
        <v>2010</v>
      </c>
      <c r="E15690" t="s">
        <v>44</v>
      </c>
      <c r="F15690" t="s">
        <v>511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 s="16">
        <v>15692</v>
      </c>
      <c r="B15691" t="s">
        <v>7503</v>
      </c>
      <c r="C15691" t="s">
        <v>694</v>
      </c>
      <c r="D15691" s="18">
        <v>2014</v>
      </c>
      <c r="E15691" t="s">
        <v>84</v>
      </c>
      <c r="F15691" t="s">
        <v>7504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 s="16">
        <v>15693</v>
      </c>
      <c r="B15692" t="s">
        <v>11424</v>
      </c>
      <c r="C15692" t="s">
        <v>26</v>
      </c>
      <c r="D15692" s="18">
        <v>2008</v>
      </c>
      <c r="E15692" t="s">
        <v>31</v>
      </c>
      <c r="F15692" t="s">
        <v>9323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 s="16">
        <v>15694</v>
      </c>
      <c r="B15693" t="s">
        <v>11425</v>
      </c>
      <c r="C15693" t="s">
        <v>694</v>
      </c>
      <c r="D15693" s="18">
        <v>2015</v>
      </c>
      <c r="E15693" t="s">
        <v>84</v>
      </c>
      <c r="F15693" t="s">
        <v>5763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 s="16">
        <v>15695</v>
      </c>
      <c r="B15694" t="s">
        <v>10602</v>
      </c>
      <c r="C15694" t="s">
        <v>119</v>
      </c>
      <c r="D15694" s="18">
        <v>2004</v>
      </c>
      <c r="E15694" t="s">
        <v>84</v>
      </c>
      <c r="F15694" t="s">
        <v>10112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 s="16">
        <v>15696</v>
      </c>
      <c r="B15695" t="s">
        <v>11426</v>
      </c>
      <c r="C15695" t="s">
        <v>56</v>
      </c>
      <c r="D15695" s="18">
        <v>2004</v>
      </c>
      <c r="E15695" t="s">
        <v>31</v>
      </c>
      <c r="F15695" t="s">
        <v>297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 s="16">
        <v>15697</v>
      </c>
      <c r="B15696" t="s">
        <v>11427</v>
      </c>
      <c r="C15696" t="s">
        <v>26</v>
      </c>
      <c r="D15696" s="18">
        <v>2010</v>
      </c>
      <c r="E15696" t="s">
        <v>24</v>
      </c>
      <c r="F15696" t="s">
        <v>1138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 s="16">
        <v>15698</v>
      </c>
      <c r="B15697" t="s">
        <v>11428</v>
      </c>
      <c r="C15697" t="s">
        <v>119</v>
      </c>
      <c r="D15697" s="18">
        <v>2011</v>
      </c>
      <c r="E15697" t="s">
        <v>213</v>
      </c>
      <c r="F15697" t="s">
        <v>3907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 s="16">
        <v>15699</v>
      </c>
      <c r="B15698" t="s">
        <v>10819</v>
      </c>
      <c r="C15698" t="s">
        <v>131</v>
      </c>
      <c r="D15698" s="18">
        <v>2011</v>
      </c>
      <c r="E15698" t="s">
        <v>84</v>
      </c>
      <c r="F15698" t="s">
        <v>10414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5">
      <c r="A15699" s="16">
        <v>15700</v>
      </c>
      <c r="B15699" t="s">
        <v>11429</v>
      </c>
      <c r="C15699" t="s">
        <v>26</v>
      </c>
      <c r="D15699" s="18"/>
      <c r="E15699" t="s">
        <v>28</v>
      </c>
      <c r="F15699" t="s">
        <v>185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 s="16">
        <v>15701</v>
      </c>
      <c r="B15700" t="s">
        <v>11430</v>
      </c>
      <c r="C15700" t="s">
        <v>47</v>
      </c>
      <c r="D15700" s="18">
        <v>2007</v>
      </c>
      <c r="E15700" t="s">
        <v>28</v>
      </c>
      <c r="F15700" t="s">
        <v>972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 s="16">
        <v>15702</v>
      </c>
      <c r="B15701" t="s">
        <v>2707</v>
      </c>
      <c r="C15701" t="s">
        <v>119</v>
      </c>
      <c r="D15701" s="18">
        <v>2008</v>
      </c>
      <c r="E15701" t="s">
        <v>44</v>
      </c>
      <c r="F15701" t="s">
        <v>93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 s="16">
        <v>15703</v>
      </c>
      <c r="B15702" t="s">
        <v>10741</v>
      </c>
      <c r="C15702" t="s">
        <v>66</v>
      </c>
      <c r="D15702" s="18">
        <v>2013</v>
      </c>
      <c r="E15702" t="s">
        <v>44</v>
      </c>
      <c r="F15702" t="s">
        <v>4673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 s="16">
        <v>15704</v>
      </c>
      <c r="B15703" t="s">
        <v>11431</v>
      </c>
      <c r="C15703" t="s">
        <v>131</v>
      </c>
      <c r="D15703" s="18">
        <v>2010</v>
      </c>
      <c r="E15703" t="s">
        <v>84</v>
      </c>
      <c r="F15703" t="s">
        <v>1579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 s="16">
        <v>15705</v>
      </c>
      <c r="B15704" t="s">
        <v>11432</v>
      </c>
      <c r="C15704" t="s">
        <v>131</v>
      </c>
      <c r="D15704" s="18">
        <v>2009</v>
      </c>
      <c r="E15704" t="s">
        <v>84</v>
      </c>
      <c r="F15704" t="s">
        <v>9385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 s="16">
        <v>15706</v>
      </c>
      <c r="B15705" t="s">
        <v>11433</v>
      </c>
      <c r="C15705" t="s">
        <v>47</v>
      </c>
      <c r="D15705" s="18">
        <v>2002</v>
      </c>
      <c r="E15705" t="s">
        <v>84</v>
      </c>
      <c r="F15705" t="s">
        <v>11434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 s="16">
        <v>15707</v>
      </c>
      <c r="B15706" t="s">
        <v>11435</v>
      </c>
      <c r="C15706" t="s">
        <v>56</v>
      </c>
      <c r="D15706" s="18">
        <v>2007</v>
      </c>
      <c r="E15706" t="s">
        <v>28</v>
      </c>
      <c r="F15706" t="s">
        <v>972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 s="16">
        <v>15708</v>
      </c>
      <c r="B15707" t="s">
        <v>11436</v>
      </c>
      <c r="C15707" t="s">
        <v>26</v>
      </c>
      <c r="D15707" s="18">
        <v>2009</v>
      </c>
      <c r="E15707" t="s">
        <v>84</v>
      </c>
      <c r="F15707" t="s">
        <v>6757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 s="16">
        <v>15709</v>
      </c>
      <c r="B15708" t="s">
        <v>11437</v>
      </c>
      <c r="C15708" t="s">
        <v>47</v>
      </c>
      <c r="D15708" s="18">
        <v>2006</v>
      </c>
      <c r="E15708" t="s">
        <v>84</v>
      </c>
      <c r="F15708" t="s">
        <v>8886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 s="16">
        <v>15710</v>
      </c>
      <c r="B15709" t="s">
        <v>6019</v>
      </c>
      <c r="C15709" t="s">
        <v>142</v>
      </c>
      <c r="D15709" s="18">
        <v>2015</v>
      </c>
      <c r="E15709" t="s">
        <v>84</v>
      </c>
      <c r="F15709" t="s">
        <v>3317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 s="16">
        <v>15711</v>
      </c>
      <c r="B15710" t="s">
        <v>11438</v>
      </c>
      <c r="C15710" t="s">
        <v>119</v>
      </c>
      <c r="D15710" s="18">
        <v>2003</v>
      </c>
      <c r="E15710" t="s">
        <v>84</v>
      </c>
      <c r="F15710" t="s">
        <v>7583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 s="16">
        <v>15712</v>
      </c>
      <c r="B15711" t="s">
        <v>11439</v>
      </c>
      <c r="C15711" t="s">
        <v>131</v>
      </c>
      <c r="D15711" s="18">
        <v>2013</v>
      </c>
      <c r="E15711" t="s">
        <v>213</v>
      </c>
      <c r="F15711" t="s">
        <v>297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 s="16">
        <v>15713</v>
      </c>
      <c r="B15712" t="s">
        <v>11440</v>
      </c>
      <c r="C15712" t="s">
        <v>26</v>
      </c>
      <c r="D15712" s="18">
        <v>2010</v>
      </c>
      <c r="E15712" t="s">
        <v>84</v>
      </c>
      <c r="F15712" t="s">
        <v>5651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 s="16">
        <v>15714</v>
      </c>
      <c r="B15713" t="s">
        <v>11441</v>
      </c>
      <c r="C15713" t="s">
        <v>42</v>
      </c>
      <c r="D15713" s="18">
        <v>2015</v>
      </c>
      <c r="E15713" t="s">
        <v>44</v>
      </c>
      <c r="F15713" t="s">
        <v>297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 s="16">
        <v>15715</v>
      </c>
      <c r="B15714" t="s">
        <v>11442</v>
      </c>
      <c r="C15714" t="s">
        <v>47</v>
      </c>
      <c r="D15714" s="18">
        <v>2007</v>
      </c>
      <c r="E15714" t="s">
        <v>84</v>
      </c>
      <c r="F15714" t="s">
        <v>2321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 s="16">
        <v>15716</v>
      </c>
      <c r="B15715" t="s">
        <v>11443</v>
      </c>
      <c r="C15715" t="s">
        <v>131</v>
      </c>
      <c r="D15715" s="18">
        <v>2006</v>
      </c>
      <c r="E15715" t="s">
        <v>22</v>
      </c>
      <c r="F15715" t="s">
        <v>5772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 s="16">
        <v>15717</v>
      </c>
      <c r="B15716" t="s">
        <v>11444</v>
      </c>
      <c r="C15716" t="s">
        <v>68</v>
      </c>
      <c r="D15716" s="18">
        <v>2016</v>
      </c>
      <c r="E15716" t="s">
        <v>44</v>
      </c>
      <c r="F15716" t="s">
        <v>651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 s="16">
        <v>15718</v>
      </c>
      <c r="B15717" t="s">
        <v>11445</v>
      </c>
      <c r="C15717" t="s">
        <v>47</v>
      </c>
      <c r="D15717" s="18">
        <v>2006</v>
      </c>
      <c r="E15717" t="s">
        <v>28</v>
      </c>
      <c r="F15717" t="s">
        <v>1867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 s="16">
        <v>15719</v>
      </c>
      <c r="B15718" t="s">
        <v>11446</v>
      </c>
      <c r="C15718" t="s">
        <v>694</v>
      </c>
      <c r="D15718" s="18">
        <v>2016</v>
      </c>
      <c r="E15718" t="s">
        <v>84</v>
      </c>
      <c r="F15718" t="s">
        <v>5772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5">
      <c r="A15719" s="16">
        <v>15720</v>
      </c>
      <c r="B15719" t="s">
        <v>10080</v>
      </c>
      <c r="C15719" t="s">
        <v>114</v>
      </c>
      <c r="D15719" s="18"/>
      <c r="E15719" t="s">
        <v>31</v>
      </c>
      <c r="F15719" t="s">
        <v>177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 s="16">
        <v>15721</v>
      </c>
      <c r="B15720" t="s">
        <v>11447</v>
      </c>
      <c r="C15720" t="s">
        <v>12</v>
      </c>
      <c r="D15720" s="18">
        <v>2010</v>
      </c>
      <c r="E15720" t="s">
        <v>44</v>
      </c>
      <c r="F15720" t="s">
        <v>6196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 s="16">
        <v>15722</v>
      </c>
      <c r="B15721" t="s">
        <v>11448</v>
      </c>
      <c r="C15721" t="s">
        <v>47</v>
      </c>
      <c r="D15721" s="18">
        <v>2010</v>
      </c>
      <c r="E15721" t="s">
        <v>84</v>
      </c>
      <c r="F15721" t="s">
        <v>1430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 s="16">
        <v>15723</v>
      </c>
      <c r="B15722" t="s">
        <v>8134</v>
      </c>
      <c r="C15722" t="s">
        <v>142</v>
      </c>
      <c r="D15722" s="18">
        <v>2016</v>
      </c>
      <c r="E15722" t="s">
        <v>44</v>
      </c>
      <c r="F15722" t="s">
        <v>752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 s="16">
        <v>15724</v>
      </c>
      <c r="B15723" t="s">
        <v>11449</v>
      </c>
      <c r="C15723" t="s">
        <v>131</v>
      </c>
      <c r="D15723" s="18">
        <v>2013</v>
      </c>
      <c r="E15723" t="s">
        <v>84</v>
      </c>
      <c r="F15723" t="s">
        <v>5772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 s="16">
        <v>15725</v>
      </c>
      <c r="B15724" t="s">
        <v>11450</v>
      </c>
      <c r="C15724" t="s">
        <v>26</v>
      </c>
      <c r="D15724" s="18">
        <v>2006</v>
      </c>
      <c r="E15724" t="s">
        <v>22</v>
      </c>
      <c r="F15724" t="s">
        <v>1735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 s="16">
        <v>15726</v>
      </c>
      <c r="B15725" t="s">
        <v>11451</v>
      </c>
      <c r="C15725" t="s">
        <v>87</v>
      </c>
      <c r="D15725" s="18">
        <v>2001</v>
      </c>
      <c r="E15725" t="s">
        <v>73</v>
      </c>
      <c r="F15725" t="s">
        <v>297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 s="16">
        <v>15727</v>
      </c>
      <c r="B15726" t="s">
        <v>11452</v>
      </c>
      <c r="C15726" t="s">
        <v>131</v>
      </c>
      <c r="D15726" s="18">
        <v>2010</v>
      </c>
      <c r="E15726" t="s">
        <v>84</v>
      </c>
      <c r="F15726" t="s">
        <v>972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 s="16">
        <v>15728</v>
      </c>
      <c r="B15727" t="s">
        <v>11453</v>
      </c>
      <c r="C15727" t="s">
        <v>119</v>
      </c>
      <c r="D15727" s="18">
        <v>2010</v>
      </c>
      <c r="E15727" t="s">
        <v>213</v>
      </c>
      <c r="F15727" t="s">
        <v>3907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 s="16">
        <v>15729</v>
      </c>
      <c r="B15728" t="s">
        <v>11454</v>
      </c>
      <c r="C15728" t="s">
        <v>119</v>
      </c>
      <c r="D15728" s="18">
        <v>2016</v>
      </c>
      <c r="E15728" t="s">
        <v>84</v>
      </c>
      <c r="F15728" t="s">
        <v>1831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 s="16">
        <v>15730</v>
      </c>
      <c r="B15729" t="s">
        <v>9193</v>
      </c>
      <c r="C15729" t="s">
        <v>142</v>
      </c>
      <c r="D15729" s="18">
        <v>2015</v>
      </c>
      <c r="E15729" t="s">
        <v>13</v>
      </c>
      <c r="F15729" t="s">
        <v>2164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 s="16">
        <v>15731</v>
      </c>
      <c r="B15730" t="s">
        <v>9228</v>
      </c>
      <c r="C15730" t="s">
        <v>114</v>
      </c>
      <c r="D15730" s="18">
        <v>2006</v>
      </c>
      <c r="E15730" t="s">
        <v>44</v>
      </c>
      <c r="F15730" t="s">
        <v>177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 s="16">
        <v>15732</v>
      </c>
      <c r="B15731" t="s">
        <v>6058</v>
      </c>
      <c r="C15731" t="s">
        <v>148</v>
      </c>
      <c r="D15731" s="18">
        <v>2003</v>
      </c>
      <c r="E15731" t="s">
        <v>213</v>
      </c>
      <c r="F15731" t="s">
        <v>3098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 s="16">
        <v>15733</v>
      </c>
      <c r="B15732" t="s">
        <v>11455</v>
      </c>
      <c r="C15732" t="s">
        <v>26</v>
      </c>
      <c r="D15732" s="18">
        <v>2009</v>
      </c>
      <c r="E15732" t="s">
        <v>18</v>
      </c>
      <c r="F15732" t="s">
        <v>3033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 s="16">
        <v>15734</v>
      </c>
      <c r="B15733" t="s">
        <v>11456</v>
      </c>
      <c r="C15733" t="s">
        <v>131</v>
      </c>
      <c r="D15733" s="18">
        <v>2011</v>
      </c>
      <c r="E15733" t="s">
        <v>44</v>
      </c>
      <c r="F15733" t="s">
        <v>3837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 s="16">
        <v>15735</v>
      </c>
      <c r="B15734" t="s">
        <v>11457</v>
      </c>
      <c r="C15734" t="s">
        <v>131</v>
      </c>
      <c r="D15734" s="18">
        <v>2012</v>
      </c>
      <c r="E15734" t="s">
        <v>44</v>
      </c>
      <c r="F15734" t="s">
        <v>5772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 s="16">
        <v>15736</v>
      </c>
      <c r="B15735" t="s">
        <v>11458</v>
      </c>
      <c r="C15735" t="s">
        <v>26</v>
      </c>
      <c r="D15735" s="18">
        <v>2009</v>
      </c>
      <c r="E15735" t="s">
        <v>28</v>
      </c>
      <c r="F15735" t="s">
        <v>651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 s="16">
        <v>15737</v>
      </c>
      <c r="B15736" t="s">
        <v>11459</v>
      </c>
      <c r="C15736" t="s">
        <v>114</v>
      </c>
      <c r="D15736" s="18">
        <v>2005</v>
      </c>
      <c r="E15736" t="s">
        <v>18</v>
      </c>
      <c r="F15736" t="s">
        <v>3268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 s="16">
        <v>15738</v>
      </c>
      <c r="B15737" t="s">
        <v>11460</v>
      </c>
      <c r="C15737" t="s">
        <v>26</v>
      </c>
      <c r="D15737" s="18">
        <v>2007</v>
      </c>
      <c r="E15737" t="s">
        <v>2</v>
      </c>
      <c r="F15737" t="s">
        <v>160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 s="16">
        <v>15739</v>
      </c>
      <c r="B15738" t="s">
        <v>11461</v>
      </c>
      <c r="C15738" t="s">
        <v>39</v>
      </c>
      <c r="D15738" s="18">
        <v>2010</v>
      </c>
      <c r="E15738" t="s">
        <v>84</v>
      </c>
      <c r="F15738" t="s">
        <v>7504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 s="16">
        <v>15740</v>
      </c>
      <c r="B15739" t="s">
        <v>11462</v>
      </c>
      <c r="C15739" t="s">
        <v>26</v>
      </c>
      <c r="D15739" s="18">
        <v>2008</v>
      </c>
      <c r="E15739" t="s">
        <v>84</v>
      </c>
      <c r="F15739" t="s">
        <v>1132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 s="16">
        <v>15741</v>
      </c>
      <c r="B15740" t="s">
        <v>11463</v>
      </c>
      <c r="C15740" t="s">
        <v>26</v>
      </c>
      <c r="D15740" s="18">
        <v>2006</v>
      </c>
      <c r="E15740" t="s">
        <v>28</v>
      </c>
      <c r="F15740" t="s">
        <v>879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5">
      <c r="A15741" s="16">
        <v>15742</v>
      </c>
      <c r="B15741" t="s">
        <v>11464</v>
      </c>
      <c r="C15741" t="s">
        <v>39</v>
      </c>
      <c r="D15741" s="18"/>
      <c r="E15741" t="s">
        <v>13</v>
      </c>
      <c r="F15741" t="s">
        <v>122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 s="16">
        <v>15743</v>
      </c>
      <c r="B15742" t="s">
        <v>11465</v>
      </c>
      <c r="C15742" t="s">
        <v>42</v>
      </c>
      <c r="D15742" s="18">
        <v>2015</v>
      </c>
      <c r="E15742" t="s">
        <v>44</v>
      </c>
      <c r="F15742" t="s">
        <v>297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 s="16">
        <v>15744</v>
      </c>
      <c r="B15743" t="s">
        <v>11466</v>
      </c>
      <c r="C15743" t="s">
        <v>119</v>
      </c>
      <c r="D15743" s="18">
        <v>2010</v>
      </c>
      <c r="E15743" t="s">
        <v>213</v>
      </c>
      <c r="F15743" t="s">
        <v>6721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 s="16">
        <v>15745</v>
      </c>
      <c r="B15744" t="s">
        <v>10724</v>
      </c>
      <c r="C15744" t="s">
        <v>26</v>
      </c>
      <c r="D15744" s="18">
        <v>2009</v>
      </c>
      <c r="E15744" t="s">
        <v>33</v>
      </c>
      <c r="F15744" t="s">
        <v>160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 s="16">
        <v>15746</v>
      </c>
      <c r="B15745" t="s">
        <v>11467</v>
      </c>
      <c r="C15745" t="s">
        <v>26</v>
      </c>
      <c r="D15745" s="18">
        <v>2009</v>
      </c>
      <c r="E15745" t="s">
        <v>28</v>
      </c>
      <c r="F15745" t="s">
        <v>1666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 s="16">
        <v>15747</v>
      </c>
      <c r="B15746" t="s">
        <v>11468</v>
      </c>
      <c r="C15746" t="s">
        <v>131</v>
      </c>
      <c r="D15746" s="18">
        <v>2010</v>
      </c>
      <c r="E15746" t="s">
        <v>84</v>
      </c>
      <c r="F15746" t="s">
        <v>9849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 s="16">
        <v>15748</v>
      </c>
      <c r="B15747" t="s">
        <v>561</v>
      </c>
      <c r="C15747" t="s">
        <v>119</v>
      </c>
      <c r="D15747" s="18">
        <v>2006</v>
      </c>
      <c r="E15747" t="s">
        <v>44</v>
      </c>
      <c r="F15747" t="s">
        <v>62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 s="16">
        <v>15749</v>
      </c>
      <c r="B15748" t="s">
        <v>9873</v>
      </c>
      <c r="C15748" t="s">
        <v>12</v>
      </c>
      <c r="D15748" s="18">
        <v>2011</v>
      </c>
      <c r="E15748" t="s">
        <v>13</v>
      </c>
      <c r="F15748" t="s">
        <v>2753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 s="16">
        <v>15750</v>
      </c>
      <c r="B15749" t="s">
        <v>11469</v>
      </c>
      <c r="C15749" t="s">
        <v>26</v>
      </c>
      <c r="D15749" s="18">
        <v>2010</v>
      </c>
      <c r="E15749" t="s">
        <v>28</v>
      </c>
      <c r="F15749" t="s">
        <v>297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 s="16">
        <v>15751</v>
      </c>
      <c r="B15750" t="s">
        <v>6580</v>
      </c>
      <c r="C15750" t="s">
        <v>119</v>
      </c>
      <c r="D15750" s="18">
        <v>2006</v>
      </c>
      <c r="E15750" t="s">
        <v>44</v>
      </c>
      <c r="F15750" t="s">
        <v>224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 s="16">
        <v>15752</v>
      </c>
      <c r="B15751" t="s">
        <v>11470</v>
      </c>
      <c r="C15751" t="s">
        <v>694</v>
      </c>
      <c r="D15751" s="18">
        <v>2015</v>
      </c>
      <c r="E15751" t="s">
        <v>44</v>
      </c>
      <c r="F15751" t="s">
        <v>9038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 s="16">
        <v>15753</v>
      </c>
      <c r="B15752" t="s">
        <v>2018</v>
      </c>
      <c r="C15752" t="s">
        <v>119</v>
      </c>
      <c r="D15752" s="18">
        <v>2006</v>
      </c>
      <c r="E15752" t="s">
        <v>33</v>
      </c>
      <c r="F15752" t="s">
        <v>93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 s="16">
        <v>15754</v>
      </c>
      <c r="B15753" t="s">
        <v>11471</v>
      </c>
      <c r="C15753" t="s">
        <v>26</v>
      </c>
      <c r="D15753" s="18">
        <v>2007</v>
      </c>
      <c r="E15753" t="s">
        <v>28</v>
      </c>
      <c r="F15753" t="s">
        <v>185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 s="16">
        <v>15755</v>
      </c>
      <c r="B15754" t="s">
        <v>11472</v>
      </c>
      <c r="C15754" t="s">
        <v>47</v>
      </c>
      <c r="D15754" s="18">
        <v>2007</v>
      </c>
      <c r="E15754" t="s">
        <v>84</v>
      </c>
      <c r="F15754" t="s">
        <v>4337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 s="16">
        <v>15756</v>
      </c>
      <c r="B15755" t="s">
        <v>11473</v>
      </c>
      <c r="C15755" t="s">
        <v>131</v>
      </c>
      <c r="D15755" s="18">
        <v>2011</v>
      </c>
      <c r="E15755" t="s">
        <v>84</v>
      </c>
      <c r="F15755" t="s">
        <v>7504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 s="16">
        <v>15757</v>
      </c>
      <c r="B15756" t="s">
        <v>11474</v>
      </c>
      <c r="C15756" t="s">
        <v>131</v>
      </c>
      <c r="D15756" s="18">
        <v>2012</v>
      </c>
      <c r="E15756" t="s">
        <v>44</v>
      </c>
      <c r="F15756" t="s">
        <v>5772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 s="16">
        <v>15758</v>
      </c>
      <c r="B15757" t="s">
        <v>10218</v>
      </c>
      <c r="C15757" t="s">
        <v>114</v>
      </c>
      <c r="D15757" s="18">
        <v>2003</v>
      </c>
      <c r="E15757" t="s">
        <v>31</v>
      </c>
      <c r="F15757" t="s">
        <v>129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 s="16">
        <v>15759</v>
      </c>
      <c r="B15758" t="s">
        <v>10162</v>
      </c>
      <c r="C15758" t="s">
        <v>12</v>
      </c>
      <c r="D15758" s="18">
        <v>2013</v>
      </c>
      <c r="E15758" t="s">
        <v>13</v>
      </c>
      <c r="F15758" t="s">
        <v>972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 s="16">
        <v>15760</v>
      </c>
      <c r="B15759" t="s">
        <v>11475</v>
      </c>
      <c r="C15759" t="s">
        <v>26</v>
      </c>
      <c r="D15759" s="18">
        <v>2009</v>
      </c>
      <c r="E15759" t="s">
        <v>18</v>
      </c>
      <c r="F15759" t="s">
        <v>7207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 s="16">
        <v>15761</v>
      </c>
      <c r="B15760" t="s">
        <v>11476</v>
      </c>
      <c r="C15760" t="s">
        <v>26</v>
      </c>
      <c r="D15760" s="18">
        <v>2009</v>
      </c>
      <c r="E15760" t="s">
        <v>24</v>
      </c>
      <c r="F15760" t="s">
        <v>4287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 s="16">
        <v>15762</v>
      </c>
      <c r="B15761" t="s">
        <v>8260</v>
      </c>
      <c r="C15761" t="s">
        <v>26</v>
      </c>
      <c r="D15761" s="18">
        <v>2010</v>
      </c>
      <c r="E15761" t="s">
        <v>24</v>
      </c>
      <c r="F15761" t="s">
        <v>185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 s="16">
        <v>15763</v>
      </c>
      <c r="B15762" t="s">
        <v>11477</v>
      </c>
      <c r="C15762" t="s">
        <v>87</v>
      </c>
      <c r="D15762" s="18">
        <v>1996</v>
      </c>
      <c r="E15762" t="s">
        <v>84</v>
      </c>
      <c r="F15762" t="s">
        <v>1505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 s="16">
        <v>15764</v>
      </c>
      <c r="B15763" t="s">
        <v>11478</v>
      </c>
      <c r="C15763" t="s">
        <v>87</v>
      </c>
      <c r="D15763" s="18">
        <v>2001</v>
      </c>
      <c r="E15763" t="s">
        <v>44</v>
      </c>
      <c r="F15763" t="s">
        <v>177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 s="16">
        <v>15765</v>
      </c>
      <c r="B15764" t="s">
        <v>11479</v>
      </c>
      <c r="C15764" t="s">
        <v>26</v>
      </c>
      <c r="D15764" s="18">
        <v>2008</v>
      </c>
      <c r="E15764" t="s">
        <v>28</v>
      </c>
      <c r="F15764" t="s">
        <v>5651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 s="16">
        <v>15766</v>
      </c>
      <c r="B15765" t="s">
        <v>4691</v>
      </c>
      <c r="C15765" t="s">
        <v>119</v>
      </c>
      <c r="D15765" s="18">
        <v>2014</v>
      </c>
      <c r="E15765" t="s">
        <v>22</v>
      </c>
      <c r="F15765" t="s">
        <v>1413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 s="16">
        <v>15767</v>
      </c>
      <c r="B15766" t="s">
        <v>11480</v>
      </c>
      <c r="C15766" t="s">
        <v>12</v>
      </c>
      <c r="D15766" s="18">
        <v>2008</v>
      </c>
      <c r="E15766" t="s">
        <v>44</v>
      </c>
      <c r="F15766" t="s">
        <v>193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 s="16">
        <v>15768</v>
      </c>
      <c r="B15767" t="s">
        <v>10919</v>
      </c>
      <c r="C15767" t="s">
        <v>39</v>
      </c>
      <c r="D15767" s="18">
        <v>2010</v>
      </c>
      <c r="E15767" t="s">
        <v>213</v>
      </c>
      <c r="F15767" t="s">
        <v>9849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 s="16">
        <v>15769</v>
      </c>
      <c r="B15768" t="s">
        <v>10972</v>
      </c>
      <c r="C15768" t="s">
        <v>56</v>
      </c>
      <c r="D15768" s="18">
        <v>2006</v>
      </c>
      <c r="E15768" t="s">
        <v>44</v>
      </c>
      <c r="F15768" t="s">
        <v>1138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 s="16">
        <v>15770</v>
      </c>
      <c r="B15769" t="s">
        <v>11481</v>
      </c>
      <c r="C15769" t="s">
        <v>119</v>
      </c>
      <c r="D15769" s="18">
        <v>2009</v>
      </c>
      <c r="E15769" t="s">
        <v>84</v>
      </c>
      <c r="F15769" t="s">
        <v>2496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 s="16">
        <v>15771</v>
      </c>
      <c r="B15770" t="s">
        <v>11482</v>
      </c>
      <c r="C15770" t="s">
        <v>26</v>
      </c>
      <c r="D15770" s="18">
        <v>2010</v>
      </c>
      <c r="E15770" t="s">
        <v>44</v>
      </c>
      <c r="F15770" t="s">
        <v>1148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 s="16">
        <v>15772</v>
      </c>
      <c r="B15771" t="s">
        <v>11483</v>
      </c>
      <c r="C15771" t="s">
        <v>694</v>
      </c>
      <c r="D15771" s="18">
        <v>2015</v>
      </c>
      <c r="E15771" t="s">
        <v>44</v>
      </c>
      <c r="F15771" t="s">
        <v>5772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 s="16">
        <v>15773</v>
      </c>
      <c r="B15772" t="s">
        <v>11484</v>
      </c>
      <c r="C15772" t="s">
        <v>47</v>
      </c>
      <c r="D15772" s="18">
        <v>2010</v>
      </c>
      <c r="E15772" t="s">
        <v>84</v>
      </c>
      <c r="F15772" t="s">
        <v>5772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 s="16">
        <v>15774</v>
      </c>
      <c r="B15773" t="s">
        <v>11485</v>
      </c>
      <c r="C15773" t="s">
        <v>694</v>
      </c>
      <c r="D15773" s="18">
        <v>2015</v>
      </c>
      <c r="E15773" t="s">
        <v>84</v>
      </c>
      <c r="F15773" t="s">
        <v>5772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 s="16">
        <v>15775</v>
      </c>
      <c r="B15774" t="s">
        <v>11486</v>
      </c>
      <c r="C15774" t="s">
        <v>131</v>
      </c>
      <c r="D15774" s="18">
        <v>2007</v>
      </c>
      <c r="E15774" t="s">
        <v>24</v>
      </c>
      <c r="F15774" t="s">
        <v>972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 s="16">
        <v>15776</v>
      </c>
      <c r="B15775" t="s">
        <v>11487</v>
      </c>
      <c r="C15775" t="s">
        <v>47</v>
      </c>
      <c r="D15775" s="18">
        <v>2007</v>
      </c>
      <c r="E15775" t="s">
        <v>18</v>
      </c>
      <c r="F15775" t="s">
        <v>8628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 s="16">
        <v>15777</v>
      </c>
      <c r="B15776" t="s">
        <v>11488</v>
      </c>
      <c r="C15776" t="s">
        <v>114</v>
      </c>
      <c r="D15776" s="18">
        <v>2006</v>
      </c>
      <c r="E15776" t="s">
        <v>31</v>
      </c>
      <c r="F15776" t="s">
        <v>1060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 s="16">
        <v>15778</v>
      </c>
      <c r="B15777" t="s">
        <v>10928</v>
      </c>
      <c r="C15777" t="s">
        <v>39</v>
      </c>
      <c r="D15777" s="18">
        <v>2011</v>
      </c>
      <c r="E15777" t="s">
        <v>84</v>
      </c>
      <c r="F15777" t="s">
        <v>7504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 s="16">
        <v>15779</v>
      </c>
      <c r="B15778" t="s">
        <v>11489</v>
      </c>
      <c r="C15778" t="s">
        <v>26</v>
      </c>
      <c r="D15778" s="18">
        <v>2007</v>
      </c>
      <c r="E15778" t="s">
        <v>28</v>
      </c>
      <c r="F15778" t="s">
        <v>11346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 s="16">
        <v>15780</v>
      </c>
      <c r="B15779" t="s">
        <v>9225</v>
      </c>
      <c r="C15779" t="s">
        <v>119</v>
      </c>
      <c r="D15779" s="18">
        <v>2001</v>
      </c>
      <c r="E15779" t="s">
        <v>213</v>
      </c>
      <c r="F15779" t="s">
        <v>199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 s="16">
        <v>15781</v>
      </c>
      <c r="B15780" t="s">
        <v>11490</v>
      </c>
      <c r="C15780" t="s">
        <v>131</v>
      </c>
      <c r="D15780" s="18">
        <v>2010</v>
      </c>
      <c r="E15780" t="s">
        <v>84</v>
      </c>
      <c r="F15780" t="s">
        <v>2851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 s="16">
        <v>15782</v>
      </c>
      <c r="B15781" t="s">
        <v>11491</v>
      </c>
      <c r="C15781" t="s">
        <v>87</v>
      </c>
      <c r="D15781" s="18">
        <v>2002</v>
      </c>
      <c r="E15781" t="s">
        <v>44</v>
      </c>
      <c r="F15781" t="s">
        <v>45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 s="16">
        <v>15783</v>
      </c>
      <c r="B15782" t="s">
        <v>11492</v>
      </c>
      <c r="C15782" t="s">
        <v>694</v>
      </c>
      <c r="D15782" s="18">
        <v>2015</v>
      </c>
      <c r="E15782" t="s">
        <v>44</v>
      </c>
      <c r="F15782" t="s">
        <v>5772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 s="16">
        <v>15784</v>
      </c>
      <c r="B15783" t="s">
        <v>183</v>
      </c>
      <c r="C15783" t="s">
        <v>119</v>
      </c>
      <c r="D15783" s="18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 s="16">
        <v>15785</v>
      </c>
      <c r="B15784" t="s">
        <v>11493</v>
      </c>
      <c r="C15784" t="s">
        <v>12</v>
      </c>
      <c r="D15784" s="18">
        <v>2007</v>
      </c>
      <c r="E15784" t="s">
        <v>33</v>
      </c>
      <c r="F15784" t="s">
        <v>1625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 s="16">
        <v>15786</v>
      </c>
      <c r="B15785" t="s">
        <v>11494</v>
      </c>
      <c r="C15785" t="s">
        <v>47</v>
      </c>
      <c r="D15785" s="18">
        <v>2005</v>
      </c>
      <c r="E15785" t="s">
        <v>28</v>
      </c>
      <c r="F15785" t="s">
        <v>297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 s="16">
        <v>15787</v>
      </c>
      <c r="B15786" t="s">
        <v>11495</v>
      </c>
      <c r="C15786" t="s">
        <v>12</v>
      </c>
      <c r="D15786" s="18">
        <v>2011</v>
      </c>
      <c r="E15786" t="s">
        <v>2</v>
      </c>
      <c r="F15786" t="s">
        <v>4287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 s="16">
        <v>15788</v>
      </c>
      <c r="B15787" t="s">
        <v>9556</v>
      </c>
      <c r="C15787" t="s">
        <v>119</v>
      </c>
      <c r="D15787" s="18">
        <v>2004</v>
      </c>
      <c r="E15787" t="s">
        <v>18</v>
      </c>
      <c r="F15787" t="s">
        <v>515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 s="16">
        <v>15789</v>
      </c>
      <c r="B15788" t="s">
        <v>11496</v>
      </c>
      <c r="C15788" t="s">
        <v>131</v>
      </c>
      <c r="D15788" s="18">
        <v>2009</v>
      </c>
      <c r="E15788" t="s">
        <v>22</v>
      </c>
      <c r="F15788" t="s">
        <v>4957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 s="16">
        <v>15790</v>
      </c>
      <c r="B15789" t="s">
        <v>392</v>
      </c>
      <c r="C15789" t="s">
        <v>119</v>
      </c>
      <c r="D15789" s="18">
        <v>2005</v>
      </c>
      <c r="E15789" t="s">
        <v>44</v>
      </c>
      <c r="F15789" t="s">
        <v>224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 s="16">
        <v>15791</v>
      </c>
      <c r="B15790" t="s">
        <v>11497</v>
      </c>
      <c r="C15790" t="s">
        <v>694</v>
      </c>
      <c r="D15790" s="18">
        <v>2016</v>
      </c>
      <c r="E15790" t="s">
        <v>84</v>
      </c>
      <c r="F15790" t="s">
        <v>226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 s="16">
        <v>15792</v>
      </c>
      <c r="B15791" t="s">
        <v>3932</v>
      </c>
      <c r="C15791" t="s">
        <v>119</v>
      </c>
      <c r="D15791" s="18">
        <v>2010</v>
      </c>
      <c r="E15791" t="s">
        <v>44</v>
      </c>
      <c r="F15791" t="s">
        <v>177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 s="16">
        <v>15793</v>
      </c>
      <c r="B15792" t="s">
        <v>11498</v>
      </c>
      <c r="C15792" t="s">
        <v>26</v>
      </c>
      <c r="D15792" s="18">
        <v>2008</v>
      </c>
      <c r="E15792" t="s">
        <v>13</v>
      </c>
      <c r="F15792" t="s">
        <v>3098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 s="16">
        <v>15794</v>
      </c>
      <c r="B15793" t="s">
        <v>11499</v>
      </c>
      <c r="C15793" t="s">
        <v>87</v>
      </c>
      <c r="D15793" s="18">
        <v>1998</v>
      </c>
      <c r="E15793" t="s">
        <v>44</v>
      </c>
      <c r="F15793" t="s">
        <v>11500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 s="16">
        <v>15795</v>
      </c>
      <c r="B15794" t="s">
        <v>9260</v>
      </c>
      <c r="C15794" t="s">
        <v>56</v>
      </c>
      <c r="D15794" s="18">
        <v>2002</v>
      </c>
      <c r="E15794" t="s">
        <v>13</v>
      </c>
      <c r="F15794" t="s">
        <v>185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 s="16">
        <v>15796</v>
      </c>
      <c r="B15795" t="s">
        <v>11501</v>
      </c>
      <c r="C15795" t="s">
        <v>694</v>
      </c>
      <c r="D15795" s="18">
        <v>2015</v>
      </c>
      <c r="E15795" t="s">
        <v>84</v>
      </c>
      <c r="F15795" t="s">
        <v>11502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 s="16">
        <v>15797</v>
      </c>
      <c r="B15796" t="s">
        <v>10785</v>
      </c>
      <c r="C15796" t="s">
        <v>114</v>
      </c>
      <c r="D15796" s="18">
        <v>2003</v>
      </c>
      <c r="E15796" t="s">
        <v>31</v>
      </c>
      <c r="F15796" t="s">
        <v>261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 s="16">
        <v>15798</v>
      </c>
      <c r="B15797" t="s">
        <v>5836</v>
      </c>
      <c r="C15797" t="s">
        <v>119</v>
      </c>
      <c r="D15797" s="18">
        <v>2006</v>
      </c>
      <c r="E15797" t="s">
        <v>33</v>
      </c>
      <c r="F15797" t="s">
        <v>93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 s="16">
        <v>15799</v>
      </c>
      <c r="B15798" t="s">
        <v>2615</v>
      </c>
      <c r="C15798" t="s">
        <v>39</v>
      </c>
      <c r="D15798" s="18">
        <v>2015</v>
      </c>
      <c r="E15798" t="s">
        <v>13</v>
      </c>
      <c r="F15798" t="s">
        <v>111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 s="16">
        <v>15800</v>
      </c>
      <c r="B15799" t="s">
        <v>1178</v>
      </c>
      <c r="C15799" t="s">
        <v>119</v>
      </c>
      <c r="D15799" s="18">
        <v>2008</v>
      </c>
      <c r="E15799" t="s">
        <v>2</v>
      </c>
      <c r="F15799" t="s">
        <v>386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 s="16">
        <v>15801</v>
      </c>
      <c r="B15800" t="s">
        <v>11503</v>
      </c>
      <c r="C15800" t="s">
        <v>47</v>
      </c>
      <c r="D15800" s="18">
        <v>2006</v>
      </c>
      <c r="E15800" t="s">
        <v>44</v>
      </c>
      <c r="F15800" t="s">
        <v>972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 s="16">
        <v>15802</v>
      </c>
      <c r="B15801" t="s">
        <v>11504</v>
      </c>
      <c r="C15801" t="s">
        <v>56</v>
      </c>
      <c r="D15801" s="18">
        <v>2002</v>
      </c>
      <c r="E15801" t="s">
        <v>13</v>
      </c>
      <c r="F15801" t="s">
        <v>93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 s="16">
        <v>15803</v>
      </c>
      <c r="B15802" t="s">
        <v>11505</v>
      </c>
      <c r="C15802" t="s">
        <v>148</v>
      </c>
      <c r="D15802" s="18">
        <v>2002</v>
      </c>
      <c r="E15802" t="s">
        <v>18</v>
      </c>
      <c r="F15802" t="s">
        <v>93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 s="16">
        <v>15804</v>
      </c>
      <c r="B15803" t="s">
        <v>5572</v>
      </c>
      <c r="C15803" t="s">
        <v>142</v>
      </c>
      <c r="D15803" s="18">
        <v>2016</v>
      </c>
      <c r="E15803" t="s">
        <v>213</v>
      </c>
      <c r="F15803" t="s">
        <v>45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 s="16">
        <v>15805</v>
      </c>
      <c r="B15804" t="s">
        <v>11506</v>
      </c>
      <c r="C15804" t="s">
        <v>26</v>
      </c>
      <c r="D15804" s="18">
        <v>2009</v>
      </c>
      <c r="E15804" t="s">
        <v>13</v>
      </c>
      <c r="F15804" t="s">
        <v>111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 s="16">
        <v>15806</v>
      </c>
      <c r="B15805" t="s">
        <v>11507</v>
      </c>
      <c r="C15805" t="s">
        <v>26</v>
      </c>
      <c r="D15805" s="18">
        <v>2009</v>
      </c>
      <c r="E15805" t="s">
        <v>84</v>
      </c>
      <c r="F15805" t="s">
        <v>970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 s="16">
        <v>15807</v>
      </c>
      <c r="B15806" t="s">
        <v>11355</v>
      </c>
      <c r="C15806" t="s">
        <v>39</v>
      </c>
      <c r="D15806" s="18">
        <v>2016</v>
      </c>
      <c r="E15806" t="s">
        <v>31</v>
      </c>
      <c r="F15806" t="s">
        <v>62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 s="16">
        <v>15808</v>
      </c>
      <c r="B15807" t="s">
        <v>11508</v>
      </c>
      <c r="C15807" t="s">
        <v>26</v>
      </c>
      <c r="D15807" s="18">
        <v>2007</v>
      </c>
      <c r="E15807" t="s">
        <v>28</v>
      </c>
      <c r="F15807" t="s">
        <v>185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 s="16">
        <v>15809</v>
      </c>
      <c r="B15808" t="s">
        <v>11509</v>
      </c>
      <c r="C15808" t="s">
        <v>47</v>
      </c>
      <c r="D15808" s="18">
        <v>2007</v>
      </c>
      <c r="E15808" t="s">
        <v>84</v>
      </c>
      <c r="F15808" t="s">
        <v>9849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 s="16">
        <v>15810</v>
      </c>
      <c r="B15809" t="s">
        <v>11510</v>
      </c>
      <c r="C15809" t="s">
        <v>26</v>
      </c>
      <c r="D15809" s="18">
        <v>2006</v>
      </c>
      <c r="E15809" t="s">
        <v>22</v>
      </c>
      <c r="F15809" t="s">
        <v>297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 s="16">
        <v>15811</v>
      </c>
      <c r="B15810" t="s">
        <v>11511</v>
      </c>
      <c r="C15810" t="s">
        <v>47</v>
      </c>
      <c r="D15810" s="18">
        <v>2006</v>
      </c>
      <c r="E15810" t="s">
        <v>44</v>
      </c>
      <c r="F15810" t="s">
        <v>6025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 s="16">
        <v>15812</v>
      </c>
      <c r="B15811" t="s">
        <v>7072</v>
      </c>
      <c r="C15811" t="s">
        <v>39</v>
      </c>
      <c r="D15811" s="18">
        <v>2015</v>
      </c>
      <c r="E15811" t="s">
        <v>13</v>
      </c>
      <c r="F15811" t="s">
        <v>6835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 s="16">
        <v>15813</v>
      </c>
      <c r="B15812" t="s">
        <v>11512</v>
      </c>
      <c r="C15812" t="s">
        <v>131</v>
      </c>
      <c r="D15812" s="18">
        <v>2012</v>
      </c>
      <c r="E15812" t="s">
        <v>44</v>
      </c>
      <c r="F15812" t="s">
        <v>972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5">
      <c r="A15813" s="16">
        <v>15814</v>
      </c>
      <c r="B15813" t="s">
        <v>11513</v>
      </c>
      <c r="C15813" t="s">
        <v>12</v>
      </c>
      <c r="D15813" s="18"/>
      <c r="E15813" t="s">
        <v>18</v>
      </c>
      <c r="F15813" t="s">
        <v>2908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 s="16">
        <v>15815</v>
      </c>
      <c r="B15814" t="s">
        <v>11514</v>
      </c>
      <c r="C15814" t="s">
        <v>47</v>
      </c>
      <c r="D15814" s="18">
        <v>2009</v>
      </c>
      <c r="E15814" t="s">
        <v>84</v>
      </c>
      <c r="F15814" t="s">
        <v>11515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 s="16">
        <v>15816</v>
      </c>
      <c r="B15815" t="s">
        <v>11516</v>
      </c>
      <c r="C15815" t="s">
        <v>119</v>
      </c>
      <c r="D15815" s="18">
        <v>2010</v>
      </c>
      <c r="E15815" t="s">
        <v>213</v>
      </c>
      <c r="F15815" t="s">
        <v>10187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 s="16">
        <v>15817</v>
      </c>
      <c r="B15816" t="s">
        <v>11517</v>
      </c>
      <c r="C15816" t="s">
        <v>26</v>
      </c>
      <c r="D15816" s="18">
        <v>2006</v>
      </c>
      <c r="E15816" t="s">
        <v>24</v>
      </c>
      <c r="F15816" t="s">
        <v>7335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 s="16">
        <v>15818</v>
      </c>
      <c r="B15817" t="s">
        <v>9150</v>
      </c>
      <c r="C15817" t="s">
        <v>148</v>
      </c>
      <c r="D15817" s="18">
        <v>2004</v>
      </c>
      <c r="E15817" t="s">
        <v>44</v>
      </c>
      <c r="F15817" t="s">
        <v>122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 s="16">
        <v>15819</v>
      </c>
      <c r="B15818" t="s">
        <v>9448</v>
      </c>
      <c r="C15818" t="s">
        <v>694</v>
      </c>
      <c r="D15818" s="18">
        <v>2013</v>
      </c>
      <c r="E15818" t="s">
        <v>13</v>
      </c>
      <c r="F15818" t="s">
        <v>752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 s="16">
        <v>15820</v>
      </c>
      <c r="B15819" t="s">
        <v>11518</v>
      </c>
      <c r="C15819" t="s">
        <v>131</v>
      </c>
      <c r="D15819" s="18">
        <v>2006</v>
      </c>
      <c r="E15819" t="s">
        <v>31</v>
      </c>
      <c r="F15819" t="s">
        <v>6935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 s="16">
        <v>15821</v>
      </c>
      <c r="B15820" t="s">
        <v>11519</v>
      </c>
      <c r="C15820" t="s">
        <v>119</v>
      </c>
      <c r="D15820" s="18">
        <v>2010</v>
      </c>
      <c r="E15820" t="s">
        <v>213</v>
      </c>
      <c r="F15820" t="s">
        <v>111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 s="16">
        <v>15822</v>
      </c>
      <c r="B15821" t="s">
        <v>3657</v>
      </c>
      <c r="C15821" t="s">
        <v>119</v>
      </c>
      <c r="D15821" s="18">
        <v>2005</v>
      </c>
      <c r="E15821" t="s">
        <v>44</v>
      </c>
      <c r="F15821" t="s">
        <v>386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 s="16">
        <v>15823</v>
      </c>
      <c r="B15822" t="s">
        <v>9515</v>
      </c>
      <c r="C15822" t="s">
        <v>39</v>
      </c>
      <c r="D15822" s="18">
        <v>2010</v>
      </c>
      <c r="E15822" t="s">
        <v>13</v>
      </c>
      <c r="F15822" t="s">
        <v>9516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 s="16">
        <v>15824</v>
      </c>
      <c r="B15823" t="s">
        <v>11520</v>
      </c>
      <c r="C15823" t="s">
        <v>119</v>
      </c>
      <c r="D15823" s="18">
        <v>2008</v>
      </c>
      <c r="E15823" t="s">
        <v>213</v>
      </c>
      <c r="F15823" t="s">
        <v>4774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 s="16">
        <v>15825</v>
      </c>
      <c r="B15824" t="s">
        <v>11521</v>
      </c>
      <c r="C15824" t="s">
        <v>131</v>
      </c>
      <c r="D15824" s="18">
        <v>2012</v>
      </c>
      <c r="E15824" t="s">
        <v>44</v>
      </c>
      <c r="F15824" t="s">
        <v>11522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 s="16">
        <v>15826</v>
      </c>
      <c r="B15825" t="s">
        <v>11523</v>
      </c>
      <c r="C15825" t="s">
        <v>47</v>
      </c>
      <c r="D15825" s="18">
        <v>2007</v>
      </c>
      <c r="E15825" t="s">
        <v>44</v>
      </c>
      <c r="F15825" t="s">
        <v>4337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 s="16">
        <v>15827</v>
      </c>
      <c r="B15826" t="s">
        <v>11524</v>
      </c>
      <c r="C15826" t="s">
        <v>119</v>
      </c>
      <c r="D15826" s="18">
        <v>2008</v>
      </c>
      <c r="E15826" t="s">
        <v>84</v>
      </c>
      <c r="F15826" t="s">
        <v>8863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 s="16">
        <v>15828</v>
      </c>
      <c r="B15827" t="s">
        <v>7280</v>
      </c>
      <c r="C15827" t="s">
        <v>150</v>
      </c>
      <c r="D15827" s="18">
        <v>2014</v>
      </c>
      <c r="E15827" t="s">
        <v>24</v>
      </c>
      <c r="F15827" t="s">
        <v>122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 s="16">
        <v>15829</v>
      </c>
      <c r="B15828" t="s">
        <v>11525</v>
      </c>
      <c r="C15828" t="s">
        <v>114</v>
      </c>
      <c r="D15828" s="1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 s="16">
        <v>15830</v>
      </c>
      <c r="B15829" t="s">
        <v>11526</v>
      </c>
      <c r="C15829" t="s">
        <v>26</v>
      </c>
      <c r="D15829" s="18">
        <v>2008</v>
      </c>
      <c r="E15829" t="s">
        <v>28</v>
      </c>
      <c r="F15829" t="s">
        <v>122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 s="16">
        <v>15831</v>
      </c>
      <c r="B15830" t="s">
        <v>11527</v>
      </c>
      <c r="C15830" t="s">
        <v>119</v>
      </c>
      <c r="D15830" s="18">
        <v>2011</v>
      </c>
      <c r="E15830" t="s">
        <v>31</v>
      </c>
      <c r="F15830" t="s">
        <v>11528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 s="16">
        <v>15832</v>
      </c>
      <c r="B15831" t="s">
        <v>11529</v>
      </c>
      <c r="C15831" t="s">
        <v>66</v>
      </c>
      <c r="D15831" s="18">
        <v>2014</v>
      </c>
      <c r="E15831" t="s">
        <v>84</v>
      </c>
      <c r="F15831" t="s">
        <v>177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 s="16">
        <v>15833</v>
      </c>
      <c r="B15832" t="s">
        <v>11530</v>
      </c>
      <c r="C15832" t="s">
        <v>26</v>
      </c>
      <c r="D15832" s="18">
        <v>2011</v>
      </c>
      <c r="E15832" t="s">
        <v>28</v>
      </c>
      <c r="F15832" t="s">
        <v>452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 s="16">
        <v>15834</v>
      </c>
      <c r="B15833" t="s">
        <v>11531</v>
      </c>
      <c r="C15833" t="s">
        <v>26</v>
      </c>
      <c r="D15833" s="18">
        <v>2005</v>
      </c>
      <c r="E15833" t="s">
        <v>33</v>
      </c>
      <c r="F15833" t="s">
        <v>5452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 s="16">
        <v>15835</v>
      </c>
      <c r="B15834" t="s">
        <v>11532</v>
      </c>
      <c r="C15834" t="s">
        <v>12</v>
      </c>
      <c r="D15834" s="18">
        <v>2010</v>
      </c>
      <c r="E15834" t="s">
        <v>33</v>
      </c>
      <c r="F15834" t="s">
        <v>2868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 s="16">
        <v>15836</v>
      </c>
      <c r="B15835" t="s">
        <v>11533</v>
      </c>
      <c r="C15835" t="s">
        <v>148</v>
      </c>
      <c r="D15835" s="18">
        <v>2005</v>
      </c>
      <c r="E15835" t="s">
        <v>2</v>
      </c>
      <c r="F15835" t="s">
        <v>5452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 s="16">
        <v>15837</v>
      </c>
      <c r="B15836" t="s">
        <v>11534</v>
      </c>
      <c r="C15836" t="s">
        <v>119</v>
      </c>
      <c r="D15836" s="18">
        <v>2011</v>
      </c>
      <c r="E15836" t="s">
        <v>213</v>
      </c>
      <c r="F15836" t="s">
        <v>6721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 s="16">
        <v>15838</v>
      </c>
      <c r="B15837" t="s">
        <v>5693</v>
      </c>
      <c r="C15837" t="s">
        <v>119</v>
      </c>
      <c r="D15837" s="18">
        <v>2005</v>
      </c>
      <c r="E15837" t="s">
        <v>31</v>
      </c>
      <c r="F15837" t="s">
        <v>10112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 s="16">
        <v>15839</v>
      </c>
      <c r="B15838" t="s">
        <v>11535</v>
      </c>
      <c r="C15838" t="s">
        <v>119</v>
      </c>
      <c r="D15838" s="18">
        <v>2009</v>
      </c>
      <c r="E15838" t="s">
        <v>24</v>
      </c>
      <c r="F15838" t="s">
        <v>879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 s="16">
        <v>15840</v>
      </c>
      <c r="B15839" t="s">
        <v>457</v>
      </c>
      <c r="C15839" t="s">
        <v>119</v>
      </c>
      <c r="D15839" s="18">
        <v>2007</v>
      </c>
      <c r="E15839" t="s">
        <v>13</v>
      </c>
      <c r="F15839" t="s">
        <v>111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 s="16">
        <v>15841</v>
      </c>
      <c r="B15840" t="s">
        <v>11536</v>
      </c>
      <c r="C15840" t="s">
        <v>26</v>
      </c>
      <c r="D15840" s="18">
        <v>2007</v>
      </c>
      <c r="E15840" t="s">
        <v>44</v>
      </c>
      <c r="F15840" t="s">
        <v>386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 s="16">
        <v>15842</v>
      </c>
      <c r="B15841" t="s">
        <v>11537</v>
      </c>
      <c r="C15841" t="s">
        <v>42</v>
      </c>
      <c r="D15841" s="18">
        <v>2014</v>
      </c>
      <c r="E15841" t="s">
        <v>84</v>
      </c>
      <c r="F15841" t="s">
        <v>972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 s="16">
        <v>15843</v>
      </c>
      <c r="B15842" t="s">
        <v>11538</v>
      </c>
      <c r="C15842" t="s">
        <v>131</v>
      </c>
      <c r="D15842" s="18">
        <v>2010</v>
      </c>
      <c r="E15842" t="s">
        <v>22</v>
      </c>
      <c r="F15842" t="s">
        <v>297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 s="16">
        <v>15844</v>
      </c>
      <c r="B15843" t="s">
        <v>11539</v>
      </c>
      <c r="C15843" t="s">
        <v>26</v>
      </c>
      <c r="D15843" s="18">
        <v>2011</v>
      </c>
      <c r="E15843" t="s">
        <v>44</v>
      </c>
      <c r="F15843" t="s">
        <v>297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 s="16">
        <v>15845</v>
      </c>
      <c r="B15844" t="s">
        <v>11540</v>
      </c>
      <c r="C15844" t="s">
        <v>47</v>
      </c>
      <c r="D15844" s="18">
        <v>2010</v>
      </c>
      <c r="E15844" t="s">
        <v>28</v>
      </c>
      <c r="F15844" t="s">
        <v>1430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 s="16">
        <v>15846</v>
      </c>
      <c r="B15845" t="s">
        <v>11541</v>
      </c>
      <c r="C15845" t="s">
        <v>26</v>
      </c>
      <c r="D15845" s="18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 s="16">
        <v>15847</v>
      </c>
      <c r="B15846" t="s">
        <v>9744</v>
      </c>
      <c r="C15846" t="s">
        <v>694</v>
      </c>
      <c r="D15846" s="18">
        <v>2013</v>
      </c>
      <c r="E15846" t="s">
        <v>84</v>
      </c>
      <c r="F15846" t="s">
        <v>6711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 s="16">
        <v>15848</v>
      </c>
      <c r="B15847" t="s">
        <v>11542</v>
      </c>
      <c r="C15847" t="s">
        <v>39</v>
      </c>
      <c r="D15847" s="18">
        <v>2010</v>
      </c>
      <c r="E15847" t="s">
        <v>84</v>
      </c>
      <c r="F15847" t="s">
        <v>7504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 s="16">
        <v>15849</v>
      </c>
      <c r="B15848" t="s">
        <v>11543</v>
      </c>
      <c r="C15848" t="s">
        <v>694</v>
      </c>
      <c r="D15848" s="18">
        <v>2015</v>
      </c>
      <c r="E15848" t="s">
        <v>44</v>
      </c>
      <c r="F15848" t="s">
        <v>5772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 s="16">
        <v>15850</v>
      </c>
      <c r="B15849" t="s">
        <v>11544</v>
      </c>
      <c r="C15849" t="s">
        <v>39</v>
      </c>
      <c r="D15849" s="18">
        <v>2006</v>
      </c>
      <c r="E15849" t="s">
        <v>22</v>
      </c>
      <c r="F15849" t="s">
        <v>193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 s="16">
        <v>15851</v>
      </c>
      <c r="B15850" t="s">
        <v>11545</v>
      </c>
      <c r="C15850" t="s">
        <v>119</v>
      </c>
      <c r="D15850" s="18">
        <v>2009</v>
      </c>
      <c r="E15850" t="s">
        <v>31</v>
      </c>
      <c r="F15850" t="s">
        <v>3300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 s="16">
        <v>15852</v>
      </c>
      <c r="B15851" t="s">
        <v>11546</v>
      </c>
      <c r="C15851" t="s">
        <v>26</v>
      </c>
      <c r="D15851" s="18">
        <v>2010</v>
      </c>
      <c r="E15851" t="s">
        <v>28</v>
      </c>
      <c r="F15851" t="s">
        <v>11547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 s="16">
        <v>15853</v>
      </c>
      <c r="B15852" t="s">
        <v>11192</v>
      </c>
      <c r="C15852" t="s">
        <v>42</v>
      </c>
      <c r="D15852" s="18">
        <v>2007</v>
      </c>
      <c r="E15852" t="s">
        <v>13</v>
      </c>
      <c r="F15852" t="s">
        <v>752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 s="16">
        <v>15854</v>
      </c>
      <c r="B15853" t="s">
        <v>11548</v>
      </c>
      <c r="C15853" t="s">
        <v>12</v>
      </c>
      <c r="D15853" s="18">
        <v>2007</v>
      </c>
      <c r="E15853" t="s">
        <v>18</v>
      </c>
      <c r="F15853" t="s">
        <v>6188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 s="16">
        <v>15855</v>
      </c>
      <c r="B15854" t="s">
        <v>11549</v>
      </c>
      <c r="C15854" t="s">
        <v>68</v>
      </c>
      <c r="D15854" s="18">
        <v>2016</v>
      </c>
      <c r="E15854" t="s">
        <v>31</v>
      </c>
      <c r="F15854" t="s">
        <v>1204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 s="16">
        <v>15856</v>
      </c>
      <c r="B15855" t="s">
        <v>11550</v>
      </c>
      <c r="C15855" t="s">
        <v>26</v>
      </c>
      <c r="D15855" s="18">
        <v>2005</v>
      </c>
      <c r="E15855" t="s">
        <v>31</v>
      </c>
      <c r="F15855" t="s">
        <v>185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 s="16">
        <v>15857</v>
      </c>
      <c r="B15856" t="s">
        <v>11226</v>
      </c>
      <c r="C15856" t="s">
        <v>26</v>
      </c>
      <c r="D15856" s="18">
        <v>2011</v>
      </c>
      <c r="E15856" t="s">
        <v>33</v>
      </c>
      <c r="F15856" t="s">
        <v>10644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 s="16">
        <v>15858</v>
      </c>
      <c r="B15857" t="s">
        <v>11551</v>
      </c>
      <c r="C15857" t="s">
        <v>119</v>
      </c>
      <c r="D15857" s="18">
        <v>2009</v>
      </c>
      <c r="E15857" t="s">
        <v>22</v>
      </c>
      <c r="F15857" t="s">
        <v>224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 s="16">
        <v>15859</v>
      </c>
      <c r="B15858" t="s">
        <v>11552</v>
      </c>
      <c r="C15858" t="s">
        <v>131</v>
      </c>
      <c r="D15858" s="18">
        <v>2013</v>
      </c>
      <c r="E15858" t="s">
        <v>28</v>
      </c>
      <c r="F15858" t="s">
        <v>972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 s="16">
        <v>15860</v>
      </c>
      <c r="B15859" t="s">
        <v>11553</v>
      </c>
      <c r="C15859" t="s">
        <v>694</v>
      </c>
      <c r="D15859" s="18">
        <v>2014</v>
      </c>
      <c r="E15859" t="s">
        <v>84</v>
      </c>
      <c r="F15859" t="s">
        <v>7504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 s="16">
        <v>15861</v>
      </c>
      <c r="B15860" t="s">
        <v>9036</v>
      </c>
      <c r="C15860" t="s">
        <v>119</v>
      </c>
      <c r="D15860" s="18">
        <v>2013</v>
      </c>
      <c r="E15860" t="s">
        <v>44</v>
      </c>
      <c r="F15860" t="s">
        <v>177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 s="16">
        <v>15862</v>
      </c>
      <c r="B15861" t="s">
        <v>6085</v>
      </c>
      <c r="C15861" t="s">
        <v>12</v>
      </c>
      <c r="D15861" s="18">
        <v>2012</v>
      </c>
      <c r="E15861" t="s">
        <v>44</v>
      </c>
      <c r="F15861" t="s">
        <v>62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 s="16">
        <v>15863</v>
      </c>
      <c r="B15862" t="s">
        <v>11554</v>
      </c>
      <c r="C15862" t="s">
        <v>119</v>
      </c>
      <c r="D15862" s="18">
        <v>2013</v>
      </c>
      <c r="E15862" t="s">
        <v>2</v>
      </c>
      <c r="F15862" t="s">
        <v>1413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 s="16">
        <v>15864</v>
      </c>
      <c r="B15863" t="s">
        <v>11555</v>
      </c>
      <c r="C15863" t="s">
        <v>131</v>
      </c>
      <c r="D15863" s="18">
        <v>2013</v>
      </c>
      <c r="E15863" t="s">
        <v>84</v>
      </c>
      <c r="F15863" t="s">
        <v>9646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 s="16">
        <v>15865</v>
      </c>
      <c r="B15864" t="s">
        <v>11556</v>
      </c>
      <c r="C15864" t="s">
        <v>694</v>
      </c>
      <c r="D15864" s="18">
        <v>2016</v>
      </c>
      <c r="E15864" t="s">
        <v>84</v>
      </c>
      <c r="F15864" t="s">
        <v>10432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 s="16">
        <v>15866</v>
      </c>
      <c r="B15865" t="s">
        <v>11557</v>
      </c>
      <c r="C15865" t="s">
        <v>66</v>
      </c>
      <c r="D15865" s="18">
        <v>2014</v>
      </c>
      <c r="E15865" t="s">
        <v>44</v>
      </c>
      <c r="F15865" t="s">
        <v>177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 s="16">
        <v>15867</v>
      </c>
      <c r="B15866" t="s">
        <v>11558</v>
      </c>
      <c r="C15866" t="s">
        <v>47</v>
      </c>
      <c r="D15866" s="18">
        <v>2007</v>
      </c>
      <c r="E15866" t="s">
        <v>84</v>
      </c>
      <c r="F15866" t="s">
        <v>9385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5">
      <c r="A15867" s="16">
        <v>15868</v>
      </c>
      <c r="B15867" t="s">
        <v>5074</v>
      </c>
      <c r="C15867" t="s">
        <v>26</v>
      </c>
      <c r="D15867" s="18"/>
      <c r="E15867" t="s">
        <v>13</v>
      </c>
      <c r="F15867" t="s">
        <v>879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 s="16">
        <v>15869</v>
      </c>
      <c r="B15868" t="s">
        <v>11559</v>
      </c>
      <c r="C15868" t="s">
        <v>26</v>
      </c>
      <c r="D15868" s="18">
        <v>2007</v>
      </c>
      <c r="E15868" t="s">
        <v>213</v>
      </c>
      <c r="F15868" t="s">
        <v>752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 s="16">
        <v>15870</v>
      </c>
      <c r="B15869" t="s">
        <v>11560</v>
      </c>
      <c r="C15869" t="s">
        <v>26</v>
      </c>
      <c r="D15869" s="18">
        <v>1985</v>
      </c>
      <c r="E15869" t="s">
        <v>44</v>
      </c>
      <c r="F15869" t="s">
        <v>11561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 s="16">
        <v>15871</v>
      </c>
      <c r="B15870" t="s">
        <v>11562</v>
      </c>
      <c r="C15870" t="s">
        <v>42</v>
      </c>
      <c r="D15870" s="18">
        <v>2010</v>
      </c>
      <c r="E15870" t="s">
        <v>44</v>
      </c>
      <c r="F15870" t="s">
        <v>752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 s="16">
        <v>15872</v>
      </c>
      <c r="B15871" t="s">
        <v>11563</v>
      </c>
      <c r="C15871" t="s">
        <v>119</v>
      </c>
      <c r="D15871" s="18">
        <v>2009</v>
      </c>
      <c r="E15871" t="s">
        <v>213</v>
      </c>
      <c r="F15871" t="s">
        <v>6721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 s="16">
        <v>15873</v>
      </c>
      <c r="B15872" t="s">
        <v>9208</v>
      </c>
      <c r="C15872" t="s">
        <v>114</v>
      </c>
      <c r="D15872" s="18">
        <v>2003</v>
      </c>
      <c r="E15872" t="s">
        <v>18</v>
      </c>
      <c r="F15872" t="s">
        <v>129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 s="16">
        <v>15874</v>
      </c>
      <c r="B15873" t="s">
        <v>11564</v>
      </c>
      <c r="C15873" t="s">
        <v>47</v>
      </c>
      <c r="D15873" s="18">
        <v>2006</v>
      </c>
      <c r="E15873" t="s">
        <v>84</v>
      </c>
      <c r="F15873" t="s">
        <v>177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 s="16">
        <v>15875</v>
      </c>
      <c r="B15874" t="s">
        <v>1270</v>
      </c>
      <c r="C15874" t="s">
        <v>56</v>
      </c>
      <c r="D15874" s="18">
        <v>2004</v>
      </c>
      <c r="E15874" t="s">
        <v>31</v>
      </c>
      <c r="F15874" t="s">
        <v>1500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 s="16">
        <v>15876</v>
      </c>
      <c r="B15875" t="s">
        <v>11565</v>
      </c>
      <c r="C15875" t="s">
        <v>47</v>
      </c>
      <c r="D15875" s="18">
        <v>2008</v>
      </c>
      <c r="E15875" t="s">
        <v>31</v>
      </c>
      <c r="F15875" t="s">
        <v>122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 s="16">
        <v>15877</v>
      </c>
      <c r="B15876" t="s">
        <v>10335</v>
      </c>
      <c r="C15876" t="s">
        <v>119</v>
      </c>
      <c r="D15876" s="18">
        <v>2009</v>
      </c>
      <c r="E15876" t="s">
        <v>33</v>
      </c>
      <c r="F15876" t="s">
        <v>6721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 s="16">
        <v>15878</v>
      </c>
      <c r="B15877" t="s">
        <v>10162</v>
      </c>
      <c r="C15877" t="s">
        <v>66</v>
      </c>
      <c r="D15877" s="18">
        <v>2013</v>
      </c>
      <c r="E15877" t="s">
        <v>13</v>
      </c>
      <c r="F15877" t="s">
        <v>972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5">
      <c r="A15878" s="16">
        <v>15879</v>
      </c>
      <c r="B15878" t="s">
        <v>11566</v>
      </c>
      <c r="C15878" t="s">
        <v>148</v>
      </c>
      <c r="D15878" s="18"/>
      <c r="E15878" t="s">
        <v>44</v>
      </c>
      <c r="F15878" t="s">
        <v>879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 s="16">
        <v>15880</v>
      </c>
      <c r="B15879" t="s">
        <v>11567</v>
      </c>
      <c r="C15879" t="s">
        <v>131</v>
      </c>
      <c r="D15879" s="18">
        <v>2010</v>
      </c>
      <c r="E15879" t="s">
        <v>28</v>
      </c>
      <c r="F15879" t="s">
        <v>7621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5">
      <c r="A15880" s="16">
        <v>15881</v>
      </c>
      <c r="B15880" t="s">
        <v>11057</v>
      </c>
      <c r="C15880" t="s">
        <v>12</v>
      </c>
      <c r="D15880" s="18"/>
      <c r="E15880" t="s">
        <v>28</v>
      </c>
      <c r="F15880" t="s">
        <v>4736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 s="16">
        <v>15882</v>
      </c>
      <c r="B15881" t="s">
        <v>11568</v>
      </c>
      <c r="C15881" t="s">
        <v>66</v>
      </c>
      <c r="D15881" s="18">
        <v>2011</v>
      </c>
      <c r="E15881" t="s">
        <v>28</v>
      </c>
      <c r="F15881" t="s">
        <v>8617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 s="16">
        <v>15883</v>
      </c>
      <c r="B15882" t="s">
        <v>11569</v>
      </c>
      <c r="C15882" t="s">
        <v>119</v>
      </c>
      <c r="D15882" s="18">
        <v>2003</v>
      </c>
      <c r="E15882" t="s">
        <v>213</v>
      </c>
      <c r="F15882" t="s">
        <v>111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 s="16">
        <v>15884</v>
      </c>
      <c r="B15883" t="s">
        <v>11570</v>
      </c>
      <c r="C15883" t="s">
        <v>694</v>
      </c>
      <c r="D15883" s="18">
        <v>2014</v>
      </c>
      <c r="E15883" t="s">
        <v>84</v>
      </c>
      <c r="F15883" t="s">
        <v>11571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 s="16">
        <v>15885</v>
      </c>
      <c r="B15884" t="s">
        <v>11572</v>
      </c>
      <c r="C15884" t="s">
        <v>39</v>
      </c>
      <c r="D15884" s="18">
        <v>2006</v>
      </c>
      <c r="E15884" t="s">
        <v>31</v>
      </c>
      <c r="F15884" t="s">
        <v>972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 s="16">
        <v>15886</v>
      </c>
      <c r="B15885" t="s">
        <v>11573</v>
      </c>
      <c r="C15885" t="s">
        <v>47</v>
      </c>
      <c r="D15885" s="18">
        <v>2009</v>
      </c>
      <c r="E15885" t="s">
        <v>84</v>
      </c>
      <c r="F15885" t="s">
        <v>9526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 s="16">
        <v>15887</v>
      </c>
      <c r="B15886" t="s">
        <v>11574</v>
      </c>
      <c r="C15886" t="s">
        <v>12</v>
      </c>
      <c r="D15886" s="18">
        <v>2010</v>
      </c>
      <c r="E15886" t="s">
        <v>18</v>
      </c>
      <c r="F15886" t="s">
        <v>185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 s="16">
        <v>15888</v>
      </c>
      <c r="B15887" t="s">
        <v>11575</v>
      </c>
      <c r="C15887" t="s">
        <v>694</v>
      </c>
      <c r="D15887" s="18">
        <v>2016</v>
      </c>
      <c r="E15887" t="s">
        <v>84</v>
      </c>
      <c r="F15887" t="s">
        <v>7504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 s="16">
        <v>15889</v>
      </c>
      <c r="B15888" t="s">
        <v>11576</v>
      </c>
      <c r="C15888" t="s">
        <v>68</v>
      </c>
      <c r="D15888" s="18">
        <v>2016</v>
      </c>
      <c r="E15888" t="s">
        <v>73</v>
      </c>
      <c r="F15888" t="s">
        <v>9526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 s="16">
        <v>15890</v>
      </c>
      <c r="B15889" t="s">
        <v>8029</v>
      </c>
      <c r="C15889" t="s">
        <v>150</v>
      </c>
      <c r="D15889" s="18">
        <v>2012</v>
      </c>
      <c r="E15889" t="s">
        <v>213</v>
      </c>
      <c r="F15889" t="s">
        <v>752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 s="16">
        <v>15891</v>
      </c>
      <c r="B15890" t="s">
        <v>11577</v>
      </c>
      <c r="C15890" t="s">
        <v>119</v>
      </c>
      <c r="D15890" s="18">
        <v>2004</v>
      </c>
      <c r="E15890" t="s">
        <v>13</v>
      </c>
      <c r="F15890" t="s">
        <v>122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 s="16">
        <v>15892</v>
      </c>
      <c r="B15891" t="s">
        <v>11578</v>
      </c>
      <c r="C15891" t="s">
        <v>26</v>
      </c>
      <c r="D15891" s="18">
        <v>2011</v>
      </c>
      <c r="E15891" t="s">
        <v>84</v>
      </c>
      <c r="F15891" t="s">
        <v>2851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 s="16">
        <v>15893</v>
      </c>
      <c r="B15892" t="s">
        <v>4609</v>
      </c>
      <c r="C15892" t="s">
        <v>148</v>
      </c>
      <c r="D15892" s="18">
        <v>2004</v>
      </c>
      <c r="E15892" t="s">
        <v>2</v>
      </c>
      <c r="F15892" t="s">
        <v>129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 s="16">
        <v>15894</v>
      </c>
      <c r="B15893" t="s">
        <v>6329</v>
      </c>
      <c r="C15893" t="s">
        <v>148</v>
      </c>
      <c r="D15893" s="18">
        <v>2004</v>
      </c>
      <c r="E15893" t="s">
        <v>31</v>
      </c>
      <c r="F15893" t="s">
        <v>1138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 s="16">
        <v>15895</v>
      </c>
      <c r="B15894" t="s">
        <v>11579</v>
      </c>
      <c r="C15894" t="s">
        <v>26</v>
      </c>
      <c r="D15894" s="18">
        <v>2006</v>
      </c>
      <c r="E15894" t="s">
        <v>44</v>
      </c>
      <c r="F15894" t="s">
        <v>3837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 s="16">
        <v>15896</v>
      </c>
      <c r="B15895" t="s">
        <v>11580</v>
      </c>
      <c r="C15895" t="s">
        <v>131</v>
      </c>
      <c r="D15895" s="18">
        <v>2008</v>
      </c>
      <c r="E15895" t="s">
        <v>84</v>
      </c>
      <c r="F15895" t="s">
        <v>5772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 s="16">
        <v>15897</v>
      </c>
      <c r="B15896" t="s">
        <v>9908</v>
      </c>
      <c r="C15896" t="s">
        <v>114</v>
      </c>
      <c r="D15896" s="18">
        <v>2002</v>
      </c>
      <c r="E15896" t="s">
        <v>18</v>
      </c>
      <c r="F15896" t="s">
        <v>1529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 s="16">
        <v>15898</v>
      </c>
      <c r="B15897" t="s">
        <v>3333</v>
      </c>
      <c r="C15897" t="s">
        <v>119</v>
      </c>
      <c r="D15897" s="18">
        <v>2007</v>
      </c>
      <c r="E15897" t="s">
        <v>31</v>
      </c>
      <c r="F15897" t="s">
        <v>62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 s="16">
        <v>15899</v>
      </c>
      <c r="B15898" t="s">
        <v>11581</v>
      </c>
      <c r="C15898" t="s">
        <v>12</v>
      </c>
      <c r="D15898" s="18">
        <v>2009</v>
      </c>
      <c r="E15898" t="s">
        <v>18</v>
      </c>
      <c r="F15898" t="s">
        <v>2164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 s="16">
        <v>15900</v>
      </c>
      <c r="B15899" t="s">
        <v>11582</v>
      </c>
      <c r="C15899" t="s">
        <v>119</v>
      </c>
      <c r="D15899" s="18">
        <v>2015</v>
      </c>
      <c r="E15899" t="s">
        <v>33</v>
      </c>
      <c r="F15899" t="s">
        <v>111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 s="16">
        <v>15901</v>
      </c>
      <c r="B15900" t="s">
        <v>11583</v>
      </c>
      <c r="C15900" t="s">
        <v>47</v>
      </c>
      <c r="D15900" s="18">
        <v>2008</v>
      </c>
      <c r="E15900" t="s">
        <v>84</v>
      </c>
      <c r="F15900" t="s">
        <v>9305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 s="16">
        <v>15902</v>
      </c>
      <c r="B15901" t="s">
        <v>11584</v>
      </c>
      <c r="C15901" t="s">
        <v>635</v>
      </c>
      <c r="D15901" s="18">
        <v>2007</v>
      </c>
      <c r="E15901" t="s">
        <v>31</v>
      </c>
      <c r="F15901" t="s">
        <v>11585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5">
      <c r="A15902" s="16">
        <v>15903</v>
      </c>
      <c r="B15902" t="s">
        <v>11586</v>
      </c>
      <c r="C15902" t="s">
        <v>26</v>
      </c>
      <c r="D15902" s="18"/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 s="16">
        <v>15904</v>
      </c>
      <c r="B15903" t="s">
        <v>11587</v>
      </c>
      <c r="C15903" t="s">
        <v>56</v>
      </c>
      <c r="D15903" s="18">
        <v>2006</v>
      </c>
      <c r="E15903" t="s">
        <v>44</v>
      </c>
      <c r="F15903" t="s">
        <v>386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 s="16">
        <v>15905</v>
      </c>
      <c r="B15904" t="s">
        <v>11588</v>
      </c>
      <c r="C15904" t="s">
        <v>47</v>
      </c>
      <c r="D15904" s="18">
        <v>2007</v>
      </c>
      <c r="E15904" t="s">
        <v>213</v>
      </c>
      <c r="F15904" t="s">
        <v>185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 s="16">
        <v>15906</v>
      </c>
      <c r="B15905" t="s">
        <v>11589</v>
      </c>
      <c r="C15905" t="s">
        <v>131</v>
      </c>
      <c r="D15905" s="18">
        <v>2006</v>
      </c>
      <c r="E15905" t="s">
        <v>33</v>
      </c>
      <c r="F15905" t="s">
        <v>297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 s="16">
        <v>15907</v>
      </c>
      <c r="B15906" t="s">
        <v>11590</v>
      </c>
      <c r="C15906" t="s">
        <v>47</v>
      </c>
      <c r="D15906" s="18">
        <v>2008</v>
      </c>
      <c r="E15906" t="s">
        <v>84</v>
      </c>
      <c r="F15906" t="s">
        <v>7504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 s="16">
        <v>15908</v>
      </c>
      <c r="B15907" t="s">
        <v>11591</v>
      </c>
      <c r="C15907" t="s">
        <v>131</v>
      </c>
      <c r="D15907" s="18">
        <v>2008</v>
      </c>
      <c r="E15907" t="s">
        <v>28</v>
      </c>
      <c r="F15907" t="s">
        <v>8617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 s="16">
        <v>15909</v>
      </c>
      <c r="B15908" t="s">
        <v>11592</v>
      </c>
      <c r="C15908" t="s">
        <v>26</v>
      </c>
      <c r="D15908" s="18">
        <v>2006</v>
      </c>
      <c r="E15908" t="s">
        <v>28</v>
      </c>
      <c r="F15908" t="s">
        <v>2436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 s="16">
        <v>15910</v>
      </c>
      <c r="B15909" t="s">
        <v>11593</v>
      </c>
      <c r="C15909" t="s">
        <v>694</v>
      </c>
      <c r="D15909" s="18">
        <v>2015</v>
      </c>
      <c r="E15909" t="s">
        <v>44</v>
      </c>
      <c r="F15909" t="s">
        <v>7504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 s="16">
        <v>15911</v>
      </c>
      <c r="B15910" t="s">
        <v>11594</v>
      </c>
      <c r="C15910" t="s">
        <v>66</v>
      </c>
      <c r="D15910" s="18">
        <v>2014</v>
      </c>
      <c r="E15910" t="s">
        <v>84</v>
      </c>
      <c r="F15910" t="s">
        <v>4673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 s="16">
        <v>15912</v>
      </c>
      <c r="B15911" t="s">
        <v>11533</v>
      </c>
      <c r="C15911" t="s">
        <v>47</v>
      </c>
      <c r="D15911" s="18">
        <v>2005</v>
      </c>
      <c r="E15911" t="s">
        <v>2</v>
      </c>
      <c r="F15911" t="s">
        <v>5452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 s="16">
        <v>15913</v>
      </c>
      <c r="B15912" t="s">
        <v>11595</v>
      </c>
      <c r="C15912" t="s">
        <v>131</v>
      </c>
      <c r="D15912" s="18">
        <v>2010</v>
      </c>
      <c r="E15912" t="s">
        <v>84</v>
      </c>
      <c r="F15912" t="s">
        <v>5772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 s="16">
        <v>15914</v>
      </c>
      <c r="B15913" t="s">
        <v>11596</v>
      </c>
      <c r="C15913" t="s">
        <v>56</v>
      </c>
      <c r="D15913" s="18">
        <v>2001</v>
      </c>
      <c r="E15913" t="s">
        <v>22</v>
      </c>
      <c r="F15913" t="s">
        <v>2136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 s="16">
        <v>15915</v>
      </c>
      <c r="B15914" t="s">
        <v>11597</v>
      </c>
      <c r="C15914" t="s">
        <v>119</v>
      </c>
      <c r="D15914" s="18">
        <v>2004</v>
      </c>
      <c r="E15914" t="s">
        <v>213</v>
      </c>
      <c r="F15914" t="s">
        <v>261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 s="16">
        <v>15916</v>
      </c>
      <c r="B15915" t="s">
        <v>11598</v>
      </c>
      <c r="C15915" t="s">
        <v>56</v>
      </c>
      <c r="D15915" s="18">
        <v>2003</v>
      </c>
      <c r="E15915" t="s">
        <v>2</v>
      </c>
      <c r="F15915" t="s">
        <v>4273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 s="16">
        <v>15917</v>
      </c>
      <c r="B15916" t="s">
        <v>11599</v>
      </c>
      <c r="C15916" t="s">
        <v>131</v>
      </c>
      <c r="D15916" s="18">
        <v>2008</v>
      </c>
      <c r="E15916" t="s">
        <v>84</v>
      </c>
      <c r="F15916" t="s">
        <v>11600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5">
      <c r="A15917" s="16">
        <v>15918</v>
      </c>
      <c r="B15917" t="s">
        <v>11601</v>
      </c>
      <c r="C15917" t="s">
        <v>26</v>
      </c>
      <c r="D15917" s="18"/>
      <c r="E15917" t="s">
        <v>28</v>
      </c>
      <c r="F15917" t="s">
        <v>226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 s="16">
        <v>15919</v>
      </c>
      <c r="B15918" t="s">
        <v>11602</v>
      </c>
      <c r="C15918" t="s">
        <v>26</v>
      </c>
      <c r="D15918" s="18">
        <v>2009</v>
      </c>
      <c r="E15918" t="s">
        <v>18</v>
      </c>
      <c r="F15918" t="s">
        <v>511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 s="16">
        <v>15920</v>
      </c>
      <c r="B15919" t="s">
        <v>11603</v>
      </c>
      <c r="C15919" t="s">
        <v>131</v>
      </c>
      <c r="D15919" s="18">
        <v>2011</v>
      </c>
      <c r="E15919" t="s">
        <v>22</v>
      </c>
      <c r="F15919" t="s">
        <v>4957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 s="16">
        <v>15921</v>
      </c>
      <c r="B15920" t="s">
        <v>11604</v>
      </c>
      <c r="C15920" t="s">
        <v>26</v>
      </c>
      <c r="D15920" s="18">
        <v>2010</v>
      </c>
      <c r="E15920" t="s">
        <v>28</v>
      </c>
      <c r="F15920" t="s">
        <v>5718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 s="16">
        <v>15922</v>
      </c>
      <c r="B15921" t="s">
        <v>11605</v>
      </c>
      <c r="C15921" t="s">
        <v>56</v>
      </c>
      <c r="D15921" s="18">
        <v>2005</v>
      </c>
      <c r="E15921" t="s">
        <v>2</v>
      </c>
      <c r="F15921" t="s">
        <v>93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 s="16">
        <v>15923</v>
      </c>
      <c r="B15922" t="s">
        <v>11606</v>
      </c>
      <c r="C15922" t="s">
        <v>26</v>
      </c>
      <c r="D15922" s="18">
        <v>2010</v>
      </c>
      <c r="E15922" t="s">
        <v>22</v>
      </c>
      <c r="F15922" t="s">
        <v>3911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 s="16">
        <v>15924</v>
      </c>
      <c r="B15923" t="s">
        <v>11607</v>
      </c>
      <c r="C15923" t="s">
        <v>131</v>
      </c>
      <c r="D15923" s="18">
        <v>2006</v>
      </c>
      <c r="E15923" t="s">
        <v>28</v>
      </c>
      <c r="F15923" t="s">
        <v>185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 s="16">
        <v>15925</v>
      </c>
      <c r="B15924" t="s">
        <v>11608</v>
      </c>
      <c r="C15924" t="s">
        <v>131</v>
      </c>
      <c r="D15924" s="18">
        <v>2012</v>
      </c>
      <c r="E15924" t="s">
        <v>22</v>
      </c>
      <c r="F15924" t="s">
        <v>1430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 s="16">
        <v>15926</v>
      </c>
      <c r="B15925" t="s">
        <v>11609</v>
      </c>
      <c r="C15925" t="s">
        <v>119</v>
      </c>
      <c r="D15925" s="18">
        <v>2014</v>
      </c>
      <c r="E15925" t="s">
        <v>22</v>
      </c>
      <c r="F15925" t="s">
        <v>6721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 s="16">
        <v>15927</v>
      </c>
      <c r="B15926" t="s">
        <v>11610</v>
      </c>
      <c r="C15926" t="s">
        <v>119</v>
      </c>
      <c r="D15926" s="18">
        <v>2002</v>
      </c>
      <c r="E15926" t="s">
        <v>213</v>
      </c>
      <c r="F15926" t="s">
        <v>788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 s="16">
        <v>15928</v>
      </c>
      <c r="B15927" t="s">
        <v>11611</v>
      </c>
      <c r="C15927" t="s">
        <v>68</v>
      </c>
      <c r="D15927" s="18">
        <v>2015</v>
      </c>
      <c r="E15927" t="s">
        <v>44</v>
      </c>
      <c r="F15927" t="s">
        <v>297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 s="16">
        <v>15929</v>
      </c>
      <c r="B15928" t="s">
        <v>11612</v>
      </c>
      <c r="C15928" t="s">
        <v>131</v>
      </c>
      <c r="D15928" s="18">
        <v>2012</v>
      </c>
      <c r="E15928" t="s">
        <v>44</v>
      </c>
      <c r="F15928" t="s">
        <v>972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 s="16">
        <v>15930</v>
      </c>
      <c r="B15929" t="s">
        <v>11613</v>
      </c>
      <c r="C15929" t="s">
        <v>26</v>
      </c>
      <c r="D15929" s="18">
        <v>2007</v>
      </c>
      <c r="E15929" t="s">
        <v>18</v>
      </c>
      <c r="F15929" t="s">
        <v>515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 s="16">
        <v>15931</v>
      </c>
      <c r="B15930" t="s">
        <v>11614</v>
      </c>
      <c r="C15930" t="s">
        <v>42</v>
      </c>
      <c r="D15930" s="18">
        <v>2011</v>
      </c>
      <c r="E15930" t="s">
        <v>73</v>
      </c>
      <c r="F15930" t="s">
        <v>185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 s="16">
        <v>15932</v>
      </c>
      <c r="B15931" t="s">
        <v>11615</v>
      </c>
      <c r="C15931" t="s">
        <v>694</v>
      </c>
      <c r="D15931" s="18">
        <v>2011</v>
      </c>
      <c r="E15931" t="s">
        <v>28</v>
      </c>
      <c r="F15931" t="s">
        <v>60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 s="16">
        <v>15933</v>
      </c>
      <c r="B15932" t="s">
        <v>10638</v>
      </c>
      <c r="C15932" t="s">
        <v>131</v>
      </c>
      <c r="D15932" s="18">
        <v>2015</v>
      </c>
      <c r="E15932" t="s">
        <v>44</v>
      </c>
      <c r="F15932" t="s">
        <v>752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 s="16">
        <v>15934</v>
      </c>
      <c r="B15933" t="s">
        <v>9488</v>
      </c>
      <c r="C15933" t="s">
        <v>114</v>
      </c>
      <c r="D15933" s="18">
        <v>2006</v>
      </c>
      <c r="E15933" t="s">
        <v>18</v>
      </c>
      <c r="F15933" t="s">
        <v>1060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 s="16">
        <v>15935</v>
      </c>
      <c r="B15934" t="s">
        <v>11616</v>
      </c>
      <c r="C15934" t="s">
        <v>694</v>
      </c>
      <c r="D15934" s="18">
        <v>2015</v>
      </c>
      <c r="E15934" t="s">
        <v>84</v>
      </c>
      <c r="F15934" t="s">
        <v>5772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 s="16">
        <v>15936</v>
      </c>
      <c r="B15935" t="s">
        <v>11617</v>
      </c>
      <c r="C15935" t="s">
        <v>131</v>
      </c>
      <c r="D15935" s="18">
        <v>2009</v>
      </c>
      <c r="E15935" t="s">
        <v>84</v>
      </c>
      <c r="F15935" t="s">
        <v>60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 s="16">
        <v>15937</v>
      </c>
      <c r="B15936" t="s">
        <v>11618</v>
      </c>
      <c r="C15936" t="s">
        <v>26</v>
      </c>
      <c r="D15936" s="18">
        <v>2008</v>
      </c>
      <c r="E15936" t="s">
        <v>44</v>
      </c>
      <c r="F15936" t="s">
        <v>3837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 s="16">
        <v>15938</v>
      </c>
      <c r="B15937" t="s">
        <v>11619</v>
      </c>
      <c r="C15937" t="s">
        <v>26</v>
      </c>
      <c r="D15937" s="18">
        <v>2007</v>
      </c>
      <c r="E15937" t="s">
        <v>33</v>
      </c>
      <c r="F15937" t="s">
        <v>93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 s="16">
        <v>15939</v>
      </c>
      <c r="B15938" t="s">
        <v>11620</v>
      </c>
      <c r="C15938" t="s">
        <v>87</v>
      </c>
      <c r="D15938" s="18">
        <v>1999</v>
      </c>
      <c r="E15938" t="s">
        <v>33</v>
      </c>
      <c r="F15938" t="s">
        <v>3525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 s="16">
        <v>15940</v>
      </c>
      <c r="B15939" t="s">
        <v>11621</v>
      </c>
      <c r="C15939" t="s">
        <v>26</v>
      </c>
      <c r="D15939" s="18">
        <v>2008</v>
      </c>
      <c r="E15939" t="s">
        <v>33</v>
      </c>
      <c r="F15939" t="s">
        <v>752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 s="16">
        <v>15941</v>
      </c>
      <c r="B15940" t="s">
        <v>11622</v>
      </c>
      <c r="C15940" t="s">
        <v>26</v>
      </c>
      <c r="D15940" s="18">
        <v>2005</v>
      </c>
      <c r="E15940" t="s">
        <v>31</v>
      </c>
      <c r="F15940" t="s">
        <v>1204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 s="16">
        <v>15942</v>
      </c>
      <c r="B15941" t="s">
        <v>8949</v>
      </c>
      <c r="C15941" t="s">
        <v>42</v>
      </c>
      <c r="D15941" s="18">
        <v>2015</v>
      </c>
      <c r="E15941" t="s">
        <v>44</v>
      </c>
      <c r="F15941" t="s">
        <v>297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 s="16">
        <v>15943</v>
      </c>
      <c r="B15942" t="s">
        <v>11623</v>
      </c>
      <c r="C15942" t="s">
        <v>68</v>
      </c>
      <c r="D15942" s="18">
        <v>2016</v>
      </c>
      <c r="E15942" t="s">
        <v>44</v>
      </c>
      <c r="F15942" t="s">
        <v>11624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 s="16">
        <v>15944</v>
      </c>
      <c r="B15943" t="s">
        <v>529</v>
      </c>
      <c r="C15943" t="s">
        <v>131</v>
      </c>
      <c r="D15943" s="18">
        <v>2006</v>
      </c>
      <c r="E15943" t="s">
        <v>84</v>
      </c>
      <c r="F15943" t="s">
        <v>609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 s="16">
        <v>15945</v>
      </c>
      <c r="B15944" t="s">
        <v>11625</v>
      </c>
      <c r="C15944" t="s">
        <v>26</v>
      </c>
      <c r="D15944" s="18">
        <v>2006</v>
      </c>
      <c r="E15944" t="s">
        <v>28</v>
      </c>
      <c r="F15944" t="s">
        <v>1500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 s="16">
        <v>15946</v>
      </c>
      <c r="B15945" t="s">
        <v>11626</v>
      </c>
      <c r="C15945" t="s">
        <v>131</v>
      </c>
      <c r="D15945" s="18">
        <v>2013</v>
      </c>
      <c r="E15945" t="s">
        <v>44</v>
      </c>
      <c r="F15945" t="s">
        <v>972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 s="16">
        <v>15947</v>
      </c>
      <c r="B15946" t="s">
        <v>11627</v>
      </c>
      <c r="C15946" t="s">
        <v>694</v>
      </c>
      <c r="D15946" s="18">
        <v>2016</v>
      </c>
      <c r="E15946" t="s">
        <v>84</v>
      </c>
      <c r="F15946" t="s">
        <v>972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 s="16">
        <v>15948</v>
      </c>
      <c r="B15947" t="s">
        <v>11628</v>
      </c>
      <c r="C15947" t="s">
        <v>694</v>
      </c>
      <c r="D15947" s="18">
        <v>2014</v>
      </c>
      <c r="E15947" t="s">
        <v>84</v>
      </c>
      <c r="F15947" t="s">
        <v>9385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 s="16">
        <v>15949</v>
      </c>
      <c r="B15948" t="s">
        <v>11629</v>
      </c>
      <c r="C15948" t="s">
        <v>68</v>
      </c>
      <c r="D15948" s="18">
        <v>2016</v>
      </c>
      <c r="E15948" t="s">
        <v>31</v>
      </c>
      <c r="F15948" t="s">
        <v>2321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 s="16">
        <v>15950</v>
      </c>
      <c r="B15949" t="s">
        <v>11630</v>
      </c>
      <c r="C15949" t="s">
        <v>42</v>
      </c>
      <c r="D15949" s="18">
        <v>2013</v>
      </c>
      <c r="E15949" t="s">
        <v>84</v>
      </c>
      <c r="F15949" t="s">
        <v>297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 s="16">
        <v>15951</v>
      </c>
      <c r="B15950" t="s">
        <v>11631</v>
      </c>
      <c r="C15950" t="s">
        <v>26</v>
      </c>
      <c r="D15950" s="18">
        <v>2009</v>
      </c>
      <c r="E15950" t="s">
        <v>28</v>
      </c>
      <c r="F15950" t="s">
        <v>11547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 s="16">
        <v>15952</v>
      </c>
      <c r="B15951" t="s">
        <v>11632</v>
      </c>
      <c r="C15951" t="s">
        <v>47</v>
      </c>
      <c r="D15951" s="18">
        <v>2007</v>
      </c>
      <c r="E15951" t="s">
        <v>28</v>
      </c>
      <c r="F15951" t="s">
        <v>7996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 s="16">
        <v>15953</v>
      </c>
      <c r="B15952" t="s">
        <v>6580</v>
      </c>
      <c r="C15952" t="s">
        <v>47</v>
      </c>
      <c r="D15952" s="18">
        <v>2006</v>
      </c>
      <c r="E15952" t="s">
        <v>44</v>
      </c>
      <c r="F15952" t="s">
        <v>224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 s="16">
        <v>15954</v>
      </c>
      <c r="B15953" t="s">
        <v>11633</v>
      </c>
      <c r="C15953" t="s">
        <v>47</v>
      </c>
      <c r="D15953" s="18">
        <v>2003</v>
      </c>
      <c r="E15953" t="s">
        <v>18</v>
      </c>
      <c r="F15953" t="s">
        <v>1500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 s="16">
        <v>15955</v>
      </c>
      <c r="B15954" t="s">
        <v>11634</v>
      </c>
      <c r="C15954" t="s">
        <v>131</v>
      </c>
      <c r="D15954" s="18">
        <v>2010</v>
      </c>
      <c r="E15954" t="s">
        <v>84</v>
      </c>
      <c r="F15954" t="s">
        <v>2851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 s="16">
        <v>15956</v>
      </c>
      <c r="B15955" t="s">
        <v>11635</v>
      </c>
      <c r="C15955" t="s">
        <v>694</v>
      </c>
      <c r="D15955" s="18">
        <v>2015</v>
      </c>
      <c r="E15955" t="s">
        <v>44</v>
      </c>
      <c r="F15955" t="s">
        <v>297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 s="16">
        <v>15957</v>
      </c>
      <c r="B15956" t="s">
        <v>8116</v>
      </c>
      <c r="C15956" t="s">
        <v>114</v>
      </c>
      <c r="D15956" s="18">
        <v>2006</v>
      </c>
      <c r="E15956" t="s">
        <v>18</v>
      </c>
      <c r="F15956" t="s">
        <v>108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 s="16">
        <v>15958</v>
      </c>
      <c r="B15957" t="s">
        <v>11636</v>
      </c>
      <c r="C15957" t="s">
        <v>39</v>
      </c>
      <c r="D15957" s="18">
        <v>2010</v>
      </c>
      <c r="E15957" t="s">
        <v>84</v>
      </c>
      <c r="F15957" t="s">
        <v>7504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 s="16">
        <v>15959</v>
      </c>
      <c r="B15958" t="s">
        <v>11637</v>
      </c>
      <c r="C15958" t="s">
        <v>119</v>
      </c>
      <c r="D15958" s="18">
        <v>2006</v>
      </c>
      <c r="E15958" t="s">
        <v>22</v>
      </c>
      <c r="F15958" t="s">
        <v>681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 s="16">
        <v>15960</v>
      </c>
      <c r="B15959" t="s">
        <v>11638</v>
      </c>
      <c r="C15959" t="s">
        <v>26</v>
      </c>
      <c r="D15959" s="18">
        <v>2008</v>
      </c>
      <c r="E15959" t="s">
        <v>84</v>
      </c>
      <c r="F15959" t="s">
        <v>972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 s="16">
        <v>15961</v>
      </c>
      <c r="B15960" t="s">
        <v>11639</v>
      </c>
      <c r="C15960" t="s">
        <v>26</v>
      </c>
      <c r="D15960" s="18">
        <v>2007</v>
      </c>
      <c r="E15960" t="s">
        <v>213</v>
      </c>
      <c r="F15960" t="s">
        <v>1542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 s="16">
        <v>15962</v>
      </c>
      <c r="B15961" t="s">
        <v>11640</v>
      </c>
      <c r="C15961" t="s">
        <v>47</v>
      </c>
      <c r="D15961" s="18">
        <v>2002</v>
      </c>
      <c r="E15961" t="s">
        <v>28</v>
      </c>
      <c r="F15961" t="s">
        <v>9323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 s="16">
        <v>15963</v>
      </c>
      <c r="B15962" t="s">
        <v>11641</v>
      </c>
      <c r="C15962" t="s">
        <v>131</v>
      </c>
      <c r="D15962" s="18">
        <v>2010</v>
      </c>
      <c r="E15962" t="s">
        <v>84</v>
      </c>
      <c r="F15962" t="s">
        <v>5642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 s="16">
        <v>15964</v>
      </c>
      <c r="B15963" t="s">
        <v>11642</v>
      </c>
      <c r="C15963" t="s">
        <v>694</v>
      </c>
      <c r="D15963" s="18">
        <v>2014</v>
      </c>
      <c r="E15963" t="s">
        <v>33</v>
      </c>
      <c r="F15963" t="s">
        <v>1413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 s="16">
        <v>15965</v>
      </c>
      <c r="B15964" t="s">
        <v>11643</v>
      </c>
      <c r="C15964" t="s">
        <v>119</v>
      </c>
      <c r="D15964" s="18">
        <v>2008</v>
      </c>
      <c r="E15964" t="s">
        <v>213</v>
      </c>
      <c r="F15964" t="s">
        <v>3907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 s="16">
        <v>15966</v>
      </c>
      <c r="B15965" t="s">
        <v>11644</v>
      </c>
      <c r="C15965" t="s">
        <v>119</v>
      </c>
      <c r="D15965" s="18">
        <v>2007</v>
      </c>
      <c r="E15965" t="s">
        <v>33</v>
      </c>
      <c r="F15965" t="s">
        <v>11645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 s="16">
        <v>15967</v>
      </c>
      <c r="B15966" t="s">
        <v>11646</v>
      </c>
      <c r="C15966" t="s">
        <v>26</v>
      </c>
      <c r="D15966" s="18">
        <v>2012</v>
      </c>
      <c r="E15966" t="s">
        <v>24</v>
      </c>
      <c r="F15966" t="s">
        <v>10675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 s="16">
        <v>15968</v>
      </c>
      <c r="B15967" t="s">
        <v>11647</v>
      </c>
      <c r="C15967" t="s">
        <v>119</v>
      </c>
      <c r="D15967" s="18">
        <v>2011</v>
      </c>
      <c r="E15967" t="s">
        <v>213</v>
      </c>
      <c r="F15967" t="s">
        <v>6721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 s="16">
        <v>15969</v>
      </c>
      <c r="B15968" t="s">
        <v>11648</v>
      </c>
      <c r="C15968" t="s">
        <v>26</v>
      </c>
      <c r="D15968" s="18">
        <v>2008</v>
      </c>
      <c r="E15968" t="s">
        <v>33</v>
      </c>
      <c r="F15968" t="s">
        <v>122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 s="16">
        <v>15970</v>
      </c>
      <c r="B15969" t="s">
        <v>8790</v>
      </c>
      <c r="C15969" t="s">
        <v>42</v>
      </c>
      <c r="D15969" s="18">
        <v>2012</v>
      </c>
      <c r="E15969" t="s">
        <v>33</v>
      </c>
      <c r="F15969" t="s">
        <v>972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 s="16">
        <v>15971</v>
      </c>
      <c r="B15970" t="s">
        <v>11649</v>
      </c>
      <c r="C15970" t="s">
        <v>119</v>
      </c>
      <c r="D15970" s="18">
        <v>2011</v>
      </c>
      <c r="E15970" t="s">
        <v>33</v>
      </c>
      <c r="F15970" t="s">
        <v>11650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 s="16">
        <v>15972</v>
      </c>
      <c r="B15971" t="s">
        <v>11651</v>
      </c>
      <c r="C15971" t="s">
        <v>694</v>
      </c>
      <c r="D15971" s="18">
        <v>2015</v>
      </c>
      <c r="E15971" t="s">
        <v>213</v>
      </c>
      <c r="F15971" t="s">
        <v>45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 s="16">
        <v>15973</v>
      </c>
      <c r="B15972" t="s">
        <v>5014</v>
      </c>
      <c r="C15972" t="s">
        <v>47</v>
      </c>
      <c r="D15972" s="18">
        <v>2008</v>
      </c>
      <c r="E15972" t="s">
        <v>18</v>
      </c>
      <c r="F15972" t="s">
        <v>3778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 s="16">
        <v>15974</v>
      </c>
      <c r="B15973" t="s">
        <v>11652</v>
      </c>
      <c r="C15973" t="s">
        <v>47</v>
      </c>
      <c r="D15973" s="18">
        <v>2009</v>
      </c>
      <c r="E15973" t="s">
        <v>84</v>
      </c>
      <c r="F15973" t="s">
        <v>7504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 s="16">
        <v>15975</v>
      </c>
      <c r="B15974" t="s">
        <v>11653</v>
      </c>
      <c r="C15974" t="s">
        <v>47</v>
      </c>
      <c r="D15974" s="18">
        <v>2010</v>
      </c>
      <c r="E15974" t="s">
        <v>84</v>
      </c>
      <c r="F15974" t="s">
        <v>11654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 s="16">
        <v>15976</v>
      </c>
      <c r="B15975" t="s">
        <v>11655</v>
      </c>
      <c r="C15975" t="s">
        <v>131</v>
      </c>
      <c r="D15975" s="18">
        <v>2012</v>
      </c>
      <c r="E15975" t="s">
        <v>84</v>
      </c>
      <c r="F15975" t="s">
        <v>972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 s="16">
        <v>15977</v>
      </c>
      <c r="B15976" t="s">
        <v>11656</v>
      </c>
      <c r="C15976" t="s">
        <v>131</v>
      </c>
      <c r="D15976" s="18">
        <v>2010</v>
      </c>
      <c r="E15976" t="s">
        <v>84</v>
      </c>
      <c r="F15976" t="s">
        <v>972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 s="16">
        <v>15978</v>
      </c>
      <c r="B15977" t="s">
        <v>3686</v>
      </c>
      <c r="C15977" t="s">
        <v>119</v>
      </c>
      <c r="D15977" s="18">
        <v>1995</v>
      </c>
      <c r="E15977" t="s">
        <v>28</v>
      </c>
      <c r="F15977" t="s">
        <v>261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 s="16">
        <v>15979</v>
      </c>
      <c r="B15978" t="s">
        <v>11657</v>
      </c>
      <c r="C15978" t="s">
        <v>47</v>
      </c>
      <c r="D15978" s="18">
        <v>2007</v>
      </c>
      <c r="E15978" t="s">
        <v>84</v>
      </c>
      <c r="F15978" t="s">
        <v>5772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 s="16">
        <v>15980</v>
      </c>
      <c r="B15979" t="s">
        <v>11658</v>
      </c>
      <c r="C15979" t="s">
        <v>148</v>
      </c>
      <c r="D15979" s="18">
        <v>2004</v>
      </c>
      <c r="E15979" t="s">
        <v>18</v>
      </c>
      <c r="F15979" t="s">
        <v>2833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 s="16">
        <v>15981</v>
      </c>
      <c r="B15980" t="s">
        <v>11659</v>
      </c>
      <c r="C15980" t="s">
        <v>131</v>
      </c>
      <c r="D15980" s="18">
        <v>2015</v>
      </c>
      <c r="E15980" t="s">
        <v>44</v>
      </c>
      <c r="F15980" t="s">
        <v>6602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 s="16">
        <v>15982</v>
      </c>
      <c r="B15981" t="s">
        <v>10697</v>
      </c>
      <c r="C15981" t="s">
        <v>42</v>
      </c>
      <c r="D15981" s="18">
        <v>2015</v>
      </c>
      <c r="E15981" t="s">
        <v>84</v>
      </c>
      <c r="F15981" t="s">
        <v>4534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 s="16">
        <v>15983</v>
      </c>
      <c r="B15982" t="s">
        <v>2235</v>
      </c>
      <c r="C15982" t="s">
        <v>119</v>
      </c>
      <c r="D15982" s="18">
        <v>2008</v>
      </c>
      <c r="E15982" t="s">
        <v>44</v>
      </c>
      <c r="F15982" t="s">
        <v>2236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 s="16">
        <v>15984</v>
      </c>
      <c r="B15983" t="s">
        <v>11660</v>
      </c>
      <c r="C15983" t="s">
        <v>694</v>
      </c>
      <c r="D15983" s="18">
        <v>2016</v>
      </c>
      <c r="E15983" t="s">
        <v>44</v>
      </c>
      <c r="F15983" t="s">
        <v>2321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 s="16">
        <v>15985</v>
      </c>
      <c r="B15984" t="s">
        <v>11661</v>
      </c>
      <c r="C15984" t="s">
        <v>66</v>
      </c>
      <c r="D15984" s="18">
        <v>2016</v>
      </c>
      <c r="E15984" t="s">
        <v>44</v>
      </c>
      <c r="F15984" t="s">
        <v>297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 s="16">
        <v>15986</v>
      </c>
      <c r="B15985" t="s">
        <v>11662</v>
      </c>
      <c r="C15985" t="s">
        <v>26</v>
      </c>
      <c r="D15985" s="18">
        <v>2007</v>
      </c>
      <c r="E15985" t="s">
        <v>28</v>
      </c>
      <c r="F15985" t="s">
        <v>111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 s="16">
        <v>15987</v>
      </c>
      <c r="B15986" t="s">
        <v>11663</v>
      </c>
      <c r="C15986" t="s">
        <v>26</v>
      </c>
      <c r="D15986" s="18">
        <v>2006</v>
      </c>
      <c r="E15986" t="s">
        <v>24</v>
      </c>
      <c r="F15986" t="s">
        <v>160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 s="16">
        <v>15988</v>
      </c>
      <c r="B15987" t="s">
        <v>11664</v>
      </c>
      <c r="C15987" t="s">
        <v>26</v>
      </c>
      <c r="D15987" s="18">
        <v>2008</v>
      </c>
      <c r="E15987" t="s">
        <v>33</v>
      </c>
      <c r="F15987" t="s">
        <v>2195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 s="16">
        <v>15989</v>
      </c>
      <c r="B15988" t="s">
        <v>11665</v>
      </c>
      <c r="C15988" t="s">
        <v>131</v>
      </c>
      <c r="D15988" s="18">
        <v>2010</v>
      </c>
      <c r="E15988" t="s">
        <v>84</v>
      </c>
      <c r="F15988" t="s">
        <v>2851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 s="16">
        <v>15990</v>
      </c>
      <c r="B15989" t="s">
        <v>11666</v>
      </c>
      <c r="C15989" t="s">
        <v>56</v>
      </c>
      <c r="D15989" s="18">
        <v>2003</v>
      </c>
      <c r="E15989" t="s">
        <v>44</v>
      </c>
      <c r="F15989" t="s">
        <v>62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 s="16">
        <v>15991</v>
      </c>
      <c r="B15990" t="s">
        <v>7182</v>
      </c>
      <c r="C15990" t="s">
        <v>39</v>
      </c>
      <c r="D15990" s="18">
        <v>2014</v>
      </c>
      <c r="E15990" t="s">
        <v>13</v>
      </c>
      <c r="F15990" t="s">
        <v>7183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 s="16">
        <v>15992</v>
      </c>
      <c r="B15991" t="s">
        <v>11667</v>
      </c>
      <c r="C15991" t="s">
        <v>131</v>
      </c>
      <c r="D15991" s="18">
        <v>2011</v>
      </c>
      <c r="E15991" t="s">
        <v>22</v>
      </c>
      <c r="F15991" t="s">
        <v>8617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 s="16">
        <v>15993</v>
      </c>
      <c r="B15992" t="s">
        <v>11668</v>
      </c>
      <c r="C15992" t="s">
        <v>131</v>
      </c>
      <c r="D15992" s="18">
        <v>2009</v>
      </c>
      <c r="E15992" t="s">
        <v>73</v>
      </c>
      <c r="F15992" t="s">
        <v>6602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 s="16">
        <v>15994</v>
      </c>
      <c r="B15993" t="s">
        <v>1289</v>
      </c>
      <c r="C15993" t="s">
        <v>12</v>
      </c>
      <c r="D15993" s="18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 s="16">
        <v>15995</v>
      </c>
      <c r="B15994" t="s">
        <v>11669</v>
      </c>
      <c r="C15994" t="s">
        <v>131</v>
      </c>
      <c r="D15994" s="18">
        <v>2006</v>
      </c>
      <c r="E15994" t="s">
        <v>24</v>
      </c>
      <c r="F15994" t="s">
        <v>185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 s="16">
        <v>15996</v>
      </c>
      <c r="B15995" t="s">
        <v>7093</v>
      </c>
      <c r="C15995" t="s">
        <v>131</v>
      </c>
      <c r="D15995" s="18">
        <v>2012</v>
      </c>
      <c r="E15995" t="s">
        <v>73</v>
      </c>
      <c r="F15995" t="s">
        <v>4534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 s="16">
        <v>15997</v>
      </c>
      <c r="B15996" t="s">
        <v>11670</v>
      </c>
      <c r="C15996" t="s">
        <v>47</v>
      </c>
      <c r="D15996" s="18">
        <v>2009</v>
      </c>
      <c r="E15996" t="s">
        <v>84</v>
      </c>
      <c r="F15996" t="s">
        <v>5772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 s="16">
        <v>15998</v>
      </c>
      <c r="B15997" t="s">
        <v>11671</v>
      </c>
      <c r="C15997" t="s">
        <v>119</v>
      </c>
      <c r="D15997" s="18">
        <v>2009</v>
      </c>
      <c r="E15997" t="s">
        <v>13</v>
      </c>
      <c r="F15997" t="s">
        <v>122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 s="16">
        <v>15999</v>
      </c>
      <c r="B15998" t="s">
        <v>10331</v>
      </c>
      <c r="C15998" t="s">
        <v>12</v>
      </c>
      <c r="D15998" s="18">
        <v>2012</v>
      </c>
      <c r="E15998" t="s">
        <v>84</v>
      </c>
      <c r="F15998" t="s">
        <v>7178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 s="16">
        <v>16000</v>
      </c>
      <c r="B15999" t="s">
        <v>11672</v>
      </c>
      <c r="C15999" t="s">
        <v>47</v>
      </c>
      <c r="D15999" s="18">
        <v>2006</v>
      </c>
      <c r="E15999" t="s">
        <v>44</v>
      </c>
      <c r="F15999" t="s">
        <v>177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 s="16">
        <v>16001</v>
      </c>
      <c r="B16000" t="s">
        <v>11673</v>
      </c>
      <c r="C16000" t="s">
        <v>66</v>
      </c>
      <c r="D16000" s="18">
        <v>2016</v>
      </c>
      <c r="E16000" t="s">
        <v>73</v>
      </c>
      <c r="F16000" t="s">
        <v>297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 s="16">
        <v>16002</v>
      </c>
      <c r="B16001" t="s">
        <v>518</v>
      </c>
      <c r="C16001" t="s">
        <v>119</v>
      </c>
      <c r="D16001" s="18">
        <v>1994</v>
      </c>
      <c r="E16001" t="s">
        <v>73</v>
      </c>
      <c r="F16001" t="s">
        <v>418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 s="16">
        <v>16003</v>
      </c>
      <c r="B16002" t="s">
        <v>11674</v>
      </c>
      <c r="C16002" t="s">
        <v>26</v>
      </c>
      <c r="D16002" s="18">
        <v>2009</v>
      </c>
      <c r="E16002" t="s">
        <v>28</v>
      </c>
      <c r="F16002" t="s">
        <v>5959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 s="16">
        <v>16004</v>
      </c>
      <c r="B16003" t="s">
        <v>11675</v>
      </c>
      <c r="C16003" t="s">
        <v>26</v>
      </c>
      <c r="D16003" s="18">
        <v>2008</v>
      </c>
      <c r="E16003" t="s">
        <v>28</v>
      </c>
      <c r="F16003" t="s">
        <v>185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 s="16">
        <v>16005</v>
      </c>
      <c r="B16004" t="s">
        <v>11676</v>
      </c>
      <c r="C16004" t="s">
        <v>26</v>
      </c>
      <c r="D16004" s="18">
        <v>2011</v>
      </c>
      <c r="E16004" t="s">
        <v>22</v>
      </c>
      <c r="F16004" t="s">
        <v>879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 s="16">
        <v>16006</v>
      </c>
      <c r="B16005" t="s">
        <v>8991</v>
      </c>
      <c r="C16005" t="s">
        <v>119</v>
      </c>
      <c r="D16005" s="18">
        <v>2005</v>
      </c>
      <c r="E16005" t="s">
        <v>31</v>
      </c>
      <c r="F16005" t="s">
        <v>45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 s="16">
        <v>16007</v>
      </c>
      <c r="B16006" t="s">
        <v>11677</v>
      </c>
      <c r="C16006" t="s">
        <v>131</v>
      </c>
      <c r="D16006" s="18">
        <v>2010</v>
      </c>
      <c r="E16006" t="s">
        <v>84</v>
      </c>
      <c r="F16006" t="s">
        <v>5772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 s="16">
        <v>16008</v>
      </c>
      <c r="B16007" t="s">
        <v>11573</v>
      </c>
      <c r="C16007" t="s">
        <v>131</v>
      </c>
      <c r="D16007" s="18">
        <v>2009</v>
      </c>
      <c r="E16007" t="s">
        <v>84</v>
      </c>
      <c r="F16007" t="s">
        <v>9526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 s="16">
        <v>16009</v>
      </c>
      <c r="B16008" t="s">
        <v>11678</v>
      </c>
      <c r="C16008" t="s">
        <v>131</v>
      </c>
      <c r="D16008" s="18">
        <v>2010</v>
      </c>
      <c r="E16008" t="s">
        <v>84</v>
      </c>
      <c r="F16008" t="s">
        <v>9526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 s="16">
        <v>16010</v>
      </c>
      <c r="B16009" t="s">
        <v>11679</v>
      </c>
      <c r="C16009" t="s">
        <v>694</v>
      </c>
      <c r="D16009" s="18">
        <v>2014</v>
      </c>
      <c r="E16009" t="s">
        <v>22</v>
      </c>
      <c r="F16009" t="s">
        <v>9982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 s="16">
        <v>16011</v>
      </c>
      <c r="B16010" t="s">
        <v>11680</v>
      </c>
      <c r="C16010" t="s">
        <v>119</v>
      </c>
      <c r="D16010" s="18">
        <v>2007</v>
      </c>
      <c r="E16010" t="s">
        <v>22</v>
      </c>
      <c r="F16010" t="s">
        <v>129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 s="16">
        <v>16012</v>
      </c>
      <c r="B16011" t="s">
        <v>11681</v>
      </c>
      <c r="C16011" t="s">
        <v>26</v>
      </c>
      <c r="D16011" s="18">
        <v>2008</v>
      </c>
      <c r="E16011" t="s">
        <v>22</v>
      </c>
      <c r="F16011" t="s">
        <v>4585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 s="16">
        <v>16013</v>
      </c>
      <c r="B16012" t="s">
        <v>5866</v>
      </c>
      <c r="C16012" t="s">
        <v>119</v>
      </c>
      <c r="D16012" s="18">
        <v>2006</v>
      </c>
      <c r="E16012" t="s">
        <v>31</v>
      </c>
      <c r="F16012" t="s">
        <v>93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 s="16">
        <v>16014</v>
      </c>
      <c r="B16013" t="s">
        <v>11682</v>
      </c>
      <c r="C16013" t="s">
        <v>39</v>
      </c>
      <c r="D16013" s="18">
        <v>2006</v>
      </c>
      <c r="E16013" t="s">
        <v>31</v>
      </c>
      <c r="F16013" t="s">
        <v>93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 s="16">
        <v>16015</v>
      </c>
      <c r="B16014" t="s">
        <v>9311</v>
      </c>
      <c r="C16014" t="s">
        <v>131</v>
      </c>
      <c r="D16014" s="18">
        <v>2007</v>
      </c>
      <c r="E16014" t="s">
        <v>13</v>
      </c>
      <c r="F16014" t="s">
        <v>111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 s="16">
        <v>16016</v>
      </c>
      <c r="B16015" t="s">
        <v>11683</v>
      </c>
      <c r="C16015" t="s">
        <v>119</v>
      </c>
      <c r="D16015" s="18">
        <v>2005</v>
      </c>
      <c r="E16015" t="s">
        <v>213</v>
      </c>
      <c r="F16015" t="s">
        <v>7579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 s="16">
        <v>16017</v>
      </c>
      <c r="B16016" t="s">
        <v>11684</v>
      </c>
      <c r="C16016" t="s">
        <v>42</v>
      </c>
      <c r="D16016" s="18">
        <v>2012</v>
      </c>
      <c r="E16016" t="s">
        <v>213</v>
      </c>
      <c r="F16016" t="s">
        <v>4082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 s="16">
        <v>16018</v>
      </c>
      <c r="B16017" t="s">
        <v>11685</v>
      </c>
      <c r="C16017" t="s">
        <v>119</v>
      </c>
      <c r="D16017" s="18">
        <v>2010</v>
      </c>
      <c r="E16017" t="s">
        <v>33</v>
      </c>
      <c r="F16017" t="s">
        <v>11289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 s="16">
        <v>16019</v>
      </c>
      <c r="B16018" t="s">
        <v>11686</v>
      </c>
      <c r="C16018" t="s">
        <v>26</v>
      </c>
      <c r="D16018" s="18">
        <v>2008</v>
      </c>
      <c r="E16018" t="s">
        <v>28</v>
      </c>
      <c r="F16018" t="s">
        <v>8751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 s="16">
        <v>16020</v>
      </c>
      <c r="B16019" t="s">
        <v>11687</v>
      </c>
      <c r="C16019" t="s">
        <v>119</v>
      </c>
      <c r="D16019" s="18">
        <v>2002</v>
      </c>
      <c r="E16019" t="s">
        <v>31</v>
      </c>
      <c r="F16019" t="s">
        <v>129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 s="16">
        <v>16021</v>
      </c>
      <c r="B16020" t="s">
        <v>11688</v>
      </c>
      <c r="C16020" t="s">
        <v>26</v>
      </c>
      <c r="D16020" s="18">
        <v>2006</v>
      </c>
      <c r="E16020" t="s">
        <v>213</v>
      </c>
      <c r="F16020" t="s">
        <v>752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 s="16">
        <v>16022</v>
      </c>
      <c r="B16021" t="s">
        <v>11689</v>
      </c>
      <c r="C16021" t="s">
        <v>68</v>
      </c>
      <c r="D16021" s="18">
        <v>2016</v>
      </c>
      <c r="E16021" t="s">
        <v>44</v>
      </c>
      <c r="F16021" t="s">
        <v>297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 s="16">
        <v>16023</v>
      </c>
      <c r="B16022" t="s">
        <v>11690</v>
      </c>
      <c r="C16022" t="s">
        <v>694</v>
      </c>
      <c r="D16022" s="18">
        <v>2016</v>
      </c>
      <c r="E16022" t="s">
        <v>44</v>
      </c>
      <c r="F16022" t="s">
        <v>1898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 s="16">
        <v>16024</v>
      </c>
      <c r="B16023" t="s">
        <v>11691</v>
      </c>
      <c r="C16023" t="s">
        <v>131</v>
      </c>
      <c r="D16023" s="18">
        <v>2010</v>
      </c>
      <c r="E16023" t="s">
        <v>84</v>
      </c>
      <c r="F16023" t="s">
        <v>5772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 s="16">
        <v>16025</v>
      </c>
      <c r="B16024" t="s">
        <v>11692</v>
      </c>
      <c r="C16024" t="s">
        <v>26</v>
      </c>
      <c r="D16024" s="18">
        <v>2007</v>
      </c>
      <c r="E16024" t="s">
        <v>13</v>
      </c>
      <c r="F16024" t="s">
        <v>1500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 s="16">
        <v>16026</v>
      </c>
      <c r="B16025" t="s">
        <v>11693</v>
      </c>
      <c r="C16025" t="s">
        <v>131</v>
      </c>
      <c r="D16025" s="18">
        <v>2006</v>
      </c>
      <c r="E16025" t="s">
        <v>44</v>
      </c>
      <c r="F16025" t="s">
        <v>185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 s="16">
        <v>16027</v>
      </c>
      <c r="B16026" t="s">
        <v>11694</v>
      </c>
      <c r="C16026" t="s">
        <v>26</v>
      </c>
      <c r="D16026" s="18">
        <v>2007</v>
      </c>
      <c r="E16026" t="s">
        <v>28</v>
      </c>
      <c r="F16026" t="s">
        <v>972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 s="16">
        <v>16028</v>
      </c>
      <c r="B16027" t="s">
        <v>2398</v>
      </c>
      <c r="C16027" t="s">
        <v>119</v>
      </c>
      <c r="D16027" s="18">
        <v>2009</v>
      </c>
      <c r="E16027" t="s">
        <v>22</v>
      </c>
      <c r="F16027" t="s">
        <v>193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 s="16">
        <v>16029</v>
      </c>
      <c r="B16028" t="s">
        <v>11235</v>
      </c>
      <c r="C16028" t="s">
        <v>56</v>
      </c>
      <c r="D16028" s="18">
        <v>2004</v>
      </c>
      <c r="E16028" t="s">
        <v>13</v>
      </c>
      <c r="F16028" t="s">
        <v>3147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 s="16">
        <v>16030</v>
      </c>
      <c r="B16029" t="s">
        <v>11695</v>
      </c>
      <c r="C16029" t="s">
        <v>131</v>
      </c>
      <c r="D16029" s="18">
        <v>2010</v>
      </c>
      <c r="E16029" t="s">
        <v>84</v>
      </c>
      <c r="F16029" t="s">
        <v>2851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 s="16">
        <v>16031</v>
      </c>
      <c r="B16030" t="s">
        <v>11696</v>
      </c>
      <c r="C16030" t="s">
        <v>694</v>
      </c>
      <c r="D16030" s="18">
        <v>2016</v>
      </c>
      <c r="E16030" t="s">
        <v>84</v>
      </c>
      <c r="F16030" t="s">
        <v>5772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 s="16">
        <v>16032</v>
      </c>
      <c r="B16031" t="s">
        <v>11697</v>
      </c>
      <c r="C16031" t="s">
        <v>47</v>
      </c>
      <c r="D16031" s="18">
        <v>2008</v>
      </c>
      <c r="E16031" t="s">
        <v>84</v>
      </c>
      <c r="F16031" t="s">
        <v>4337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 s="16">
        <v>16033</v>
      </c>
      <c r="B16032" t="s">
        <v>11698</v>
      </c>
      <c r="C16032" t="s">
        <v>26</v>
      </c>
      <c r="D16032" s="18">
        <v>2008</v>
      </c>
      <c r="E16032" t="s">
        <v>33</v>
      </c>
      <c r="F16032" t="s">
        <v>7579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 s="16">
        <v>16034</v>
      </c>
      <c r="B16033" t="s">
        <v>11699</v>
      </c>
      <c r="C16033" t="s">
        <v>131</v>
      </c>
      <c r="D16033" s="18">
        <v>2009</v>
      </c>
      <c r="E16033" t="s">
        <v>84</v>
      </c>
      <c r="F16033" t="s">
        <v>10459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 s="16">
        <v>16035</v>
      </c>
      <c r="B16034" t="s">
        <v>11700</v>
      </c>
      <c r="C16034" t="s">
        <v>131</v>
      </c>
      <c r="D16034" s="18">
        <v>2014</v>
      </c>
      <c r="E16034" t="s">
        <v>84</v>
      </c>
      <c r="F16034" t="s">
        <v>5772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 s="16">
        <v>16036</v>
      </c>
      <c r="B16035" t="s">
        <v>3452</v>
      </c>
      <c r="C16035" t="s">
        <v>47</v>
      </c>
      <c r="D16035" s="18">
        <v>2008</v>
      </c>
      <c r="E16035" t="s">
        <v>2</v>
      </c>
      <c r="F16035" t="s">
        <v>122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 s="16">
        <v>16037</v>
      </c>
      <c r="B16036" t="s">
        <v>11701</v>
      </c>
      <c r="C16036" t="s">
        <v>47</v>
      </c>
      <c r="D16036" s="18">
        <v>2006</v>
      </c>
      <c r="E16036" t="s">
        <v>31</v>
      </c>
      <c r="F16036" t="s">
        <v>752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 s="16">
        <v>16038</v>
      </c>
      <c r="B16037" t="s">
        <v>11702</v>
      </c>
      <c r="C16037" t="s">
        <v>26</v>
      </c>
      <c r="D16037" s="18">
        <v>2006</v>
      </c>
      <c r="E16037" t="s">
        <v>44</v>
      </c>
      <c r="F16037" t="s">
        <v>297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 s="16">
        <v>16039</v>
      </c>
      <c r="B16038" t="s">
        <v>9300</v>
      </c>
      <c r="C16038" t="s">
        <v>42</v>
      </c>
      <c r="D16038" s="18">
        <v>2016</v>
      </c>
      <c r="E16038" t="s">
        <v>28</v>
      </c>
      <c r="F16038" t="s">
        <v>6711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 s="16">
        <v>16040</v>
      </c>
      <c r="B16039" t="s">
        <v>7072</v>
      </c>
      <c r="C16039" t="s">
        <v>142</v>
      </c>
      <c r="D16039" s="18">
        <v>2015</v>
      </c>
      <c r="E16039" t="s">
        <v>13</v>
      </c>
      <c r="F16039" t="s">
        <v>6835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 s="16">
        <v>16041</v>
      </c>
      <c r="B16040" t="s">
        <v>7366</v>
      </c>
      <c r="C16040" t="s">
        <v>47</v>
      </c>
      <c r="D16040" s="18">
        <v>2008</v>
      </c>
      <c r="E16040" t="s">
        <v>28</v>
      </c>
      <c r="F16040" t="s">
        <v>93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 s="16">
        <v>16042</v>
      </c>
      <c r="B16041" t="s">
        <v>11703</v>
      </c>
      <c r="C16041" t="s">
        <v>47</v>
      </c>
      <c r="D16041" s="18">
        <v>2006</v>
      </c>
      <c r="E16041" t="s">
        <v>84</v>
      </c>
      <c r="F16041" t="s">
        <v>60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 s="16">
        <v>16043</v>
      </c>
      <c r="B16042" t="s">
        <v>11704</v>
      </c>
      <c r="C16042" t="s">
        <v>119</v>
      </c>
      <c r="D16042" s="18">
        <v>2002</v>
      </c>
      <c r="E16042" t="s">
        <v>213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 s="16">
        <v>16044</v>
      </c>
      <c r="B16043" t="s">
        <v>9800</v>
      </c>
      <c r="C16043" t="s">
        <v>148</v>
      </c>
      <c r="D16043" s="18">
        <v>2004</v>
      </c>
      <c r="E16043" t="s">
        <v>24</v>
      </c>
      <c r="F16043" t="s">
        <v>122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 s="16">
        <v>16045</v>
      </c>
      <c r="B16044" t="s">
        <v>11705</v>
      </c>
      <c r="C16044" t="s">
        <v>47</v>
      </c>
      <c r="D16044" s="18">
        <v>2006</v>
      </c>
      <c r="E16044" t="s">
        <v>22</v>
      </c>
      <c r="F16044" t="s">
        <v>11706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 s="16">
        <v>16046</v>
      </c>
      <c r="B16045" t="s">
        <v>11707</v>
      </c>
      <c r="C16045" t="s">
        <v>68</v>
      </c>
      <c r="D16045" s="18">
        <v>2015</v>
      </c>
      <c r="E16045" t="s">
        <v>22</v>
      </c>
      <c r="F16045" t="s">
        <v>9390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 s="16">
        <v>16047</v>
      </c>
      <c r="B16046" t="s">
        <v>11708</v>
      </c>
      <c r="C16046" t="s">
        <v>39</v>
      </c>
      <c r="D16046" s="18">
        <v>2011</v>
      </c>
      <c r="E16046" t="s">
        <v>84</v>
      </c>
      <c r="F16046" t="s">
        <v>7535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 s="16">
        <v>16048</v>
      </c>
      <c r="B16047" t="s">
        <v>248</v>
      </c>
      <c r="C16047" t="s">
        <v>119</v>
      </c>
      <c r="D16047" s="18">
        <v>2007</v>
      </c>
      <c r="E16047" t="s">
        <v>28</v>
      </c>
      <c r="F16047" t="s">
        <v>5593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 s="16">
        <v>16049</v>
      </c>
      <c r="B16048" t="s">
        <v>11709</v>
      </c>
      <c r="C16048" t="s">
        <v>119</v>
      </c>
      <c r="D16048" s="18">
        <v>2008</v>
      </c>
      <c r="E16048" t="s">
        <v>213</v>
      </c>
      <c r="F16048" t="s">
        <v>8983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 s="16">
        <v>16050</v>
      </c>
      <c r="B16049" t="s">
        <v>1210</v>
      </c>
      <c r="C16049" t="s">
        <v>119</v>
      </c>
      <c r="D16049" s="18">
        <v>2006</v>
      </c>
      <c r="E16049" t="s">
        <v>28</v>
      </c>
      <c r="F16049" t="s">
        <v>93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 s="16">
        <v>16051</v>
      </c>
      <c r="B16050" t="s">
        <v>11710</v>
      </c>
      <c r="C16050" t="s">
        <v>68</v>
      </c>
      <c r="D16050" s="18">
        <v>2016</v>
      </c>
      <c r="E16050" t="s">
        <v>28</v>
      </c>
      <c r="F16050" t="s">
        <v>297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 s="16">
        <v>16052</v>
      </c>
      <c r="B16051" t="s">
        <v>11470</v>
      </c>
      <c r="C16051" t="s">
        <v>131</v>
      </c>
      <c r="D16051" s="18">
        <v>2012</v>
      </c>
      <c r="E16051" t="s">
        <v>44</v>
      </c>
      <c r="F16051" t="s">
        <v>10414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 s="16">
        <v>16053</v>
      </c>
      <c r="B16052" t="s">
        <v>11711</v>
      </c>
      <c r="C16052" t="s">
        <v>119</v>
      </c>
      <c r="D16052" s="18">
        <v>2011</v>
      </c>
      <c r="E16052" t="s">
        <v>84</v>
      </c>
      <c r="F16052" t="s">
        <v>3752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 s="16">
        <v>16054</v>
      </c>
      <c r="B16053" t="s">
        <v>11712</v>
      </c>
      <c r="C16053" t="s">
        <v>119</v>
      </c>
      <c r="D16053" s="18">
        <v>2016</v>
      </c>
      <c r="E16053" t="s">
        <v>213</v>
      </c>
      <c r="F16053" t="s">
        <v>2164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 s="16">
        <v>16055</v>
      </c>
      <c r="B16054" t="s">
        <v>11713</v>
      </c>
      <c r="C16054" t="s">
        <v>47</v>
      </c>
      <c r="D16054" s="18">
        <v>2006</v>
      </c>
      <c r="E16054" t="s">
        <v>84</v>
      </c>
      <c r="F16054" t="s">
        <v>9919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 s="16">
        <v>16056</v>
      </c>
      <c r="B16055" t="s">
        <v>369</v>
      </c>
      <c r="C16055" t="s">
        <v>39</v>
      </c>
      <c r="D16055" s="18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 s="16">
        <v>16057</v>
      </c>
      <c r="B16056" t="s">
        <v>11714</v>
      </c>
      <c r="C16056" t="s">
        <v>47</v>
      </c>
      <c r="D16056" s="18">
        <v>2008</v>
      </c>
      <c r="E16056" t="s">
        <v>73</v>
      </c>
      <c r="F16056" t="s">
        <v>2833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 s="16">
        <v>16058</v>
      </c>
      <c r="B16057" t="s">
        <v>11715</v>
      </c>
      <c r="C16057" t="s">
        <v>47</v>
      </c>
      <c r="D16057" s="18">
        <v>2008</v>
      </c>
      <c r="E16057" t="s">
        <v>13</v>
      </c>
      <c r="F16057" t="s">
        <v>752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 s="16">
        <v>16059</v>
      </c>
      <c r="B16058" t="s">
        <v>10154</v>
      </c>
      <c r="C16058" t="s">
        <v>47</v>
      </c>
      <c r="D16058" s="18">
        <v>2011</v>
      </c>
      <c r="E16058" t="s">
        <v>84</v>
      </c>
      <c r="F16058" t="s">
        <v>9385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5">
      <c r="A16059" s="16">
        <v>16060</v>
      </c>
      <c r="B16059" t="s">
        <v>5074</v>
      </c>
      <c r="C16059" t="s">
        <v>131</v>
      </c>
      <c r="D16059" s="18"/>
      <c r="E16059" t="s">
        <v>13</v>
      </c>
      <c r="F16059" t="s">
        <v>984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5">
      <c r="A16060" s="16">
        <v>16061</v>
      </c>
      <c r="B16060" t="s">
        <v>5471</v>
      </c>
      <c r="C16060" t="s">
        <v>119</v>
      </c>
      <c r="D16060" s="18"/>
      <c r="E16060" t="s">
        <v>18</v>
      </c>
      <c r="F16060" t="s">
        <v>3778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 s="16">
        <v>16062</v>
      </c>
      <c r="B16061" t="s">
        <v>11716</v>
      </c>
      <c r="C16061" t="s">
        <v>47</v>
      </c>
      <c r="D16061" s="18">
        <v>2005</v>
      </c>
      <c r="E16061" t="s">
        <v>18</v>
      </c>
      <c r="F16061" t="s">
        <v>3778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 s="16">
        <v>16063</v>
      </c>
      <c r="B16062" t="s">
        <v>11717</v>
      </c>
      <c r="C16062" t="s">
        <v>47</v>
      </c>
      <c r="D16062" s="18">
        <v>2002</v>
      </c>
      <c r="E16062" t="s">
        <v>28</v>
      </c>
      <c r="F16062" t="s">
        <v>11718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 s="16">
        <v>16064</v>
      </c>
      <c r="B16063" t="s">
        <v>11719</v>
      </c>
      <c r="C16063" t="s">
        <v>119</v>
      </c>
      <c r="D16063" s="18">
        <v>2011</v>
      </c>
      <c r="E16063" t="s">
        <v>33</v>
      </c>
      <c r="F16063" t="s">
        <v>6641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 s="16">
        <v>16065</v>
      </c>
      <c r="B16064" t="s">
        <v>10162</v>
      </c>
      <c r="C16064" t="s">
        <v>39</v>
      </c>
      <c r="D16064" s="18">
        <v>2013</v>
      </c>
      <c r="E16064" t="s">
        <v>13</v>
      </c>
      <c r="F16064" t="s">
        <v>972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 s="16">
        <v>16066</v>
      </c>
      <c r="B16065" t="s">
        <v>11720</v>
      </c>
      <c r="C16065" t="s">
        <v>39</v>
      </c>
      <c r="D16065" s="18">
        <v>2006</v>
      </c>
      <c r="E16065" t="s">
        <v>213</v>
      </c>
      <c r="F16065" t="s">
        <v>970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 s="16">
        <v>16067</v>
      </c>
      <c r="B16066" t="s">
        <v>11721</v>
      </c>
      <c r="C16066" t="s">
        <v>66</v>
      </c>
      <c r="D16066" s="18">
        <v>2015</v>
      </c>
      <c r="E16066" t="s">
        <v>44</v>
      </c>
      <c r="F16066" t="s">
        <v>297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5">
      <c r="A16067" s="16">
        <v>16068</v>
      </c>
      <c r="B16067" t="s">
        <v>11722</v>
      </c>
      <c r="C16067" t="s">
        <v>114</v>
      </c>
      <c r="D16067" s="18"/>
      <c r="E16067" t="s">
        <v>44</v>
      </c>
      <c r="F16067" t="s">
        <v>879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 s="16">
        <v>16069</v>
      </c>
      <c r="B16068" t="s">
        <v>11723</v>
      </c>
      <c r="C16068" t="s">
        <v>47</v>
      </c>
      <c r="D16068" s="18">
        <v>2010</v>
      </c>
      <c r="E16068" t="s">
        <v>28</v>
      </c>
      <c r="F16068" t="s">
        <v>7996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 s="16">
        <v>16070</v>
      </c>
      <c r="B16069" t="s">
        <v>11724</v>
      </c>
      <c r="C16069" t="s">
        <v>119</v>
      </c>
      <c r="D16069" s="18">
        <v>2001</v>
      </c>
      <c r="E16069" t="s">
        <v>33</v>
      </c>
      <c r="F16069" t="s">
        <v>11010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 s="16">
        <v>16071</v>
      </c>
      <c r="B16070" t="s">
        <v>11725</v>
      </c>
      <c r="C16070" t="s">
        <v>56</v>
      </c>
      <c r="D16070" s="18">
        <v>2003</v>
      </c>
      <c r="E16070" t="s">
        <v>73</v>
      </c>
      <c r="F16070" t="s">
        <v>609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 s="16">
        <v>16072</v>
      </c>
      <c r="B16071" t="s">
        <v>6239</v>
      </c>
      <c r="C16071" t="s">
        <v>114</v>
      </c>
      <c r="D16071" s="18">
        <v>2005</v>
      </c>
      <c r="E16071" t="s">
        <v>84</v>
      </c>
      <c r="F16071" t="s">
        <v>62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 s="16">
        <v>16073</v>
      </c>
      <c r="B16072" t="s">
        <v>11726</v>
      </c>
      <c r="C16072" t="s">
        <v>119</v>
      </c>
      <c r="D16072" s="18">
        <v>2009</v>
      </c>
      <c r="E16072" t="s">
        <v>213</v>
      </c>
      <c r="F16072" t="s">
        <v>6721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 s="16">
        <v>16074</v>
      </c>
      <c r="B16073" t="s">
        <v>5432</v>
      </c>
      <c r="C16073" t="s">
        <v>56</v>
      </c>
      <c r="D16073" s="18">
        <v>2005</v>
      </c>
      <c r="E16073" t="s">
        <v>28</v>
      </c>
      <c r="F16073" t="s">
        <v>45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 s="16">
        <v>16075</v>
      </c>
      <c r="B16074" t="s">
        <v>11727</v>
      </c>
      <c r="C16074" t="s">
        <v>66</v>
      </c>
      <c r="D16074" s="18">
        <v>2015</v>
      </c>
      <c r="E16074" t="s">
        <v>33</v>
      </c>
      <c r="F16074" t="s">
        <v>8798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 s="16">
        <v>16076</v>
      </c>
      <c r="B16075" t="s">
        <v>11728</v>
      </c>
      <c r="C16075" t="s">
        <v>119</v>
      </c>
      <c r="D16075" s="18">
        <v>1992</v>
      </c>
      <c r="E16075" t="s">
        <v>213</v>
      </c>
      <c r="F16075" t="s">
        <v>11729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 s="16">
        <v>16077</v>
      </c>
      <c r="B16076" t="s">
        <v>11730</v>
      </c>
      <c r="C16076" t="s">
        <v>26</v>
      </c>
      <c r="D16076" s="18">
        <v>2009</v>
      </c>
      <c r="E16076" t="s">
        <v>24</v>
      </c>
      <c r="F16076" t="s">
        <v>11731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 s="16">
        <v>16078</v>
      </c>
      <c r="B16077" t="s">
        <v>11732</v>
      </c>
      <c r="C16077" t="s">
        <v>694</v>
      </c>
      <c r="D16077" s="18">
        <v>2015</v>
      </c>
      <c r="E16077" t="s">
        <v>44</v>
      </c>
      <c r="F16077" t="s">
        <v>7504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 s="16">
        <v>16079</v>
      </c>
      <c r="B16078" t="s">
        <v>11733</v>
      </c>
      <c r="C16078" t="s">
        <v>26</v>
      </c>
      <c r="D16078" s="18">
        <v>2008</v>
      </c>
      <c r="E16078" t="s">
        <v>13</v>
      </c>
      <c r="F16078" t="s">
        <v>2868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 s="16">
        <v>16080</v>
      </c>
      <c r="B16079" t="s">
        <v>11734</v>
      </c>
      <c r="C16079" t="s">
        <v>26</v>
      </c>
      <c r="D16079" s="18">
        <v>2009</v>
      </c>
      <c r="E16079" t="s">
        <v>22</v>
      </c>
      <c r="F16079" t="s">
        <v>297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 s="16">
        <v>16081</v>
      </c>
      <c r="B16080" t="s">
        <v>11735</v>
      </c>
      <c r="C16080" t="s">
        <v>26</v>
      </c>
      <c r="D16080" s="18">
        <v>2008</v>
      </c>
      <c r="E16080" t="s">
        <v>24</v>
      </c>
      <c r="F16080" t="s">
        <v>4683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 s="16">
        <v>16082</v>
      </c>
      <c r="B16081" t="s">
        <v>10403</v>
      </c>
      <c r="C16081" t="s">
        <v>114</v>
      </c>
      <c r="D16081" s="18">
        <v>2002</v>
      </c>
      <c r="E16081" t="s">
        <v>24</v>
      </c>
      <c r="F16081" t="s">
        <v>3669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 s="16">
        <v>16083</v>
      </c>
      <c r="B16082" t="s">
        <v>1681</v>
      </c>
      <c r="C16082" t="s">
        <v>119</v>
      </c>
      <c r="D16082" s="18">
        <v>2007</v>
      </c>
      <c r="E16082" t="s">
        <v>13</v>
      </c>
      <c r="F16082" t="s">
        <v>122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 s="16">
        <v>16084</v>
      </c>
      <c r="B16083" t="s">
        <v>11736</v>
      </c>
      <c r="C16083" t="s">
        <v>42</v>
      </c>
      <c r="D16083" s="18">
        <v>2012</v>
      </c>
      <c r="E16083" t="s">
        <v>13</v>
      </c>
      <c r="F16083" t="s">
        <v>11737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 s="16">
        <v>16085</v>
      </c>
      <c r="B16084" t="s">
        <v>11738</v>
      </c>
      <c r="C16084" t="s">
        <v>131</v>
      </c>
      <c r="D16084" s="18">
        <v>2010</v>
      </c>
      <c r="E16084" t="s">
        <v>84</v>
      </c>
      <c r="F16084" t="s">
        <v>10658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 s="16">
        <v>16086</v>
      </c>
      <c r="B16085" t="s">
        <v>11739</v>
      </c>
      <c r="C16085" t="s">
        <v>131</v>
      </c>
      <c r="D16085" s="18">
        <v>2011</v>
      </c>
      <c r="E16085" t="s">
        <v>84</v>
      </c>
      <c r="F16085" t="s">
        <v>6602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 s="16">
        <v>16087</v>
      </c>
      <c r="B16086" t="s">
        <v>8560</v>
      </c>
      <c r="C16086" t="s">
        <v>42</v>
      </c>
      <c r="D16086" s="18">
        <v>2013</v>
      </c>
      <c r="E16086" t="s">
        <v>22</v>
      </c>
      <c r="F16086" t="s">
        <v>5287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 s="16">
        <v>16088</v>
      </c>
      <c r="B16087" t="s">
        <v>11740</v>
      </c>
      <c r="C16087" t="s">
        <v>56</v>
      </c>
      <c r="D16087" s="18">
        <v>2002</v>
      </c>
      <c r="E16087" t="s">
        <v>18</v>
      </c>
      <c r="F16087" t="s">
        <v>1500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 s="16">
        <v>16089</v>
      </c>
      <c r="B16088" t="s">
        <v>11741</v>
      </c>
      <c r="C16088" t="s">
        <v>131</v>
      </c>
      <c r="D16088" s="18">
        <v>2011</v>
      </c>
      <c r="E16088" t="s">
        <v>84</v>
      </c>
      <c r="F16088" t="s">
        <v>10414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 s="16">
        <v>16090</v>
      </c>
      <c r="B16089" t="s">
        <v>11742</v>
      </c>
      <c r="C16089" t="s">
        <v>12</v>
      </c>
      <c r="D16089" s="18">
        <v>2008</v>
      </c>
      <c r="E16089" t="s">
        <v>13</v>
      </c>
      <c r="F16089" t="s">
        <v>3837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 s="16">
        <v>16091</v>
      </c>
      <c r="B16090" t="s">
        <v>11743</v>
      </c>
      <c r="C16090" t="s">
        <v>47</v>
      </c>
      <c r="D16090" s="18">
        <v>2009</v>
      </c>
      <c r="E16090" t="s">
        <v>84</v>
      </c>
      <c r="F16090" t="s">
        <v>5772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 s="16">
        <v>16092</v>
      </c>
      <c r="B16091" t="s">
        <v>11744</v>
      </c>
      <c r="C16091" t="s">
        <v>26</v>
      </c>
      <c r="D16091" s="18">
        <v>2010</v>
      </c>
      <c r="E16091" t="s">
        <v>84</v>
      </c>
      <c r="F16091" t="s">
        <v>4985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 s="16">
        <v>16093</v>
      </c>
      <c r="B16092" t="s">
        <v>9698</v>
      </c>
      <c r="C16092" t="s">
        <v>26</v>
      </c>
      <c r="D16092" s="18">
        <v>2010</v>
      </c>
      <c r="E16092" t="s">
        <v>18</v>
      </c>
      <c r="F16092" t="s">
        <v>4287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 s="16">
        <v>16094</v>
      </c>
      <c r="B16093" t="s">
        <v>11745</v>
      </c>
      <c r="C16093" t="s">
        <v>114</v>
      </c>
      <c r="D16093" s="18">
        <v>2003</v>
      </c>
      <c r="E16093" t="s">
        <v>18</v>
      </c>
      <c r="F16093" t="s">
        <v>10461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 s="16">
        <v>16095</v>
      </c>
      <c r="B16094" t="s">
        <v>9994</v>
      </c>
      <c r="C16094" t="s">
        <v>39</v>
      </c>
      <c r="D16094" s="18">
        <v>2009</v>
      </c>
      <c r="E16094" t="s">
        <v>18</v>
      </c>
      <c r="F16094" t="s">
        <v>3778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 s="16">
        <v>16096</v>
      </c>
      <c r="B16095" t="s">
        <v>71</v>
      </c>
      <c r="C16095" t="s">
        <v>119</v>
      </c>
      <c r="D16095" s="18">
        <v>2002</v>
      </c>
      <c r="E16095" t="s">
        <v>44</v>
      </c>
      <c r="F16095" t="s">
        <v>45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 s="16">
        <v>16097</v>
      </c>
      <c r="B16096" t="s">
        <v>11746</v>
      </c>
      <c r="C16096" t="s">
        <v>26</v>
      </c>
      <c r="D16096" s="18">
        <v>2008</v>
      </c>
      <c r="E16096" t="s">
        <v>84</v>
      </c>
      <c r="F16096" t="s">
        <v>972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 s="16">
        <v>16098</v>
      </c>
      <c r="B16097" t="s">
        <v>11747</v>
      </c>
      <c r="C16097" t="s">
        <v>68</v>
      </c>
      <c r="D16097" s="18">
        <v>2016</v>
      </c>
      <c r="E16097" t="s">
        <v>44</v>
      </c>
      <c r="F16097" t="s">
        <v>177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 s="16">
        <v>16099</v>
      </c>
      <c r="B16098" t="s">
        <v>11748</v>
      </c>
      <c r="C16098" t="s">
        <v>131</v>
      </c>
      <c r="D16098" s="18">
        <v>2012</v>
      </c>
      <c r="E16098" t="s">
        <v>44</v>
      </c>
      <c r="F16098" t="s">
        <v>5772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 s="16">
        <v>16100</v>
      </c>
      <c r="B16099" t="s">
        <v>11121</v>
      </c>
      <c r="C16099" t="s">
        <v>12</v>
      </c>
      <c r="D16099" s="18">
        <v>2009</v>
      </c>
      <c r="E16099" t="s">
        <v>18</v>
      </c>
      <c r="F16099" t="s">
        <v>3147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 s="16">
        <v>16101</v>
      </c>
      <c r="B16100" t="s">
        <v>11368</v>
      </c>
      <c r="C16100" t="s">
        <v>39</v>
      </c>
      <c r="D16100" s="18">
        <v>2013</v>
      </c>
      <c r="E16100" t="s">
        <v>44</v>
      </c>
      <c r="F16100" t="s">
        <v>297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 s="16">
        <v>16102</v>
      </c>
      <c r="B16101" t="s">
        <v>11749</v>
      </c>
      <c r="C16101" t="s">
        <v>694</v>
      </c>
      <c r="D16101" s="18">
        <v>2014</v>
      </c>
      <c r="E16101" t="s">
        <v>84</v>
      </c>
      <c r="F16101" t="s">
        <v>9385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 s="16">
        <v>16103</v>
      </c>
      <c r="B16102" t="s">
        <v>11750</v>
      </c>
      <c r="C16102" t="s">
        <v>39</v>
      </c>
      <c r="D16102" s="18">
        <v>2009</v>
      </c>
      <c r="E16102" t="s">
        <v>28</v>
      </c>
      <c r="F16102" t="s">
        <v>185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 s="16">
        <v>16104</v>
      </c>
      <c r="B16103" t="s">
        <v>9872</v>
      </c>
      <c r="C16103" t="s">
        <v>114</v>
      </c>
      <c r="D16103" s="18">
        <v>2005</v>
      </c>
      <c r="E16103" t="s">
        <v>44</v>
      </c>
      <c r="F16103" t="s">
        <v>386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 s="16">
        <v>16105</v>
      </c>
      <c r="B16104" t="s">
        <v>11751</v>
      </c>
      <c r="C16104" t="s">
        <v>26</v>
      </c>
      <c r="D16104" s="18">
        <v>2011</v>
      </c>
      <c r="E16104" t="s">
        <v>28</v>
      </c>
      <c r="F16104" t="s">
        <v>297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 s="16">
        <v>16106</v>
      </c>
      <c r="B16105" t="s">
        <v>11752</v>
      </c>
      <c r="C16105" t="s">
        <v>131</v>
      </c>
      <c r="D16105" s="18">
        <v>2010</v>
      </c>
      <c r="E16105" t="s">
        <v>84</v>
      </c>
      <c r="F16105" t="s">
        <v>9849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 s="16">
        <v>16107</v>
      </c>
      <c r="B16106" t="s">
        <v>8949</v>
      </c>
      <c r="C16106" t="s">
        <v>150</v>
      </c>
      <c r="D16106" s="18">
        <v>2015</v>
      </c>
      <c r="E16106" t="s">
        <v>44</v>
      </c>
      <c r="F16106" t="s">
        <v>297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 s="16">
        <v>16108</v>
      </c>
      <c r="B16107" t="s">
        <v>11753</v>
      </c>
      <c r="C16107" t="s">
        <v>49</v>
      </c>
      <c r="D16107" s="18">
        <v>1993</v>
      </c>
      <c r="E16107" t="s">
        <v>18</v>
      </c>
      <c r="F16107" t="s">
        <v>2068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 s="16">
        <v>16109</v>
      </c>
      <c r="B16108" t="s">
        <v>10558</v>
      </c>
      <c r="C16108" t="s">
        <v>42</v>
      </c>
      <c r="D16108" s="18">
        <v>2015</v>
      </c>
      <c r="E16108" t="s">
        <v>44</v>
      </c>
      <c r="F16108" t="s">
        <v>9247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 s="16">
        <v>16110</v>
      </c>
      <c r="B16109" t="s">
        <v>11754</v>
      </c>
      <c r="C16109" t="s">
        <v>694</v>
      </c>
      <c r="D16109" s="18">
        <v>2014</v>
      </c>
      <c r="E16109" t="s">
        <v>84</v>
      </c>
      <c r="F16109" t="s">
        <v>5772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 s="16">
        <v>16111</v>
      </c>
      <c r="B16110" t="s">
        <v>7673</v>
      </c>
      <c r="C16110" t="s">
        <v>47</v>
      </c>
      <c r="D16110" s="18">
        <v>2007</v>
      </c>
      <c r="E16110" t="s">
        <v>28</v>
      </c>
      <c r="F16110" t="s">
        <v>970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 s="16">
        <v>16112</v>
      </c>
      <c r="B16111" t="s">
        <v>11755</v>
      </c>
      <c r="C16111" t="s">
        <v>119</v>
      </c>
      <c r="D16111" s="18">
        <v>2015</v>
      </c>
      <c r="E16111" t="s">
        <v>44</v>
      </c>
      <c r="F16111" t="s">
        <v>9832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 s="16">
        <v>16113</v>
      </c>
      <c r="B16112" t="s">
        <v>11756</v>
      </c>
      <c r="C16112" t="s">
        <v>39</v>
      </c>
      <c r="D16112" s="18">
        <v>2013</v>
      </c>
      <c r="E16112" t="s">
        <v>31</v>
      </c>
      <c r="F16112" t="s">
        <v>7535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 s="16">
        <v>16114</v>
      </c>
      <c r="B16113" t="s">
        <v>10393</v>
      </c>
      <c r="C16113" t="s">
        <v>47</v>
      </c>
      <c r="D16113" s="18">
        <v>2010</v>
      </c>
      <c r="E16113" t="s">
        <v>84</v>
      </c>
      <c r="F16113" t="s">
        <v>972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 s="16">
        <v>16115</v>
      </c>
      <c r="B16114" t="s">
        <v>11757</v>
      </c>
      <c r="C16114" t="s">
        <v>131</v>
      </c>
      <c r="D16114" s="18">
        <v>2013</v>
      </c>
      <c r="E16114" t="s">
        <v>84</v>
      </c>
      <c r="F16114" t="s">
        <v>9247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 s="16">
        <v>16116</v>
      </c>
      <c r="B16115" t="s">
        <v>11715</v>
      </c>
      <c r="C16115" t="s">
        <v>42</v>
      </c>
      <c r="D16115" s="18">
        <v>2008</v>
      </c>
      <c r="E16115" t="s">
        <v>13</v>
      </c>
      <c r="F16115" t="s">
        <v>752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 s="16">
        <v>16117</v>
      </c>
      <c r="B16116" t="s">
        <v>11758</v>
      </c>
      <c r="C16116" t="s">
        <v>142</v>
      </c>
      <c r="D16116" s="18">
        <v>2014</v>
      </c>
      <c r="E16116" t="s">
        <v>84</v>
      </c>
      <c r="F16116" t="s">
        <v>7504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 s="16">
        <v>16118</v>
      </c>
      <c r="B16117" t="s">
        <v>11759</v>
      </c>
      <c r="C16117" t="s">
        <v>119</v>
      </c>
      <c r="D16117" s="18">
        <v>2009</v>
      </c>
      <c r="E16117" t="s">
        <v>24</v>
      </c>
      <c r="F16117" t="s">
        <v>297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 s="16">
        <v>16119</v>
      </c>
      <c r="B16118" t="s">
        <v>11760</v>
      </c>
      <c r="C16118" t="s">
        <v>131</v>
      </c>
      <c r="D16118" s="18">
        <v>2010</v>
      </c>
      <c r="E16118" t="s">
        <v>84</v>
      </c>
      <c r="F16118" t="s">
        <v>6711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 s="16">
        <v>16120</v>
      </c>
      <c r="B16119" t="s">
        <v>11761</v>
      </c>
      <c r="C16119" t="s">
        <v>26</v>
      </c>
      <c r="D16119" s="18">
        <v>2010</v>
      </c>
      <c r="E16119" t="s">
        <v>28</v>
      </c>
      <c r="F16119" t="s">
        <v>1318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 s="16">
        <v>16121</v>
      </c>
      <c r="B16120" t="s">
        <v>11762</v>
      </c>
      <c r="C16120" t="s">
        <v>119</v>
      </c>
      <c r="D16120" s="18">
        <v>2004</v>
      </c>
      <c r="E16120" t="s">
        <v>13</v>
      </c>
      <c r="F16120" t="s">
        <v>122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 s="16">
        <v>16122</v>
      </c>
      <c r="B16121" t="s">
        <v>11763</v>
      </c>
      <c r="C16121" t="s">
        <v>694</v>
      </c>
      <c r="D16121" s="18">
        <v>2015</v>
      </c>
      <c r="E16121" t="s">
        <v>84</v>
      </c>
      <c r="F16121" t="s">
        <v>9247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 s="16">
        <v>16123</v>
      </c>
      <c r="B16122" t="s">
        <v>2011</v>
      </c>
      <c r="C16122" t="s">
        <v>694</v>
      </c>
      <c r="D16122" s="18">
        <v>2013</v>
      </c>
      <c r="E16122" t="s">
        <v>44</v>
      </c>
      <c r="F16122" t="s">
        <v>752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 s="16">
        <v>16124</v>
      </c>
      <c r="B16123" t="s">
        <v>11764</v>
      </c>
      <c r="C16123" t="s">
        <v>12</v>
      </c>
      <c r="D16123" s="18">
        <v>2012</v>
      </c>
      <c r="E16123" t="s">
        <v>18</v>
      </c>
      <c r="F16123" t="s">
        <v>1485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 s="16">
        <v>16125</v>
      </c>
      <c r="B16124" t="s">
        <v>11765</v>
      </c>
      <c r="C16124" t="s">
        <v>119</v>
      </c>
      <c r="D16124" s="18">
        <v>2007</v>
      </c>
      <c r="E16124" t="s">
        <v>213</v>
      </c>
      <c r="F16124" t="s">
        <v>3907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 s="16">
        <v>16126</v>
      </c>
      <c r="B16125" t="s">
        <v>11766</v>
      </c>
      <c r="C16125" t="s">
        <v>66</v>
      </c>
      <c r="D16125" s="18">
        <v>2011</v>
      </c>
      <c r="E16125" t="s">
        <v>44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 s="16">
        <v>16127</v>
      </c>
      <c r="B16126" t="s">
        <v>7916</v>
      </c>
      <c r="C16126" t="s">
        <v>39</v>
      </c>
      <c r="D16126" s="18">
        <v>2013</v>
      </c>
      <c r="E16126" t="s">
        <v>44</v>
      </c>
      <c r="F16126" t="s">
        <v>297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 s="16">
        <v>16128</v>
      </c>
      <c r="B16127" t="s">
        <v>11767</v>
      </c>
      <c r="C16127" t="s">
        <v>26</v>
      </c>
      <c r="D16127" s="18">
        <v>2009</v>
      </c>
      <c r="E16127" t="s">
        <v>84</v>
      </c>
      <c r="F16127" t="s">
        <v>4534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 s="16">
        <v>16129</v>
      </c>
      <c r="B16128" t="s">
        <v>11768</v>
      </c>
      <c r="C16128" t="s">
        <v>56</v>
      </c>
      <c r="D16128" s="18">
        <v>2002</v>
      </c>
      <c r="E16128" t="s">
        <v>33</v>
      </c>
      <c r="F16128" t="s">
        <v>752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 s="16">
        <v>16130</v>
      </c>
      <c r="B16129" t="s">
        <v>516</v>
      </c>
      <c r="C16129" t="s">
        <v>42</v>
      </c>
      <c r="D16129" s="18">
        <v>2012</v>
      </c>
      <c r="E16129" t="s">
        <v>13</v>
      </c>
      <c r="F16129" t="s">
        <v>111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 s="16">
        <v>16131</v>
      </c>
      <c r="B16130" t="s">
        <v>11769</v>
      </c>
      <c r="C16130" t="s">
        <v>119</v>
      </c>
      <c r="D16130" s="18">
        <v>2011</v>
      </c>
      <c r="E16130" t="s">
        <v>84</v>
      </c>
      <c r="F16130" t="s">
        <v>5085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 s="16">
        <v>16132</v>
      </c>
      <c r="B16131" t="s">
        <v>11770</v>
      </c>
      <c r="C16131" t="s">
        <v>131</v>
      </c>
      <c r="D16131" s="18">
        <v>2011</v>
      </c>
      <c r="E16131" t="s">
        <v>84</v>
      </c>
      <c r="F16131" t="s">
        <v>1430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 s="16">
        <v>16133</v>
      </c>
      <c r="B16132" t="s">
        <v>11771</v>
      </c>
      <c r="C16132" t="s">
        <v>26</v>
      </c>
      <c r="D16132" s="18">
        <v>2008</v>
      </c>
      <c r="E16132" t="s">
        <v>84</v>
      </c>
      <c r="F16132" t="s">
        <v>297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 s="16">
        <v>16134</v>
      </c>
      <c r="B16133" t="s">
        <v>11772</v>
      </c>
      <c r="C16133" t="s">
        <v>131</v>
      </c>
      <c r="D16133" s="18">
        <v>2014</v>
      </c>
      <c r="E16133" t="s">
        <v>28</v>
      </c>
      <c r="F16133" t="s">
        <v>752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 s="16">
        <v>16135</v>
      </c>
      <c r="B16134" t="s">
        <v>11773</v>
      </c>
      <c r="C16134" t="s">
        <v>47</v>
      </c>
      <c r="D16134" s="18">
        <v>2006</v>
      </c>
      <c r="E16134" t="s">
        <v>84</v>
      </c>
      <c r="F16134" t="s">
        <v>10409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 s="16">
        <v>16136</v>
      </c>
      <c r="B16135" t="s">
        <v>11774</v>
      </c>
      <c r="C16135" t="s">
        <v>694</v>
      </c>
      <c r="D16135" s="18">
        <v>2016</v>
      </c>
      <c r="E16135" t="s">
        <v>44</v>
      </c>
      <c r="F16135" t="s">
        <v>5772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 s="16">
        <v>16137</v>
      </c>
      <c r="B16136" t="s">
        <v>11775</v>
      </c>
      <c r="C16136" t="s">
        <v>26</v>
      </c>
      <c r="D16136" s="18">
        <v>2008</v>
      </c>
      <c r="E16136" t="s">
        <v>28</v>
      </c>
      <c r="F16136" t="s">
        <v>7704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 s="16">
        <v>16138</v>
      </c>
      <c r="B16137" t="s">
        <v>11776</v>
      </c>
      <c r="C16137" t="s">
        <v>87</v>
      </c>
      <c r="D16137" s="18">
        <v>1999</v>
      </c>
      <c r="E16137" t="s">
        <v>31</v>
      </c>
      <c r="F16137" t="s">
        <v>3098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 s="16">
        <v>16139</v>
      </c>
      <c r="B16138" t="s">
        <v>11777</v>
      </c>
      <c r="C16138" t="s">
        <v>68</v>
      </c>
      <c r="D16138" s="18">
        <v>2016</v>
      </c>
      <c r="E16138" t="s">
        <v>44</v>
      </c>
      <c r="F16138" t="s">
        <v>177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 s="16">
        <v>16140</v>
      </c>
      <c r="B16139" t="s">
        <v>11778</v>
      </c>
      <c r="C16139" t="s">
        <v>26</v>
      </c>
      <c r="D16139" s="18">
        <v>2009</v>
      </c>
      <c r="E16139" t="s">
        <v>22</v>
      </c>
      <c r="F16139" t="s">
        <v>6602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 s="16">
        <v>16141</v>
      </c>
      <c r="B16140" t="s">
        <v>9260</v>
      </c>
      <c r="C16140" t="s">
        <v>114</v>
      </c>
      <c r="D16140" s="18">
        <v>2002</v>
      </c>
      <c r="E16140" t="s">
        <v>13</v>
      </c>
      <c r="F16140" t="s">
        <v>185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 s="16">
        <v>16142</v>
      </c>
      <c r="B16141" t="s">
        <v>11779</v>
      </c>
      <c r="C16141" t="s">
        <v>694</v>
      </c>
      <c r="D16141" s="18">
        <v>2015</v>
      </c>
      <c r="E16141" t="s">
        <v>44</v>
      </c>
      <c r="F16141" t="s">
        <v>5772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 s="16">
        <v>16143</v>
      </c>
      <c r="B16142" t="s">
        <v>2752</v>
      </c>
      <c r="C16142" t="s">
        <v>119</v>
      </c>
      <c r="D16142" s="18">
        <v>2010</v>
      </c>
      <c r="E16142" t="s">
        <v>73</v>
      </c>
      <c r="F16142" t="s">
        <v>2753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 s="16">
        <v>16144</v>
      </c>
      <c r="B16143" t="s">
        <v>11780</v>
      </c>
      <c r="C16143" t="s">
        <v>114</v>
      </c>
      <c r="D16143" s="18">
        <v>2003</v>
      </c>
      <c r="E16143" t="s">
        <v>18</v>
      </c>
      <c r="F16143" t="s">
        <v>129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 s="16">
        <v>16145</v>
      </c>
      <c r="B16144" t="s">
        <v>11781</v>
      </c>
      <c r="C16144" t="s">
        <v>42</v>
      </c>
      <c r="D16144" s="18">
        <v>2009</v>
      </c>
      <c r="E16144" t="s">
        <v>13</v>
      </c>
      <c r="F16144" t="s">
        <v>651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 s="16">
        <v>16146</v>
      </c>
      <c r="B16145" t="s">
        <v>586</v>
      </c>
      <c r="C16145" t="s">
        <v>119</v>
      </c>
      <c r="D16145" s="18">
        <v>2002</v>
      </c>
      <c r="E16145" t="s">
        <v>44</v>
      </c>
      <c r="F16145" t="s">
        <v>111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 s="16">
        <v>16147</v>
      </c>
      <c r="B16146" t="s">
        <v>11782</v>
      </c>
      <c r="C16146" t="s">
        <v>26</v>
      </c>
      <c r="D16146" s="18">
        <v>2010</v>
      </c>
      <c r="E16146" t="s">
        <v>33</v>
      </c>
      <c r="F16146" t="s">
        <v>1625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 s="16">
        <v>16148</v>
      </c>
      <c r="B16147" t="s">
        <v>11783</v>
      </c>
      <c r="C16147" t="s">
        <v>119</v>
      </c>
      <c r="D16147" s="18">
        <v>2012</v>
      </c>
      <c r="E16147" t="s">
        <v>24</v>
      </c>
      <c r="F16147" t="s">
        <v>11218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 s="16">
        <v>16149</v>
      </c>
      <c r="B16148" t="s">
        <v>11784</v>
      </c>
      <c r="C16148" t="s">
        <v>694</v>
      </c>
      <c r="D16148" s="18">
        <v>2015</v>
      </c>
      <c r="E16148" t="s">
        <v>44</v>
      </c>
      <c r="F16148" t="s">
        <v>879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 s="16">
        <v>16150</v>
      </c>
      <c r="B16149" t="s">
        <v>11785</v>
      </c>
      <c r="C16149" t="s">
        <v>26</v>
      </c>
      <c r="D16149" s="18">
        <v>2008</v>
      </c>
      <c r="E16149" t="s">
        <v>44</v>
      </c>
      <c r="F16149" t="s">
        <v>2436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 s="16">
        <v>16151</v>
      </c>
      <c r="B16150" t="s">
        <v>11786</v>
      </c>
      <c r="C16150" t="s">
        <v>56</v>
      </c>
      <c r="D16150" s="18">
        <v>2006</v>
      </c>
      <c r="E16150" t="s">
        <v>18</v>
      </c>
      <c r="F16150" t="s">
        <v>3928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 s="16">
        <v>16152</v>
      </c>
      <c r="B16151" t="s">
        <v>11787</v>
      </c>
      <c r="C16151" t="s">
        <v>26</v>
      </c>
      <c r="D16151" s="18">
        <v>2010</v>
      </c>
      <c r="E16151" t="s">
        <v>33</v>
      </c>
      <c r="F16151" t="s">
        <v>1625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 s="16">
        <v>16153</v>
      </c>
      <c r="B16152" t="s">
        <v>11630</v>
      </c>
      <c r="C16152" t="s">
        <v>131</v>
      </c>
      <c r="D16152" s="18">
        <v>2013</v>
      </c>
      <c r="E16152" t="s">
        <v>84</v>
      </c>
      <c r="F16152" t="s">
        <v>297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 s="16">
        <v>16154</v>
      </c>
      <c r="B16153" t="s">
        <v>11788</v>
      </c>
      <c r="C16153" t="s">
        <v>12</v>
      </c>
      <c r="D16153" s="18">
        <v>2007</v>
      </c>
      <c r="E16153" t="s">
        <v>44</v>
      </c>
      <c r="F16153" t="s">
        <v>297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 s="16">
        <v>16155</v>
      </c>
      <c r="B16154" t="s">
        <v>11789</v>
      </c>
      <c r="C16154" t="s">
        <v>47</v>
      </c>
      <c r="D16154" s="18">
        <v>2006</v>
      </c>
      <c r="E16154" t="s">
        <v>84</v>
      </c>
      <c r="F16154" t="s">
        <v>10658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 s="16">
        <v>16156</v>
      </c>
      <c r="B16155" t="s">
        <v>11790</v>
      </c>
      <c r="C16155" t="s">
        <v>39</v>
      </c>
      <c r="D16155" s="18">
        <v>2011</v>
      </c>
      <c r="E16155" t="s">
        <v>22</v>
      </c>
      <c r="F16155" t="s">
        <v>2093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 s="16">
        <v>16157</v>
      </c>
      <c r="B16156" t="s">
        <v>1158</v>
      </c>
      <c r="C16156" t="s">
        <v>47</v>
      </c>
      <c r="D16156" s="18">
        <v>2006</v>
      </c>
      <c r="E16156" t="s">
        <v>84</v>
      </c>
      <c r="F16156" t="s">
        <v>386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 s="16">
        <v>16158</v>
      </c>
      <c r="B16157" t="s">
        <v>11791</v>
      </c>
      <c r="C16157" t="s">
        <v>131</v>
      </c>
      <c r="D16157" s="18">
        <v>2013</v>
      </c>
      <c r="E16157" t="s">
        <v>84</v>
      </c>
      <c r="F16157" t="s">
        <v>11792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 s="16">
        <v>16159</v>
      </c>
      <c r="B16158" t="s">
        <v>11793</v>
      </c>
      <c r="C16158" t="s">
        <v>131</v>
      </c>
      <c r="D16158" s="18">
        <v>2008</v>
      </c>
      <c r="E16158" t="s">
        <v>84</v>
      </c>
      <c r="F16158" t="s">
        <v>1148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 s="16">
        <v>16160</v>
      </c>
      <c r="B16159" t="s">
        <v>11794</v>
      </c>
      <c r="C16159" t="s">
        <v>47</v>
      </c>
      <c r="D16159" s="18">
        <v>2010</v>
      </c>
      <c r="E16159" t="s">
        <v>73</v>
      </c>
      <c r="F16159" t="s">
        <v>4585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 s="16">
        <v>16161</v>
      </c>
      <c r="B16160" t="s">
        <v>11795</v>
      </c>
      <c r="C16160" t="s">
        <v>26</v>
      </c>
      <c r="D16160" s="18">
        <v>2010</v>
      </c>
      <c r="E16160" t="s">
        <v>44</v>
      </c>
      <c r="F16160" t="s">
        <v>4287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 s="16">
        <v>16162</v>
      </c>
      <c r="B16161" t="s">
        <v>11210</v>
      </c>
      <c r="C16161" t="s">
        <v>114</v>
      </c>
      <c r="D16161" s="18">
        <v>2004</v>
      </c>
      <c r="E16161" t="s">
        <v>2</v>
      </c>
      <c r="F16161" t="s">
        <v>7820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 s="16">
        <v>16163</v>
      </c>
      <c r="B16162" t="s">
        <v>7819</v>
      </c>
      <c r="C16162" t="s">
        <v>119</v>
      </c>
      <c r="D16162" s="18">
        <v>2009</v>
      </c>
      <c r="E16162" t="s">
        <v>31</v>
      </c>
      <c r="F16162" t="s">
        <v>7820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 s="16">
        <v>16164</v>
      </c>
      <c r="B16163" t="s">
        <v>11796</v>
      </c>
      <c r="C16163" t="s">
        <v>694</v>
      </c>
      <c r="D16163" s="18">
        <v>2014</v>
      </c>
      <c r="E16163" t="s">
        <v>2</v>
      </c>
      <c r="F16163" t="s">
        <v>2321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 s="16">
        <v>16165</v>
      </c>
      <c r="B16164" t="s">
        <v>1211</v>
      </c>
      <c r="C16164" t="s">
        <v>119</v>
      </c>
      <c r="D16164" s="18">
        <v>2004</v>
      </c>
      <c r="E16164" t="s">
        <v>13</v>
      </c>
      <c r="F16164" t="s">
        <v>111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 s="16">
        <v>16166</v>
      </c>
      <c r="B16165" t="s">
        <v>11797</v>
      </c>
      <c r="C16165" t="s">
        <v>119</v>
      </c>
      <c r="D16165" s="18">
        <v>2000</v>
      </c>
      <c r="E16165" t="s">
        <v>22</v>
      </c>
      <c r="F16165" t="s">
        <v>224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 s="16">
        <v>16167</v>
      </c>
      <c r="B16166" t="s">
        <v>11798</v>
      </c>
      <c r="C16166" t="s">
        <v>26</v>
      </c>
      <c r="D16166" s="18">
        <v>2008</v>
      </c>
      <c r="E16166" t="s">
        <v>84</v>
      </c>
      <c r="F16166" t="s">
        <v>177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 s="16">
        <v>16168</v>
      </c>
      <c r="B16167" t="s">
        <v>11799</v>
      </c>
      <c r="C16167" t="s">
        <v>131</v>
      </c>
      <c r="D16167" s="18">
        <v>2012</v>
      </c>
      <c r="E16167" t="s">
        <v>84</v>
      </c>
      <c r="F16167" t="s">
        <v>1430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 s="16">
        <v>16169</v>
      </c>
      <c r="B16168" t="s">
        <v>11800</v>
      </c>
      <c r="C16168" t="s">
        <v>26</v>
      </c>
      <c r="D16168" s="18">
        <v>2009</v>
      </c>
      <c r="E16168" t="s">
        <v>24</v>
      </c>
      <c r="F16168" t="s">
        <v>1500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 s="16">
        <v>16170</v>
      </c>
      <c r="B16169" t="s">
        <v>8872</v>
      </c>
      <c r="C16169" t="s">
        <v>66</v>
      </c>
      <c r="D16169" s="18">
        <v>2011</v>
      </c>
      <c r="E16169" t="s">
        <v>44</v>
      </c>
      <c r="F16169" t="s">
        <v>2422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 s="16">
        <v>16171</v>
      </c>
      <c r="B16170" t="s">
        <v>7147</v>
      </c>
      <c r="C16170" t="s">
        <v>114</v>
      </c>
      <c r="D16170" s="18">
        <v>2005</v>
      </c>
      <c r="E16170" t="s">
        <v>84</v>
      </c>
      <c r="F16170" t="s">
        <v>185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 s="16">
        <v>16172</v>
      </c>
      <c r="B16171" t="s">
        <v>11801</v>
      </c>
      <c r="C16171" t="s">
        <v>694</v>
      </c>
      <c r="D16171" s="18">
        <v>2014</v>
      </c>
      <c r="E16171" t="s">
        <v>84</v>
      </c>
      <c r="F16171" t="s">
        <v>297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 s="16">
        <v>16173</v>
      </c>
      <c r="B16172" t="s">
        <v>11802</v>
      </c>
      <c r="C16172" t="s">
        <v>131</v>
      </c>
      <c r="D16172" s="18">
        <v>2009</v>
      </c>
      <c r="E16172" t="s">
        <v>33</v>
      </c>
      <c r="F16172" t="s">
        <v>1542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 s="16">
        <v>16174</v>
      </c>
      <c r="B16173" t="s">
        <v>11803</v>
      </c>
      <c r="C16173" t="s">
        <v>119</v>
      </c>
      <c r="D16173" s="18">
        <v>2011</v>
      </c>
      <c r="E16173" t="s">
        <v>24</v>
      </c>
      <c r="F16173" t="s">
        <v>879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 s="16">
        <v>16175</v>
      </c>
      <c r="B16174" t="s">
        <v>11100</v>
      </c>
      <c r="C16174" t="s">
        <v>26</v>
      </c>
      <c r="D16174" s="18">
        <v>2009</v>
      </c>
      <c r="E16174" t="s">
        <v>213</v>
      </c>
      <c r="F16174" t="s">
        <v>6899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 s="16">
        <v>16176</v>
      </c>
      <c r="B16175" t="s">
        <v>11804</v>
      </c>
      <c r="C16175" t="s">
        <v>26</v>
      </c>
      <c r="D16175" s="18">
        <v>2009</v>
      </c>
      <c r="E16175" t="s">
        <v>213</v>
      </c>
      <c r="F16175" t="s">
        <v>972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 s="16">
        <v>16177</v>
      </c>
      <c r="B16176" t="s">
        <v>11805</v>
      </c>
      <c r="C16176" t="s">
        <v>12</v>
      </c>
      <c r="D16176" s="18">
        <v>2012</v>
      </c>
      <c r="E16176" t="s">
        <v>28</v>
      </c>
      <c r="F16176" t="s">
        <v>2164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 s="16">
        <v>16178</v>
      </c>
      <c r="B16177" t="s">
        <v>11806</v>
      </c>
      <c r="C16177" t="s">
        <v>68</v>
      </c>
      <c r="D16177" s="18">
        <v>2016</v>
      </c>
      <c r="E16177" t="s">
        <v>44</v>
      </c>
      <c r="F16177" t="s">
        <v>2321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 s="16">
        <v>16179</v>
      </c>
      <c r="B16178" t="s">
        <v>11807</v>
      </c>
      <c r="C16178" t="s">
        <v>26</v>
      </c>
      <c r="D16178" s="18">
        <v>2008</v>
      </c>
      <c r="E16178" t="s">
        <v>44</v>
      </c>
      <c r="F16178" t="s">
        <v>7029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 s="16">
        <v>16180</v>
      </c>
      <c r="B16179" t="s">
        <v>11808</v>
      </c>
      <c r="C16179" t="s">
        <v>119</v>
      </c>
      <c r="D16179" s="18">
        <v>2007</v>
      </c>
      <c r="E16179" t="s">
        <v>33</v>
      </c>
      <c r="F16179" t="s">
        <v>111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 s="16">
        <v>16181</v>
      </c>
      <c r="B16180" t="s">
        <v>6358</v>
      </c>
      <c r="C16180" t="s">
        <v>42</v>
      </c>
      <c r="D16180" s="18">
        <v>2013</v>
      </c>
      <c r="E16180" t="s">
        <v>2</v>
      </c>
      <c r="F16180" t="s">
        <v>6359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 s="16">
        <v>16182</v>
      </c>
      <c r="B16181" t="s">
        <v>11809</v>
      </c>
      <c r="C16181" t="s">
        <v>42</v>
      </c>
      <c r="D16181" s="18">
        <v>2006</v>
      </c>
      <c r="E16181" t="s">
        <v>13</v>
      </c>
      <c r="F16181" t="s">
        <v>122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 s="16">
        <v>16183</v>
      </c>
      <c r="B16182" t="s">
        <v>11810</v>
      </c>
      <c r="C16182" t="s">
        <v>47</v>
      </c>
      <c r="D16182" s="18">
        <v>2007</v>
      </c>
      <c r="E16182" t="s">
        <v>73</v>
      </c>
      <c r="F16182" t="s">
        <v>1625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 s="16">
        <v>16184</v>
      </c>
      <c r="B16183" t="s">
        <v>11811</v>
      </c>
      <c r="C16183" t="s">
        <v>42</v>
      </c>
      <c r="D16183" s="18">
        <v>2011</v>
      </c>
      <c r="E16183" t="s">
        <v>31</v>
      </c>
      <c r="F16183" t="s">
        <v>60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 s="16">
        <v>16185</v>
      </c>
      <c r="B16184" t="s">
        <v>11812</v>
      </c>
      <c r="C16184" t="s">
        <v>131</v>
      </c>
      <c r="D16184" s="18">
        <v>2013</v>
      </c>
      <c r="E16184" t="s">
        <v>28</v>
      </c>
      <c r="F16184" t="s">
        <v>5772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 s="16">
        <v>16186</v>
      </c>
      <c r="B16185" t="s">
        <v>11813</v>
      </c>
      <c r="C16185" t="s">
        <v>131</v>
      </c>
      <c r="D16185" s="18">
        <v>2013</v>
      </c>
      <c r="E16185" t="s">
        <v>84</v>
      </c>
      <c r="F16185" t="s">
        <v>5763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 s="16">
        <v>16187</v>
      </c>
      <c r="B16186" t="s">
        <v>11814</v>
      </c>
      <c r="C16186" t="s">
        <v>47</v>
      </c>
      <c r="D16186" s="18">
        <v>2007</v>
      </c>
      <c r="E16186" t="s">
        <v>73</v>
      </c>
      <c r="F16186" t="s">
        <v>4585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 s="16">
        <v>16188</v>
      </c>
      <c r="B16187" t="s">
        <v>11815</v>
      </c>
      <c r="C16187" t="s">
        <v>131</v>
      </c>
      <c r="D16187" s="18">
        <v>2009</v>
      </c>
      <c r="E16187" t="s">
        <v>84</v>
      </c>
      <c r="F16187" t="s">
        <v>4534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 s="16">
        <v>16189</v>
      </c>
      <c r="B16188" t="s">
        <v>11816</v>
      </c>
      <c r="C16188" t="s">
        <v>119</v>
      </c>
      <c r="D16188" s="18">
        <v>2009</v>
      </c>
      <c r="E16188" t="s">
        <v>213</v>
      </c>
      <c r="F16188" t="s">
        <v>111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 s="16">
        <v>16190</v>
      </c>
      <c r="B16189" t="s">
        <v>11817</v>
      </c>
      <c r="C16189" t="s">
        <v>119</v>
      </c>
      <c r="D16189" s="18">
        <v>2007</v>
      </c>
      <c r="E16189" t="s">
        <v>24</v>
      </c>
      <c r="F16189" t="s">
        <v>3752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 s="16">
        <v>16191</v>
      </c>
      <c r="B16190" t="s">
        <v>11818</v>
      </c>
      <c r="C16190" t="s">
        <v>42</v>
      </c>
      <c r="D16190" s="18">
        <v>2009</v>
      </c>
      <c r="E16190" t="s">
        <v>28</v>
      </c>
      <c r="F16190" t="s">
        <v>60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 s="16">
        <v>16192</v>
      </c>
      <c r="B16191" t="s">
        <v>2572</v>
      </c>
      <c r="C16191" t="s">
        <v>119</v>
      </c>
      <c r="D16191" s="18">
        <v>2013</v>
      </c>
      <c r="E16191" t="s">
        <v>18</v>
      </c>
      <c r="F16191" t="s">
        <v>122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 s="16">
        <v>16193</v>
      </c>
      <c r="B16192" t="s">
        <v>9030</v>
      </c>
      <c r="C16192" t="s">
        <v>12</v>
      </c>
      <c r="D16192" s="18">
        <v>2010</v>
      </c>
      <c r="E16192" t="s">
        <v>28</v>
      </c>
      <c r="F16192" t="s">
        <v>2868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5">
      <c r="A16193" s="16">
        <v>16194</v>
      </c>
      <c r="B16193" t="s">
        <v>11819</v>
      </c>
      <c r="C16193" t="s">
        <v>119</v>
      </c>
      <c r="D16193" s="18"/>
      <c r="E16193" t="s">
        <v>213</v>
      </c>
      <c r="F16193" t="s">
        <v>226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 s="16">
        <v>16195</v>
      </c>
      <c r="B16194" t="s">
        <v>6420</v>
      </c>
      <c r="C16194" t="s">
        <v>47</v>
      </c>
      <c r="D16194" s="18">
        <v>2007</v>
      </c>
      <c r="E16194" t="s">
        <v>31</v>
      </c>
      <c r="F16194" t="s">
        <v>2833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 s="16">
        <v>16196</v>
      </c>
      <c r="B16195" t="s">
        <v>11820</v>
      </c>
      <c r="C16195" t="s">
        <v>87</v>
      </c>
      <c r="D16195" s="18">
        <v>1999</v>
      </c>
      <c r="E16195" t="s">
        <v>73</v>
      </c>
      <c r="F16195" t="s">
        <v>3098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5">
      <c r="A16196" s="16">
        <v>16197</v>
      </c>
      <c r="B16196" t="s">
        <v>11821</v>
      </c>
      <c r="C16196" t="s">
        <v>26</v>
      </c>
      <c r="D16196" s="18"/>
      <c r="E16196" t="s">
        <v>2</v>
      </c>
      <c r="F16196" t="s">
        <v>879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 s="16">
        <v>16198</v>
      </c>
      <c r="B16197" t="s">
        <v>11822</v>
      </c>
      <c r="C16197" t="s">
        <v>119</v>
      </c>
      <c r="D16197" s="18">
        <v>1999</v>
      </c>
      <c r="E16197" t="s">
        <v>44</v>
      </c>
      <c r="F16197" t="s">
        <v>2334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 s="16">
        <v>16199</v>
      </c>
      <c r="B16198" t="s">
        <v>11823</v>
      </c>
      <c r="C16198" t="s">
        <v>56</v>
      </c>
      <c r="D16198" s="18">
        <v>2002</v>
      </c>
      <c r="E16198" t="s">
        <v>73</v>
      </c>
      <c r="F16198" t="s">
        <v>185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 s="16">
        <v>16200</v>
      </c>
      <c r="B16199" t="s">
        <v>11824</v>
      </c>
      <c r="C16199" t="s">
        <v>47</v>
      </c>
      <c r="D16199" s="18">
        <v>2007</v>
      </c>
      <c r="E16199" t="s">
        <v>213</v>
      </c>
      <c r="F16199" t="s">
        <v>972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5">
      <c r="A16200" s="16">
        <v>16201</v>
      </c>
      <c r="B16200" t="s">
        <v>3666</v>
      </c>
      <c r="C16200" t="s">
        <v>39</v>
      </c>
      <c r="D16200" s="18"/>
      <c r="E16200" t="s">
        <v>28</v>
      </c>
      <c r="F16200" t="s">
        <v>226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 s="16">
        <v>16202</v>
      </c>
      <c r="B16201" t="s">
        <v>2067</v>
      </c>
      <c r="C16201" t="s">
        <v>56</v>
      </c>
      <c r="D16201" s="18">
        <v>2002</v>
      </c>
      <c r="E16201" t="s">
        <v>84</v>
      </c>
      <c r="F16201" t="s">
        <v>7583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 s="16">
        <v>16203</v>
      </c>
      <c r="B16202" t="s">
        <v>11825</v>
      </c>
      <c r="C16202" t="s">
        <v>694</v>
      </c>
      <c r="D16202" s="18">
        <v>2015</v>
      </c>
      <c r="E16202" t="s">
        <v>44</v>
      </c>
      <c r="F16202" t="s">
        <v>879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 s="16">
        <v>16204</v>
      </c>
      <c r="B16203" t="s">
        <v>11594</v>
      </c>
      <c r="C16203" t="s">
        <v>39</v>
      </c>
      <c r="D16203" s="18">
        <v>2014</v>
      </c>
      <c r="E16203" t="s">
        <v>84</v>
      </c>
      <c r="F16203" t="s">
        <v>4673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 s="16">
        <v>16205</v>
      </c>
      <c r="B16204" t="s">
        <v>11826</v>
      </c>
      <c r="C16204" t="s">
        <v>26</v>
      </c>
      <c r="D16204" s="18">
        <v>2012</v>
      </c>
      <c r="E16204" t="s">
        <v>44</v>
      </c>
      <c r="F16204" t="s">
        <v>5772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 s="16">
        <v>16206</v>
      </c>
      <c r="B16205" t="s">
        <v>11827</v>
      </c>
      <c r="C16205" t="s">
        <v>694</v>
      </c>
      <c r="D16205" s="18">
        <v>2016</v>
      </c>
      <c r="E16205" t="s">
        <v>84</v>
      </c>
      <c r="F16205" t="s">
        <v>2321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 s="16">
        <v>16207</v>
      </c>
      <c r="B16206" t="s">
        <v>11828</v>
      </c>
      <c r="C16206" t="s">
        <v>694</v>
      </c>
      <c r="D16206" s="18">
        <v>2014</v>
      </c>
      <c r="E16206" t="s">
        <v>84</v>
      </c>
      <c r="F16206" t="s">
        <v>5763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 s="16">
        <v>16208</v>
      </c>
      <c r="B16207" t="s">
        <v>11829</v>
      </c>
      <c r="C16207" t="s">
        <v>39</v>
      </c>
      <c r="D16207" s="18">
        <v>2013</v>
      </c>
      <c r="E16207" t="s">
        <v>31</v>
      </c>
      <c r="F16207" t="s">
        <v>7190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 s="16">
        <v>16209</v>
      </c>
      <c r="B16208" t="s">
        <v>10452</v>
      </c>
      <c r="C16208" t="s">
        <v>26</v>
      </c>
      <c r="D16208" s="18">
        <v>2008</v>
      </c>
      <c r="E16208" t="s">
        <v>28</v>
      </c>
      <c r="F16208" t="s">
        <v>93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 s="16">
        <v>16210</v>
      </c>
      <c r="B16209" t="s">
        <v>11830</v>
      </c>
      <c r="C16209" t="s">
        <v>26</v>
      </c>
      <c r="D16209" s="18">
        <v>2008</v>
      </c>
      <c r="E16209" t="s">
        <v>84</v>
      </c>
      <c r="F16209" t="s">
        <v>297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 s="16">
        <v>16211</v>
      </c>
      <c r="B16210" t="s">
        <v>11831</v>
      </c>
      <c r="C16210" t="s">
        <v>56</v>
      </c>
      <c r="D16210" s="18">
        <v>2005</v>
      </c>
      <c r="E16210" t="s">
        <v>28</v>
      </c>
      <c r="F16210" t="s">
        <v>226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 s="16">
        <v>16212</v>
      </c>
      <c r="B16211" t="s">
        <v>1664</v>
      </c>
      <c r="C16211" t="s">
        <v>56</v>
      </c>
      <c r="D16211" s="18">
        <v>2003</v>
      </c>
      <c r="E16211" t="s">
        <v>18</v>
      </c>
      <c r="F16211" t="s">
        <v>1500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 s="16">
        <v>16213</v>
      </c>
      <c r="B16212" t="s">
        <v>11832</v>
      </c>
      <c r="C16212" t="s">
        <v>12</v>
      </c>
      <c r="D16212" s="18">
        <v>2009</v>
      </c>
      <c r="E16212" t="s">
        <v>24</v>
      </c>
      <c r="F16212" t="s">
        <v>1318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 s="16">
        <v>16214</v>
      </c>
      <c r="B16213" t="s">
        <v>9689</v>
      </c>
      <c r="C16213" t="s">
        <v>47</v>
      </c>
      <c r="D16213" s="18">
        <v>2007</v>
      </c>
      <c r="E16213" t="s">
        <v>84</v>
      </c>
      <c r="F16213" t="s">
        <v>9385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 s="16">
        <v>16215</v>
      </c>
      <c r="B16214" t="s">
        <v>11833</v>
      </c>
      <c r="C16214" t="s">
        <v>26</v>
      </c>
      <c r="D16214" s="18">
        <v>2009</v>
      </c>
      <c r="E16214" t="s">
        <v>28</v>
      </c>
      <c r="F16214" t="s">
        <v>765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 s="16">
        <v>16216</v>
      </c>
      <c r="B16215" t="s">
        <v>11834</v>
      </c>
      <c r="C16215" t="s">
        <v>47</v>
      </c>
      <c r="D16215" s="18">
        <v>2007</v>
      </c>
      <c r="E16215" t="s">
        <v>84</v>
      </c>
      <c r="F16215" t="s">
        <v>4337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 s="16">
        <v>16217</v>
      </c>
      <c r="B16216" t="s">
        <v>11835</v>
      </c>
      <c r="C16216" t="s">
        <v>131</v>
      </c>
      <c r="D16216" s="18">
        <v>2012</v>
      </c>
      <c r="E16216" t="s">
        <v>44</v>
      </c>
      <c r="F16216" t="s">
        <v>4985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 s="16">
        <v>16218</v>
      </c>
      <c r="B16217" t="s">
        <v>11836</v>
      </c>
      <c r="C16217" t="s">
        <v>42</v>
      </c>
      <c r="D16217" s="18">
        <v>2014</v>
      </c>
      <c r="E16217" t="s">
        <v>44</v>
      </c>
      <c r="F16217" t="s">
        <v>297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 s="16">
        <v>16219</v>
      </c>
      <c r="B16218" t="s">
        <v>11837</v>
      </c>
      <c r="C16218" t="s">
        <v>131</v>
      </c>
      <c r="D16218" s="18">
        <v>2014</v>
      </c>
      <c r="E16218" t="s">
        <v>44</v>
      </c>
      <c r="F16218" t="s">
        <v>1898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 s="16">
        <v>16220</v>
      </c>
      <c r="B16219" t="s">
        <v>6148</v>
      </c>
      <c r="C16219" t="s">
        <v>26</v>
      </c>
      <c r="D16219" s="18">
        <v>2006</v>
      </c>
      <c r="E16219" t="s">
        <v>22</v>
      </c>
      <c r="F16219" t="s">
        <v>1148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 s="16">
        <v>16221</v>
      </c>
      <c r="B16220" t="s">
        <v>11838</v>
      </c>
      <c r="C16220" t="s">
        <v>12</v>
      </c>
      <c r="D16220" s="18">
        <v>2008</v>
      </c>
      <c r="E16220" t="s">
        <v>13</v>
      </c>
      <c r="F16220" t="s">
        <v>297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 s="16">
        <v>16222</v>
      </c>
      <c r="B16221" t="s">
        <v>11839</v>
      </c>
      <c r="C16221" t="s">
        <v>56</v>
      </c>
      <c r="D16221" s="18">
        <v>2004</v>
      </c>
      <c r="E16221" t="s">
        <v>18</v>
      </c>
      <c r="F16221" t="s">
        <v>3147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 s="16">
        <v>16223</v>
      </c>
      <c r="B16222" t="s">
        <v>11840</v>
      </c>
      <c r="C16222" t="s">
        <v>68</v>
      </c>
      <c r="D16222" s="18">
        <v>2016</v>
      </c>
      <c r="E16222" t="s">
        <v>44</v>
      </c>
      <c r="F16222" t="s">
        <v>752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 s="16">
        <v>16224</v>
      </c>
      <c r="B16223" t="s">
        <v>3238</v>
      </c>
      <c r="C16223" t="s">
        <v>119</v>
      </c>
      <c r="D16223" s="18">
        <v>2007</v>
      </c>
      <c r="E16223" t="s">
        <v>44</v>
      </c>
      <c r="F16223" t="s">
        <v>62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 s="16">
        <v>16225</v>
      </c>
      <c r="B16224" t="s">
        <v>11841</v>
      </c>
      <c r="C16224" t="s">
        <v>142</v>
      </c>
      <c r="D16224" s="18">
        <v>2016</v>
      </c>
      <c r="E16224" t="s">
        <v>44</v>
      </c>
      <c r="F16224" t="s">
        <v>11842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 s="16">
        <v>16226</v>
      </c>
      <c r="B16225" t="s">
        <v>11843</v>
      </c>
      <c r="C16225" t="s">
        <v>694</v>
      </c>
      <c r="D16225" s="18">
        <v>2013</v>
      </c>
      <c r="E16225" t="s">
        <v>84</v>
      </c>
      <c r="F16225" t="s">
        <v>7504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 s="16">
        <v>16227</v>
      </c>
      <c r="B16226" t="s">
        <v>11844</v>
      </c>
      <c r="C16226" t="s">
        <v>694</v>
      </c>
      <c r="D16226" s="18">
        <v>2016</v>
      </c>
      <c r="E16226" t="s">
        <v>22</v>
      </c>
      <c r="F16226" t="s">
        <v>9982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 s="16">
        <v>16228</v>
      </c>
      <c r="B16227" t="s">
        <v>11845</v>
      </c>
      <c r="C16227" t="s">
        <v>47</v>
      </c>
      <c r="D16227" s="18">
        <v>2007</v>
      </c>
      <c r="E16227" t="s">
        <v>84</v>
      </c>
      <c r="F16227" t="s">
        <v>11434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 s="16">
        <v>16229</v>
      </c>
      <c r="B16228" t="s">
        <v>11846</v>
      </c>
      <c r="C16228" t="s">
        <v>87</v>
      </c>
      <c r="D16228" s="18">
        <v>1996</v>
      </c>
      <c r="E16228" t="s">
        <v>13</v>
      </c>
      <c r="F16228" t="s">
        <v>2905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 s="16">
        <v>16230</v>
      </c>
      <c r="B16229" t="s">
        <v>5538</v>
      </c>
      <c r="C16229" t="s">
        <v>12</v>
      </c>
      <c r="D16229" s="18">
        <v>2007</v>
      </c>
      <c r="E16229" t="s">
        <v>44</v>
      </c>
      <c r="F16229" t="s">
        <v>177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 s="16">
        <v>16231</v>
      </c>
      <c r="B16230" t="s">
        <v>11847</v>
      </c>
      <c r="C16230" t="s">
        <v>26</v>
      </c>
      <c r="D16230" s="18">
        <v>2008</v>
      </c>
      <c r="E16230" t="s">
        <v>24</v>
      </c>
      <c r="F16230" t="s">
        <v>1500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5">
      <c r="A16231" s="16">
        <v>16232</v>
      </c>
      <c r="B16231" t="s">
        <v>8402</v>
      </c>
      <c r="C16231" t="s">
        <v>39</v>
      </c>
      <c r="D16231" s="18"/>
      <c r="E16231" t="s">
        <v>31</v>
      </c>
      <c r="F16231" t="s">
        <v>226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 s="16">
        <v>16233</v>
      </c>
      <c r="B16232" t="s">
        <v>11848</v>
      </c>
      <c r="C16232" t="s">
        <v>26</v>
      </c>
      <c r="D16232" s="18">
        <v>2006</v>
      </c>
      <c r="E16232" t="s">
        <v>44</v>
      </c>
      <c r="F16232" t="s">
        <v>972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 s="16">
        <v>16234</v>
      </c>
      <c r="B16233" t="s">
        <v>11849</v>
      </c>
      <c r="C16233" t="s">
        <v>131</v>
      </c>
      <c r="D16233" s="18">
        <v>2010</v>
      </c>
      <c r="E16233" t="s">
        <v>22</v>
      </c>
      <c r="F16233" t="s">
        <v>2851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 s="16">
        <v>16235</v>
      </c>
      <c r="B16234" t="s">
        <v>11850</v>
      </c>
      <c r="C16234" t="s">
        <v>47</v>
      </c>
      <c r="D16234" s="18">
        <v>2008</v>
      </c>
      <c r="E16234" t="s">
        <v>84</v>
      </c>
      <c r="F16234" t="s">
        <v>4337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 s="16">
        <v>16236</v>
      </c>
      <c r="B16235" t="s">
        <v>612</v>
      </c>
      <c r="C16235" t="s">
        <v>119</v>
      </c>
      <c r="D16235" s="18">
        <v>2006</v>
      </c>
      <c r="E16235" t="s">
        <v>22</v>
      </c>
      <c r="F16235" t="s">
        <v>62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 s="16">
        <v>16237</v>
      </c>
      <c r="B16236" t="s">
        <v>8830</v>
      </c>
      <c r="C16236" t="s">
        <v>142</v>
      </c>
      <c r="D16236" s="18">
        <v>2015</v>
      </c>
      <c r="E16236" t="s">
        <v>84</v>
      </c>
      <c r="F16236" t="s">
        <v>8831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 s="16">
        <v>16238</v>
      </c>
      <c r="B16237" t="s">
        <v>11851</v>
      </c>
      <c r="C16237" t="s">
        <v>694</v>
      </c>
      <c r="D16237" s="18">
        <v>2016</v>
      </c>
      <c r="E16237" t="s">
        <v>84</v>
      </c>
      <c r="F16237" t="s">
        <v>879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 s="16">
        <v>16239</v>
      </c>
      <c r="B16238" t="s">
        <v>10155</v>
      </c>
      <c r="C16238" t="s">
        <v>42</v>
      </c>
      <c r="D16238" s="18">
        <v>2016</v>
      </c>
      <c r="E16238" t="s">
        <v>84</v>
      </c>
      <c r="F16238" t="s">
        <v>3317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 s="16">
        <v>16240</v>
      </c>
      <c r="B16239" t="s">
        <v>11852</v>
      </c>
      <c r="C16239" t="s">
        <v>131</v>
      </c>
      <c r="D16239" s="18">
        <v>2010</v>
      </c>
      <c r="E16239" t="s">
        <v>84</v>
      </c>
      <c r="F16239" t="s">
        <v>5772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 s="16">
        <v>16241</v>
      </c>
      <c r="B16240" t="s">
        <v>11853</v>
      </c>
      <c r="C16240" t="s">
        <v>56</v>
      </c>
      <c r="D16240" s="18">
        <v>2001</v>
      </c>
      <c r="E16240" t="s">
        <v>2</v>
      </c>
      <c r="F16240" t="s">
        <v>1877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 s="16">
        <v>16242</v>
      </c>
      <c r="B16241" t="s">
        <v>11854</v>
      </c>
      <c r="C16241" t="s">
        <v>87</v>
      </c>
      <c r="D16241" s="18">
        <v>1999</v>
      </c>
      <c r="E16241" t="s">
        <v>213</v>
      </c>
      <c r="F16241" t="s">
        <v>11855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 s="16">
        <v>16243</v>
      </c>
      <c r="B16242" t="s">
        <v>11856</v>
      </c>
      <c r="C16242" t="s">
        <v>66</v>
      </c>
      <c r="D16242" s="18">
        <v>2013</v>
      </c>
      <c r="E16242" t="s">
        <v>22</v>
      </c>
      <c r="F16242" t="s">
        <v>4534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 s="16">
        <v>16244</v>
      </c>
      <c r="B16243" t="s">
        <v>10396</v>
      </c>
      <c r="C16243" t="s">
        <v>694</v>
      </c>
      <c r="D16243" s="18">
        <v>2017</v>
      </c>
      <c r="E16243" t="s">
        <v>22</v>
      </c>
      <c r="F16243" t="s">
        <v>122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 s="16">
        <v>16245</v>
      </c>
      <c r="B16244" t="s">
        <v>11857</v>
      </c>
      <c r="C16244" t="s">
        <v>119</v>
      </c>
      <c r="D16244" s="18">
        <v>2007</v>
      </c>
      <c r="E16244" t="s">
        <v>31</v>
      </c>
      <c r="F16244" t="s">
        <v>261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 s="16">
        <v>16246</v>
      </c>
      <c r="B16245" t="s">
        <v>11858</v>
      </c>
      <c r="C16245" t="s">
        <v>42</v>
      </c>
      <c r="D16245" s="18">
        <v>2006</v>
      </c>
      <c r="E16245" t="s">
        <v>28</v>
      </c>
      <c r="F16245" t="s">
        <v>752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 s="16">
        <v>16247</v>
      </c>
      <c r="B16246" t="s">
        <v>8931</v>
      </c>
      <c r="C16246" t="s">
        <v>119</v>
      </c>
      <c r="D16246" s="18">
        <v>2016</v>
      </c>
      <c r="E16246" t="s">
        <v>18</v>
      </c>
      <c r="F16246" t="s">
        <v>297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 s="16">
        <v>16248</v>
      </c>
      <c r="B16247" t="s">
        <v>7376</v>
      </c>
      <c r="C16247" t="s">
        <v>119</v>
      </c>
      <c r="D16247" s="18">
        <v>2008</v>
      </c>
      <c r="E16247" t="s">
        <v>18</v>
      </c>
      <c r="F16247" t="s">
        <v>1529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5">
      <c r="A16248" s="16">
        <v>16249</v>
      </c>
      <c r="B16248" t="s">
        <v>11859</v>
      </c>
      <c r="C16248" t="s">
        <v>42</v>
      </c>
      <c r="D16248" s="18"/>
      <c r="E16248" t="s">
        <v>22</v>
      </c>
      <c r="F16248" t="s">
        <v>5772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 s="16">
        <v>16250</v>
      </c>
      <c r="B16249" t="s">
        <v>11860</v>
      </c>
      <c r="C16249" t="s">
        <v>131</v>
      </c>
      <c r="D16249" s="18">
        <v>2006</v>
      </c>
      <c r="E16249" t="s">
        <v>73</v>
      </c>
      <c r="F16249" t="s">
        <v>970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 s="16">
        <v>16251</v>
      </c>
      <c r="B16250" t="s">
        <v>11861</v>
      </c>
      <c r="C16250" t="s">
        <v>26</v>
      </c>
      <c r="D16250" s="18">
        <v>2009</v>
      </c>
      <c r="E16250" t="s">
        <v>33</v>
      </c>
      <c r="F16250" t="s">
        <v>185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 s="16">
        <v>16252</v>
      </c>
      <c r="B16251" t="s">
        <v>11722</v>
      </c>
      <c r="C16251" t="s">
        <v>148</v>
      </c>
      <c r="D16251" s="18">
        <v>2003</v>
      </c>
      <c r="E16251" t="s">
        <v>44</v>
      </c>
      <c r="F16251" t="s">
        <v>1299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 s="16">
        <v>16253</v>
      </c>
      <c r="B16252" t="s">
        <v>11862</v>
      </c>
      <c r="C16252" t="s">
        <v>42</v>
      </c>
      <c r="D16252" s="18">
        <v>2014</v>
      </c>
      <c r="E16252" t="s">
        <v>2</v>
      </c>
      <c r="F16252" t="s">
        <v>177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 s="16">
        <v>16254</v>
      </c>
      <c r="B16253" t="s">
        <v>11863</v>
      </c>
      <c r="C16253" t="s">
        <v>26</v>
      </c>
      <c r="D16253" s="18">
        <v>2007</v>
      </c>
      <c r="E16253" t="s">
        <v>28</v>
      </c>
      <c r="F16253" t="s">
        <v>3837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 s="16">
        <v>16255</v>
      </c>
      <c r="B16254" t="s">
        <v>8735</v>
      </c>
      <c r="C16254" t="s">
        <v>150</v>
      </c>
      <c r="D16254" s="18">
        <v>2016</v>
      </c>
      <c r="E16254" t="s">
        <v>84</v>
      </c>
      <c r="F16254" t="s">
        <v>2164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 s="16">
        <v>16256</v>
      </c>
      <c r="B16255" t="s">
        <v>11864</v>
      </c>
      <c r="C16255" t="s">
        <v>12</v>
      </c>
      <c r="D16255" s="18">
        <v>2007</v>
      </c>
      <c r="E16255" t="s">
        <v>28</v>
      </c>
      <c r="F16255" t="s">
        <v>122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 s="16">
        <v>16257</v>
      </c>
      <c r="B16256" t="s">
        <v>11865</v>
      </c>
      <c r="C16256" t="s">
        <v>131</v>
      </c>
      <c r="D16256" s="18">
        <v>2007</v>
      </c>
      <c r="E16256" t="s">
        <v>2</v>
      </c>
      <c r="F16256" t="s">
        <v>177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 s="16">
        <v>16258</v>
      </c>
      <c r="B16257" t="s">
        <v>11866</v>
      </c>
      <c r="C16257" t="s">
        <v>39</v>
      </c>
      <c r="D16257" s="18">
        <v>2010</v>
      </c>
      <c r="E16257" t="s">
        <v>84</v>
      </c>
      <c r="F16257" t="s">
        <v>1430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 s="16">
        <v>16259</v>
      </c>
      <c r="B16258" t="s">
        <v>5691</v>
      </c>
      <c r="C16258" t="s">
        <v>119</v>
      </c>
      <c r="D16258" s="18">
        <v>2008</v>
      </c>
      <c r="E16258" t="s">
        <v>31</v>
      </c>
      <c r="F16258" t="s">
        <v>224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 s="16">
        <v>16260</v>
      </c>
      <c r="B16259" t="s">
        <v>11867</v>
      </c>
      <c r="C16259" t="s">
        <v>42</v>
      </c>
      <c r="D16259" s="18">
        <v>2009</v>
      </c>
      <c r="E16259" t="s">
        <v>22</v>
      </c>
      <c r="F16259" t="s">
        <v>2321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 s="16">
        <v>16261</v>
      </c>
      <c r="B16260" t="s">
        <v>11868</v>
      </c>
      <c r="C16260" t="s">
        <v>119</v>
      </c>
      <c r="D16260" s="18">
        <v>2009</v>
      </c>
      <c r="E16260" t="s">
        <v>13</v>
      </c>
      <c r="F16260" t="s">
        <v>224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 s="16">
        <v>16262</v>
      </c>
      <c r="B16261" t="s">
        <v>11869</v>
      </c>
      <c r="C16261" t="s">
        <v>26</v>
      </c>
      <c r="D16261" s="18">
        <v>2008</v>
      </c>
      <c r="E16261" t="s">
        <v>44</v>
      </c>
      <c r="F16261" t="s">
        <v>972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 s="16">
        <v>16263</v>
      </c>
      <c r="B16262" t="s">
        <v>11870</v>
      </c>
      <c r="C16262" t="s">
        <v>68</v>
      </c>
      <c r="D16262" s="18">
        <v>2016</v>
      </c>
      <c r="E16262" t="s">
        <v>44</v>
      </c>
      <c r="F16262" t="s">
        <v>11871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 s="16">
        <v>16264</v>
      </c>
      <c r="B16263" t="s">
        <v>11872</v>
      </c>
      <c r="C16263" t="s">
        <v>47</v>
      </c>
      <c r="D16263" s="18">
        <v>2008</v>
      </c>
      <c r="E16263" t="s">
        <v>28</v>
      </c>
      <c r="F16263" t="s">
        <v>11873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 s="16">
        <v>16265</v>
      </c>
      <c r="B16264" t="s">
        <v>11874</v>
      </c>
      <c r="C16264" t="s">
        <v>131</v>
      </c>
      <c r="D16264" s="18">
        <v>2010</v>
      </c>
      <c r="E16264" t="s">
        <v>84</v>
      </c>
      <c r="F16264" t="s">
        <v>5772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 s="16">
        <v>16266</v>
      </c>
      <c r="B16265" t="s">
        <v>11875</v>
      </c>
      <c r="C16265" t="s">
        <v>39</v>
      </c>
      <c r="D16265" s="18">
        <v>2009</v>
      </c>
      <c r="E16265" t="s">
        <v>31</v>
      </c>
      <c r="F16265" t="s">
        <v>10487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 s="16">
        <v>16267</v>
      </c>
      <c r="B16266" t="s">
        <v>11876</v>
      </c>
      <c r="C16266" t="s">
        <v>131</v>
      </c>
      <c r="D16266" s="18">
        <v>2010</v>
      </c>
      <c r="E16266" t="s">
        <v>213</v>
      </c>
      <c r="F16266" t="s">
        <v>11600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 s="16">
        <v>16268</v>
      </c>
      <c r="B16267" t="s">
        <v>11877</v>
      </c>
      <c r="C16267" t="s">
        <v>47</v>
      </c>
      <c r="D16267" s="18">
        <v>2007</v>
      </c>
      <c r="E16267" t="s">
        <v>84</v>
      </c>
      <c r="F16267" t="s">
        <v>9526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 s="16">
        <v>16269</v>
      </c>
      <c r="B16268" t="s">
        <v>11878</v>
      </c>
      <c r="C16268" t="s">
        <v>694</v>
      </c>
      <c r="D16268" s="18">
        <v>2015</v>
      </c>
      <c r="E16268" t="s">
        <v>84</v>
      </c>
      <c r="F16268" t="s">
        <v>10958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 s="16">
        <v>16270</v>
      </c>
      <c r="B16269" t="s">
        <v>11879</v>
      </c>
      <c r="C16269" t="s">
        <v>131</v>
      </c>
      <c r="D16269" s="18">
        <v>2011</v>
      </c>
      <c r="E16269" t="s">
        <v>28</v>
      </c>
      <c r="F16269" t="s">
        <v>6711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 s="16">
        <v>16271</v>
      </c>
      <c r="B16270" t="s">
        <v>11880</v>
      </c>
      <c r="C16270" t="s">
        <v>694</v>
      </c>
      <c r="D16270" s="18">
        <v>2012</v>
      </c>
      <c r="E16270" t="s">
        <v>44</v>
      </c>
      <c r="F16270" t="s">
        <v>1132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 s="16">
        <v>16272</v>
      </c>
      <c r="B16271" t="s">
        <v>11881</v>
      </c>
      <c r="C16271" t="s">
        <v>26</v>
      </c>
      <c r="D16271" s="18">
        <v>2007</v>
      </c>
      <c r="E16271" t="s">
        <v>44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 s="16">
        <v>16273</v>
      </c>
      <c r="B16272" t="s">
        <v>1082</v>
      </c>
      <c r="C16272" t="s">
        <v>56</v>
      </c>
      <c r="D16272" s="18">
        <v>2002</v>
      </c>
      <c r="E16272" t="s">
        <v>18</v>
      </c>
      <c r="F16272" t="s">
        <v>3189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 s="16">
        <v>16274</v>
      </c>
      <c r="B16273" t="s">
        <v>11882</v>
      </c>
      <c r="C16273" t="s">
        <v>26</v>
      </c>
      <c r="D16273" s="18">
        <v>2009</v>
      </c>
      <c r="E16273" t="s">
        <v>24</v>
      </c>
      <c r="F16273" t="s">
        <v>651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 s="16">
        <v>16275</v>
      </c>
      <c r="B16274" t="s">
        <v>10070</v>
      </c>
      <c r="C16274" t="s">
        <v>694</v>
      </c>
      <c r="D16274" s="18">
        <v>2014</v>
      </c>
      <c r="E16274" t="s">
        <v>84</v>
      </c>
      <c r="F16274" t="s">
        <v>7504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 s="16">
        <v>16276</v>
      </c>
      <c r="B16275" t="s">
        <v>4797</v>
      </c>
      <c r="C16275" t="s">
        <v>119</v>
      </c>
      <c r="D16275" s="18">
        <v>2007</v>
      </c>
      <c r="E16275" t="s">
        <v>213</v>
      </c>
      <c r="F16275" t="s">
        <v>224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 s="16">
        <v>16277</v>
      </c>
      <c r="B16276" t="s">
        <v>11883</v>
      </c>
      <c r="C16276" t="s">
        <v>119</v>
      </c>
      <c r="D16276" s="18">
        <v>2015</v>
      </c>
      <c r="E16276" t="s">
        <v>44</v>
      </c>
      <c r="F16276" t="s">
        <v>1413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 s="16">
        <v>16278</v>
      </c>
      <c r="B16277" t="s">
        <v>11884</v>
      </c>
      <c r="C16277" t="s">
        <v>47</v>
      </c>
      <c r="D16277" s="18">
        <v>2006</v>
      </c>
      <c r="E16277" t="s">
        <v>28</v>
      </c>
      <c r="F16277" t="s">
        <v>752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 s="16">
        <v>16279</v>
      </c>
      <c r="B16278" t="s">
        <v>9374</v>
      </c>
      <c r="C16278" t="s">
        <v>142</v>
      </c>
      <c r="D16278" s="18">
        <v>2016</v>
      </c>
      <c r="E16278" t="s">
        <v>18</v>
      </c>
      <c r="F16278" t="s">
        <v>160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 s="16">
        <v>16280</v>
      </c>
      <c r="B16279" t="s">
        <v>11885</v>
      </c>
      <c r="C16279" t="s">
        <v>47</v>
      </c>
      <c r="D16279" s="18">
        <v>2007</v>
      </c>
      <c r="E16279" t="s">
        <v>84</v>
      </c>
      <c r="F16279" t="s">
        <v>1430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 s="16">
        <v>16281</v>
      </c>
      <c r="B16280" t="s">
        <v>11886</v>
      </c>
      <c r="C16280" t="s">
        <v>26</v>
      </c>
      <c r="D16280" s="18">
        <v>2006</v>
      </c>
      <c r="E16280" t="s">
        <v>24</v>
      </c>
      <c r="F16280" t="s">
        <v>160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 s="16">
        <v>16282</v>
      </c>
      <c r="B16281" t="s">
        <v>11887</v>
      </c>
      <c r="C16281" t="s">
        <v>47</v>
      </c>
      <c r="D16281" s="18">
        <v>2009</v>
      </c>
      <c r="E16281" t="s">
        <v>28</v>
      </c>
      <c r="F16281" t="s">
        <v>752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 s="16">
        <v>16283</v>
      </c>
      <c r="B16282" t="s">
        <v>11888</v>
      </c>
      <c r="C16282" t="s">
        <v>47</v>
      </c>
      <c r="D16282" s="18">
        <v>2006</v>
      </c>
      <c r="E16282" t="s">
        <v>73</v>
      </c>
      <c r="F16282" t="s">
        <v>2833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 s="16">
        <v>16284</v>
      </c>
      <c r="B16283" t="s">
        <v>11889</v>
      </c>
      <c r="C16283" t="s">
        <v>56</v>
      </c>
      <c r="D16283" s="18">
        <v>2003</v>
      </c>
      <c r="E16283" t="s">
        <v>31</v>
      </c>
      <c r="F16283" t="s">
        <v>9282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 s="16">
        <v>16285</v>
      </c>
      <c r="B16284" t="s">
        <v>11890</v>
      </c>
      <c r="C16284" t="s">
        <v>131</v>
      </c>
      <c r="D16284" s="18">
        <v>2006</v>
      </c>
      <c r="E16284" t="s">
        <v>84</v>
      </c>
      <c r="F16284" t="s">
        <v>2093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 s="16">
        <v>16286</v>
      </c>
      <c r="B16285" t="s">
        <v>4458</v>
      </c>
      <c r="C16285" t="s">
        <v>119</v>
      </c>
      <c r="D16285" s="18">
        <v>2009</v>
      </c>
      <c r="E16285" t="s">
        <v>31</v>
      </c>
      <c r="F16285" t="s">
        <v>261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 s="16">
        <v>16287</v>
      </c>
      <c r="B16286" t="s">
        <v>11891</v>
      </c>
      <c r="C16286" t="s">
        <v>12</v>
      </c>
      <c r="D16286" s="18">
        <v>2010</v>
      </c>
      <c r="E16286" t="s">
        <v>28</v>
      </c>
      <c r="F16286" t="s">
        <v>4736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 s="16">
        <v>16288</v>
      </c>
      <c r="B16287" t="s">
        <v>11892</v>
      </c>
      <c r="C16287" t="s">
        <v>39</v>
      </c>
      <c r="D16287" s="18">
        <v>2012</v>
      </c>
      <c r="E16287" t="s">
        <v>44</v>
      </c>
      <c r="F16287" t="s">
        <v>9526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 s="16">
        <v>16289</v>
      </c>
      <c r="B16288" t="s">
        <v>11893</v>
      </c>
      <c r="C16288" t="s">
        <v>119</v>
      </c>
      <c r="D16288" s="18">
        <v>2015</v>
      </c>
      <c r="E16288" t="s">
        <v>213</v>
      </c>
      <c r="F16288" t="s">
        <v>879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 s="16">
        <v>16290</v>
      </c>
      <c r="B16289" t="s">
        <v>3569</v>
      </c>
      <c r="C16289" t="s">
        <v>119</v>
      </c>
      <c r="D16289" s="18">
        <v>2007</v>
      </c>
      <c r="E16289" t="s">
        <v>31</v>
      </c>
      <c r="F16289" t="s">
        <v>261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 s="16">
        <v>16291</v>
      </c>
      <c r="B16290" t="s">
        <v>11894</v>
      </c>
      <c r="C16290" t="s">
        <v>47</v>
      </c>
      <c r="D16290" s="18">
        <v>2010</v>
      </c>
      <c r="E16290" t="s">
        <v>84</v>
      </c>
      <c r="F16290" t="s">
        <v>9646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 s="16">
        <v>16292</v>
      </c>
      <c r="B16291" t="s">
        <v>11895</v>
      </c>
      <c r="C16291" t="s">
        <v>119</v>
      </c>
      <c r="D16291" s="18">
        <v>2012</v>
      </c>
      <c r="E16291" t="s">
        <v>213</v>
      </c>
      <c r="F16291" t="s">
        <v>11896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 s="16">
        <v>16293</v>
      </c>
      <c r="B16292" t="s">
        <v>11897</v>
      </c>
      <c r="C16292" t="s">
        <v>694</v>
      </c>
      <c r="D16292" s="18">
        <v>2016</v>
      </c>
      <c r="E16292" t="s">
        <v>84</v>
      </c>
      <c r="F16292" t="s">
        <v>9385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 s="16">
        <v>16294</v>
      </c>
      <c r="B16293" t="s">
        <v>11898</v>
      </c>
      <c r="C16293" t="s">
        <v>131</v>
      </c>
      <c r="D16293" s="18">
        <v>2010</v>
      </c>
      <c r="E16293" t="s">
        <v>84</v>
      </c>
      <c r="F16293" t="s">
        <v>11899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 s="16">
        <v>16295</v>
      </c>
      <c r="B16294" t="s">
        <v>4532</v>
      </c>
      <c r="C16294" t="s">
        <v>148</v>
      </c>
      <c r="D16294" s="18">
        <v>2007</v>
      </c>
      <c r="E16294" t="s">
        <v>13</v>
      </c>
      <c r="F16294" t="s">
        <v>93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 s="16">
        <v>16296</v>
      </c>
      <c r="B16295" t="s">
        <v>7985</v>
      </c>
      <c r="C16295" t="s">
        <v>26</v>
      </c>
      <c r="D16295" s="18">
        <v>2009</v>
      </c>
      <c r="E16295" t="s">
        <v>33</v>
      </c>
      <c r="F16295" t="s">
        <v>122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 s="16">
        <v>16297</v>
      </c>
      <c r="B16296" t="s">
        <v>11900</v>
      </c>
      <c r="C16296" t="s">
        <v>131</v>
      </c>
      <c r="D16296" s="18">
        <v>2011</v>
      </c>
      <c r="E16296" t="s">
        <v>84</v>
      </c>
      <c r="F16296" t="s">
        <v>5772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 s="16">
        <v>16298</v>
      </c>
      <c r="B16297" t="s">
        <v>11901</v>
      </c>
      <c r="C16297" t="s">
        <v>131</v>
      </c>
      <c r="D16297" s="18">
        <v>2005</v>
      </c>
      <c r="E16297" t="s">
        <v>44</v>
      </c>
      <c r="F16297" t="s">
        <v>1204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 s="16">
        <v>16299</v>
      </c>
      <c r="B16298" t="s">
        <v>11222</v>
      </c>
      <c r="C16298" t="s">
        <v>150</v>
      </c>
      <c r="D16298" s="18">
        <v>2015</v>
      </c>
      <c r="E16298" t="s">
        <v>44</v>
      </c>
      <c r="F16298" t="s">
        <v>2164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 s="16">
        <v>16300</v>
      </c>
      <c r="B16299" t="s">
        <v>11902</v>
      </c>
      <c r="C16299" t="s">
        <v>47</v>
      </c>
      <c r="D16299" s="18">
        <v>2006</v>
      </c>
      <c r="E16299" t="s">
        <v>28</v>
      </c>
      <c r="F16299" t="s">
        <v>752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 s="16">
        <v>16301</v>
      </c>
      <c r="B16300" t="s">
        <v>9839</v>
      </c>
      <c r="C16300" t="s">
        <v>42</v>
      </c>
      <c r="D16300" s="18">
        <v>2015</v>
      </c>
      <c r="E16300" t="s">
        <v>73</v>
      </c>
      <c r="F16300" t="s">
        <v>11903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 s="16">
        <v>16302</v>
      </c>
      <c r="B16301" t="s">
        <v>11904</v>
      </c>
      <c r="C16301" t="s">
        <v>131</v>
      </c>
      <c r="D16301" s="18">
        <v>2010</v>
      </c>
      <c r="E16301" t="s">
        <v>213</v>
      </c>
      <c r="F16301" t="s">
        <v>11600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 s="16">
        <v>16303</v>
      </c>
      <c r="B16302" t="s">
        <v>11905</v>
      </c>
      <c r="C16302" t="s">
        <v>131</v>
      </c>
      <c r="D16302" s="18">
        <v>2012</v>
      </c>
      <c r="E16302" t="s">
        <v>44</v>
      </c>
      <c r="F16302" t="s">
        <v>11108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 s="16">
        <v>16304</v>
      </c>
      <c r="B16303" t="s">
        <v>11906</v>
      </c>
      <c r="C16303" t="s">
        <v>26</v>
      </c>
      <c r="D16303" s="18">
        <v>2013</v>
      </c>
      <c r="E16303" t="s">
        <v>44</v>
      </c>
      <c r="F16303" t="s">
        <v>2132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 s="16">
        <v>16305</v>
      </c>
      <c r="B16304" t="s">
        <v>11907</v>
      </c>
      <c r="C16304" t="s">
        <v>694</v>
      </c>
      <c r="D16304" s="18">
        <v>2014</v>
      </c>
      <c r="E16304" t="s">
        <v>24</v>
      </c>
      <c r="F16304" t="s">
        <v>93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 s="16">
        <v>16306</v>
      </c>
      <c r="B16305" t="s">
        <v>11908</v>
      </c>
      <c r="C16305" t="s">
        <v>694</v>
      </c>
      <c r="D16305" s="18">
        <v>2015</v>
      </c>
      <c r="E16305" t="s">
        <v>44</v>
      </c>
      <c r="F16305" t="s">
        <v>5763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 s="16">
        <v>16307</v>
      </c>
      <c r="B16306" t="s">
        <v>11909</v>
      </c>
      <c r="C16306" t="s">
        <v>56</v>
      </c>
      <c r="D16306" s="18">
        <v>2002</v>
      </c>
      <c r="E16306" t="s">
        <v>18</v>
      </c>
      <c r="F16306" t="s">
        <v>93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 s="16">
        <v>16308</v>
      </c>
      <c r="B16307" t="s">
        <v>11910</v>
      </c>
      <c r="C16307" t="s">
        <v>56</v>
      </c>
      <c r="D16307" s="18">
        <v>2004</v>
      </c>
      <c r="E16307" t="s">
        <v>28</v>
      </c>
      <c r="F16307" t="s">
        <v>129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 s="16">
        <v>16309</v>
      </c>
      <c r="B16308" t="s">
        <v>5944</v>
      </c>
      <c r="C16308" t="s">
        <v>131</v>
      </c>
      <c r="D16308" s="18">
        <v>2007</v>
      </c>
      <c r="E16308" t="s">
        <v>18</v>
      </c>
      <c r="F16308" t="s">
        <v>122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5">
      <c r="A16309" s="16">
        <v>16310</v>
      </c>
      <c r="B16309" t="s">
        <v>7628</v>
      </c>
      <c r="C16309" t="s">
        <v>148</v>
      </c>
      <c r="D16309" s="18"/>
      <c r="E16309" t="s">
        <v>18</v>
      </c>
      <c r="F16309" t="s">
        <v>879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 s="16">
        <v>16311</v>
      </c>
      <c r="B16310" t="s">
        <v>11911</v>
      </c>
      <c r="C16310" t="s">
        <v>148</v>
      </c>
      <c r="D16310" s="18">
        <v>2003</v>
      </c>
      <c r="E16310" t="s">
        <v>31</v>
      </c>
      <c r="F16310" t="s">
        <v>1352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 s="16">
        <v>16312</v>
      </c>
      <c r="B16311" t="s">
        <v>11912</v>
      </c>
      <c r="C16311" t="s">
        <v>148</v>
      </c>
      <c r="D16311" s="18">
        <v>2003</v>
      </c>
      <c r="E16311" t="s">
        <v>18</v>
      </c>
      <c r="F16311" t="s">
        <v>1988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 s="16">
        <v>16313</v>
      </c>
      <c r="B16312" t="s">
        <v>11913</v>
      </c>
      <c r="C16312" t="s">
        <v>12</v>
      </c>
      <c r="D16312" s="18">
        <v>2008</v>
      </c>
      <c r="E16312" t="s">
        <v>28</v>
      </c>
      <c r="F16312" t="s">
        <v>297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 s="16">
        <v>16314</v>
      </c>
      <c r="B16313" t="s">
        <v>11914</v>
      </c>
      <c r="C16313" t="s">
        <v>694</v>
      </c>
      <c r="D16313" s="18">
        <v>2015</v>
      </c>
      <c r="E16313" t="s">
        <v>213</v>
      </c>
      <c r="F16313" t="s">
        <v>2422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 s="16">
        <v>16315</v>
      </c>
      <c r="B16314" t="s">
        <v>11915</v>
      </c>
      <c r="C16314" t="s">
        <v>131</v>
      </c>
      <c r="D16314" s="18">
        <v>2009</v>
      </c>
      <c r="E16314" t="s">
        <v>44</v>
      </c>
      <c r="F16314" t="s">
        <v>4660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 s="16">
        <v>16316</v>
      </c>
      <c r="B16315" t="s">
        <v>11916</v>
      </c>
      <c r="C16315" t="s">
        <v>131</v>
      </c>
      <c r="D16315" s="18">
        <v>2009</v>
      </c>
      <c r="E16315" t="s">
        <v>213</v>
      </c>
      <c r="F16315" t="s">
        <v>2321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 s="16">
        <v>16317</v>
      </c>
      <c r="B16316" t="s">
        <v>11917</v>
      </c>
      <c r="C16316" t="s">
        <v>26</v>
      </c>
      <c r="D16316" s="18">
        <v>2009</v>
      </c>
      <c r="E16316" t="s">
        <v>84</v>
      </c>
      <c r="F16316" t="s">
        <v>2851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 s="16">
        <v>16318</v>
      </c>
      <c r="B16317" t="s">
        <v>11918</v>
      </c>
      <c r="C16317" t="s">
        <v>26</v>
      </c>
      <c r="D16317" s="18">
        <v>2012</v>
      </c>
      <c r="E16317" t="s">
        <v>84</v>
      </c>
      <c r="F16317" t="s">
        <v>5772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 s="16">
        <v>16319</v>
      </c>
      <c r="B16318" t="s">
        <v>11919</v>
      </c>
      <c r="C16318" t="s">
        <v>131</v>
      </c>
      <c r="D16318" s="18">
        <v>2013</v>
      </c>
      <c r="E16318" t="s">
        <v>84</v>
      </c>
      <c r="F16318" t="s">
        <v>10414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 s="16">
        <v>16320</v>
      </c>
      <c r="B16319" t="s">
        <v>11920</v>
      </c>
      <c r="C16319" t="s">
        <v>66</v>
      </c>
      <c r="D16319" s="18">
        <v>2014</v>
      </c>
      <c r="E16319" t="s">
        <v>84</v>
      </c>
      <c r="F16319" t="s">
        <v>1542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 s="16">
        <v>16321</v>
      </c>
      <c r="B16320" t="s">
        <v>9160</v>
      </c>
      <c r="C16320" t="s">
        <v>131</v>
      </c>
      <c r="D16320" s="18">
        <v>2007</v>
      </c>
      <c r="E16320" t="s">
        <v>22</v>
      </c>
      <c r="F16320" t="s">
        <v>1204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 s="16">
        <v>16322</v>
      </c>
      <c r="B16321" t="s">
        <v>11921</v>
      </c>
      <c r="C16321" t="s">
        <v>694</v>
      </c>
      <c r="D16321" s="18">
        <v>2016</v>
      </c>
      <c r="E16321" t="s">
        <v>44</v>
      </c>
      <c r="F16321" t="s">
        <v>5772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 s="16">
        <v>16323</v>
      </c>
      <c r="B16322" t="s">
        <v>11922</v>
      </c>
      <c r="C16322" t="s">
        <v>56</v>
      </c>
      <c r="D16322" s="18">
        <v>2006</v>
      </c>
      <c r="E16322" t="s">
        <v>24</v>
      </c>
      <c r="F16322" t="s">
        <v>4897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 s="16">
        <v>16324</v>
      </c>
      <c r="B16323" t="s">
        <v>11923</v>
      </c>
      <c r="C16323" t="s">
        <v>26</v>
      </c>
      <c r="D16323" s="18">
        <v>2007</v>
      </c>
      <c r="E16323" t="s">
        <v>28</v>
      </c>
      <c r="F16323" t="s">
        <v>93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 s="16">
        <v>16325</v>
      </c>
      <c r="B16324" t="s">
        <v>11924</v>
      </c>
      <c r="C16324" t="s">
        <v>694</v>
      </c>
      <c r="D16324" s="18">
        <v>2014</v>
      </c>
      <c r="E16324" t="s">
        <v>84</v>
      </c>
      <c r="F16324" t="s">
        <v>5772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 s="16">
        <v>16326</v>
      </c>
      <c r="B16325" t="s">
        <v>8290</v>
      </c>
      <c r="C16325" t="s">
        <v>119</v>
      </c>
      <c r="D16325" s="18">
        <v>2016</v>
      </c>
      <c r="E16325" t="s">
        <v>18</v>
      </c>
      <c r="F16325" t="s">
        <v>5395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 s="16">
        <v>16327</v>
      </c>
      <c r="B16326" t="s">
        <v>11611</v>
      </c>
      <c r="C16326" t="s">
        <v>694</v>
      </c>
      <c r="D16326" s="18">
        <v>2015</v>
      </c>
      <c r="E16326" t="s">
        <v>44</v>
      </c>
      <c r="F16326" t="s">
        <v>297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 s="16">
        <v>16328</v>
      </c>
      <c r="B16327" t="s">
        <v>11925</v>
      </c>
      <c r="C16327" t="s">
        <v>114</v>
      </c>
      <c r="D16327" s="18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 s="16">
        <v>16329</v>
      </c>
      <c r="B16328" t="s">
        <v>11926</v>
      </c>
      <c r="C16328" t="s">
        <v>150</v>
      </c>
      <c r="D16328" s="18">
        <v>2015</v>
      </c>
      <c r="E16328" t="s">
        <v>22</v>
      </c>
      <c r="F16328" t="s">
        <v>193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5">
      <c r="A16329" s="16">
        <v>16330</v>
      </c>
      <c r="B16329" t="s">
        <v>8598</v>
      </c>
      <c r="C16329" t="s">
        <v>119</v>
      </c>
      <c r="D16329" s="18"/>
      <c r="E16329" t="s">
        <v>31</v>
      </c>
      <c r="F16329" t="s">
        <v>297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 s="16">
        <v>16331</v>
      </c>
      <c r="B16330" t="s">
        <v>11927</v>
      </c>
      <c r="C16330" t="s">
        <v>26</v>
      </c>
      <c r="D16330" s="18">
        <v>2010</v>
      </c>
      <c r="E16330" t="s">
        <v>33</v>
      </c>
      <c r="F16330" t="s">
        <v>4736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 s="16">
        <v>16332</v>
      </c>
      <c r="B16331" t="s">
        <v>11928</v>
      </c>
      <c r="C16331" t="s">
        <v>26</v>
      </c>
      <c r="D16331" s="18">
        <v>2009</v>
      </c>
      <c r="E16331" t="s">
        <v>22</v>
      </c>
      <c r="F16331" t="s">
        <v>297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 s="16">
        <v>16333</v>
      </c>
      <c r="B16332" t="s">
        <v>11929</v>
      </c>
      <c r="C16332" t="s">
        <v>47</v>
      </c>
      <c r="D16332" s="18">
        <v>2004</v>
      </c>
      <c r="E16332" t="s">
        <v>73</v>
      </c>
      <c r="F16332" t="s">
        <v>970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 s="16">
        <v>16334</v>
      </c>
      <c r="B16333" t="s">
        <v>11930</v>
      </c>
      <c r="C16333" t="s">
        <v>26</v>
      </c>
      <c r="D16333" s="18">
        <v>2007</v>
      </c>
      <c r="E16333" t="s">
        <v>22</v>
      </c>
      <c r="F16333" t="s">
        <v>1542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 s="16">
        <v>16335</v>
      </c>
      <c r="B16334" t="s">
        <v>11931</v>
      </c>
      <c r="C16334" t="s">
        <v>131</v>
      </c>
      <c r="D16334" s="18">
        <v>2010</v>
      </c>
      <c r="E16334" t="s">
        <v>213</v>
      </c>
      <c r="F16334" t="s">
        <v>60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 s="16">
        <v>16336</v>
      </c>
      <c r="B16335" t="s">
        <v>9301</v>
      </c>
      <c r="C16335" t="s">
        <v>68</v>
      </c>
      <c r="D16335" s="18">
        <v>2015</v>
      </c>
      <c r="E16335" t="s">
        <v>84</v>
      </c>
      <c r="F16335" t="s">
        <v>7504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 s="16">
        <v>16337</v>
      </c>
      <c r="B16336" t="s">
        <v>10032</v>
      </c>
      <c r="C16336" t="s">
        <v>47</v>
      </c>
      <c r="D16336" s="18">
        <v>2006</v>
      </c>
      <c r="E16336" t="s">
        <v>31</v>
      </c>
      <c r="F16336" t="s">
        <v>62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 s="16">
        <v>16338</v>
      </c>
      <c r="B16337" t="s">
        <v>8352</v>
      </c>
      <c r="C16337" t="s">
        <v>56</v>
      </c>
      <c r="D16337" s="18">
        <v>2005</v>
      </c>
      <c r="E16337" t="s">
        <v>24</v>
      </c>
      <c r="F16337" t="s">
        <v>1500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 s="16">
        <v>16339</v>
      </c>
      <c r="B16338" t="s">
        <v>11932</v>
      </c>
      <c r="C16338" t="s">
        <v>26</v>
      </c>
      <c r="D16338" s="18">
        <v>2008</v>
      </c>
      <c r="E16338" t="s">
        <v>28</v>
      </c>
      <c r="F16338" t="s">
        <v>9200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 s="16">
        <v>16340</v>
      </c>
      <c r="B16339" t="s">
        <v>11933</v>
      </c>
      <c r="C16339" t="s">
        <v>131</v>
      </c>
      <c r="D16339" s="18">
        <v>2009</v>
      </c>
      <c r="E16339" t="s">
        <v>84</v>
      </c>
      <c r="F16339" t="s">
        <v>9849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 s="16">
        <v>16341</v>
      </c>
      <c r="B16340" t="s">
        <v>11934</v>
      </c>
      <c r="C16340" t="s">
        <v>12</v>
      </c>
      <c r="D16340" s="18">
        <v>2009</v>
      </c>
      <c r="E16340" t="s">
        <v>84</v>
      </c>
      <c r="F16340" t="s">
        <v>193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 s="16">
        <v>16342</v>
      </c>
      <c r="B16341" t="s">
        <v>11935</v>
      </c>
      <c r="C16341" t="s">
        <v>119</v>
      </c>
      <c r="D16341" s="18">
        <v>2002</v>
      </c>
      <c r="E16341" t="s">
        <v>31</v>
      </c>
      <c r="F16341" t="s">
        <v>111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 s="16">
        <v>16343</v>
      </c>
      <c r="B16342" t="s">
        <v>11745</v>
      </c>
      <c r="C16342" t="s">
        <v>148</v>
      </c>
      <c r="D16342" s="18">
        <v>2003</v>
      </c>
      <c r="E16342" t="s">
        <v>18</v>
      </c>
      <c r="F16342" t="s">
        <v>10461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 s="16">
        <v>16344</v>
      </c>
      <c r="B16343" t="s">
        <v>11936</v>
      </c>
      <c r="C16343" t="s">
        <v>47</v>
      </c>
      <c r="D16343" s="18">
        <v>2008</v>
      </c>
      <c r="E16343" t="s">
        <v>84</v>
      </c>
      <c r="F16343" t="s">
        <v>2851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 s="16">
        <v>16345</v>
      </c>
      <c r="B16344" t="s">
        <v>11937</v>
      </c>
      <c r="C16344" t="s">
        <v>26</v>
      </c>
      <c r="D16344" s="18">
        <v>2007</v>
      </c>
      <c r="E16344" t="s">
        <v>33</v>
      </c>
      <c r="F16344" t="s">
        <v>7029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 s="16">
        <v>16346</v>
      </c>
      <c r="B16345" t="s">
        <v>11938</v>
      </c>
      <c r="C16345" t="s">
        <v>47</v>
      </c>
      <c r="D16345" s="18">
        <v>2009</v>
      </c>
      <c r="E16345" t="s">
        <v>84</v>
      </c>
      <c r="F16345" t="s">
        <v>1430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 s="16">
        <v>16347</v>
      </c>
      <c r="B16346" t="s">
        <v>11939</v>
      </c>
      <c r="C16346" t="s">
        <v>119</v>
      </c>
      <c r="D16346" s="18">
        <v>2016</v>
      </c>
      <c r="E16346" t="s">
        <v>33</v>
      </c>
      <c r="F16346" t="s">
        <v>11940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 s="16">
        <v>16348</v>
      </c>
      <c r="B16347" t="s">
        <v>6441</v>
      </c>
      <c r="C16347" t="s">
        <v>47</v>
      </c>
      <c r="D16347" s="18">
        <v>2006</v>
      </c>
      <c r="E16347" t="s">
        <v>28</v>
      </c>
      <c r="F16347" t="s">
        <v>3194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 s="16">
        <v>16349</v>
      </c>
      <c r="B16348" t="s">
        <v>11566</v>
      </c>
      <c r="C16348" t="s">
        <v>114</v>
      </c>
      <c r="D16348" s="18">
        <v>2003</v>
      </c>
      <c r="E16348" t="s">
        <v>44</v>
      </c>
      <c r="F16348" t="s">
        <v>1299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 s="16">
        <v>16350</v>
      </c>
      <c r="B16349" t="s">
        <v>11941</v>
      </c>
      <c r="C16349" t="s">
        <v>47</v>
      </c>
      <c r="D16349" s="18">
        <v>2007</v>
      </c>
      <c r="E16349" t="s">
        <v>28</v>
      </c>
      <c r="F16349" t="s">
        <v>3098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 s="16">
        <v>16351</v>
      </c>
      <c r="B16350" t="s">
        <v>11942</v>
      </c>
      <c r="C16350" t="s">
        <v>119</v>
      </c>
      <c r="D16350" s="18">
        <v>2011</v>
      </c>
      <c r="E16350" t="s">
        <v>28</v>
      </c>
      <c r="F16350" t="s">
        <v>129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 s="16">
        <v>16352</v>
      </c>
      <c r="B16351" t="s">
        <v>11943</v>
      </c>
      <c r="C16351" t="s">
        <v>131</v>
      </c>
      <c r="D16351" s="18">
        <v>2013</v>
      </c>
      <c r="E16351" t="s">
        <v>84</v>
      </c>
      <c r="F16351" t="s">
        <v>11944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 s="16">
        <v>16353</v>
      </c>
      <c r="B16352" t="s">
        <v>11945</v>
      </c>
      <c r="C16352" t="s">
        <v>131</v>
      </c>
      <c r="D16352" s="18">
        <v>2009</v>
      </c>
      <c r="E16352" t="s">
        <v>44</v>
      </c>
      <c r="F16352" t="s">
        <v>2298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 s="16">
        <v>16354</v>
      </c>
      <c r="B16353" t="s">
        <v>11946</v>
      </c>
      <c r="C16353" t="s">
        <v>131</v>
      </c>
      <c r="D16353" s="18">
        <v>2005</v>
      </c>
      <c r="E16353" t="s">
        <v>13</v>
      </c>
      <c r="F16353" t="s">
        <v>122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 s="16">
        <v>16355</v>
      </c>
      <c r="B16354" t="s">
        <v>2553</v>
      </c>
      <c r="C16354" t="s">
        <v>119</v>
      </c>
      <c r="D16354" s="18">
        <v>2007</v>
      </c>
      <c r="E16354" t="s">
        <v>18</v>
      </c>
      <c r="F16354" t="s">
        <v>386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 s="16">
        <v>16356</v>
      </c>
      <c r="B16355" t="s">
        <v>11947</v>
      </c>
      <c r="C16355" t="s">
        <v>42</v>
      </c>
      <c r="D16355" s="18">
        <v>2008</v>
      </c>
      <c r="E16355" t="s">
        <v>13</v>
      </c>
      <c r="F16355" t="s">
        <v>752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 s="16">
        <v>16357</v>
      </c>
      <c r="B16356" t="s">
        <v>5087</v>
      </c>
      <c r="C16356" t="s">
        <v>119</v>
      </c>
      <c r="D16356" s="18">
        <v>2007</v>
      </c>
      <c r="E16356" t="s">
        <v>18</v>
      </c>
      <c r="F16356" t="s">
        <v>62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 s="16">
        <v>16358</v>
      </c>
      <c r="B16357" t="s">
        <v>11948</v>
      </c>
      <c r="C16357" t="s">
        <v>119</v>
      </c>
      <c r="D16357" s="18">
        <v>2002</v>
      </c>
      <c r="E16357" t="s">
        <v>22</v>
      </c>
      <c r="F16357" t="s">
        <v>2068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 s="16">
        <v>16359</v>
      </c>
      <c r="B16358" t="s">
        <v>11949</v>
      </c>
      <c r="C16358" t="s">
        <v>131</v>
      </c>
      <c r="D16358" s="18">
        <v>2009</v>
      </c>
      <c r="E16358" t="s">
        <v>44</v>
      </c>
      <c r="F16358" t="s">
        <v>224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 s="16">
        <v>16360</v>
      </c>
      <c r="B16359" t="s">
        <v>8905</v>
      </c>
      <c r="C16359" t="s">
        <v>150</v>
      </c>
      <c r="D16359" s="18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 s="16">
        <v>16361</v>
      </c>
      <c r="B16360" t="s">
        <v>11950</v>
      </c>
      <c r="C16360" t="s">
        <v>131</v>
      </c>
      <c r="D16360" s="18">
        <v>2010</v>
      </c>
      <c r="E16360" t="s">
        <v>84</v>
      </c>
      <c r="F16360" t="s">
        <v>972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 s="16">
        <v>16362</v>
      </c>
      <c r="B16361" t="s">
        <v>7016</v>
      </c>
      <c r="C16361" t="s">
        <v>114</v>
      </c>
      <c r="D16361" s="18">
        <v>2006</v>
      </c>
      <c r="E16361" t="s">
        <v>13</v>
      </c>
      <c r="F16361" t="s">
        <v>45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 s="16">
        <v>16363</v>
      </c>
      <c r="B16362" t="s">
        <v>11951</v>
      </c>
      <c r="C16362" t="s">
        <v>131</v>
      </c>
      <c r="D16362" s="18">
        <v>2013</v>
      </c>
      <c r="E16362" t="s">
        <v>84</v>
      </c>
      <c r="F16362" t="s">
        <v>5772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 s="16">
        <v>16364</v>
      </c>
      <c r="B16363" t="s">
        <v>11952</v>
      </c>
      <c r="C16363" t="s">
        <v>119</v>
      </c>
      <c r="D16363" s="18">
        <v>2015</v>
      </c>
      <c r="E16363" t="s">
        <v>213</v>
      </c>
      <c r="F16363" t="s">
        <v>1413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 s="16">
        <v>16365</v>
      </c>
      <c r="B16364" t="s">
        <v>9338</v>
      </c>
      <c r="C16364" t="s">
        <v>114</v>
      </c>
      <c r="D16364" s="18">
        <v>2004</v>
      </c>
      <c r="E16364" t="s">
        <v>18</v>
      </c>
      <c r="F16364" t="s">
        <v>7820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 s="16">
        <v>16366</v>
      </c>
      <c r="B16365" t="s">
        <v>11953</v>
      </c>
      <c r="C16365" t="s">
        <v>119</v>
      </c>
      <c r="D16365" s="18">
        <v>2015</v>
      </c>
      <c r="E16365" t="s">
        <v>44</v>
      </c>
      <c r="F16365" t="s">
        <v>108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 s="16">
        <v>16367</v>
      </c>
      <c r="B16366" t="s">
        <v>11954</v>
      </c>
      <c r="C16366" t="s">
        <v>119</v>
      </c>
      <c r="D16366" s="18">
        <v>2010</v>
      </c>
      <c r="E16366" t="s">
        <v>213</v>
      </c>
      <c r="F16366" t="s">
        <v>3907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 s="16">
        <v>16368</v>
      </c>
      <c r="B16367" t="s">
        <v>11955</v>
      </c>
      <c r="C16367" t="s">
        <v>12</v>
      </c>
      <c r="D16367" s="18">
        <v>2010</v>
      </c>
      <c r="E16367" t="s">
        <v>84</v>
      </c>
      <c r="F16367" t="s">
        <v>7435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5">
      <c r="A16368" s="16">
        <v>16369</v>
      </c>
      <c r="B16368" t="s">
        <v>11956</v>
      </c>
      <c r="C16368" t="s">
        <v>42</v>
      </c>
      <c r="D16368" s="18"/>
      <c r="E16368" t="s">
        <v>84</v>
      </c>
      <c r="F16368" t="s">
        <v>879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 s="16">
        <v>16370</v>
      </c>
      <c r="B16369" t="s">
        <v>11957</v>
      </c>
      <c r="C16369" t="s">
        <v>694</v>
      </c>
      <c r="D16369" s="18">
        <v>2016</v>
      </c>
      <c r="E16369" t="s">
        <v>44</v>
      </c>
      <c r="F16369" t="s">
        <v>226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 s="16">
        <v>16371</v>
      </c>
      <c r="B16370" t="s">
        <v>11958</v>
      </c>
      <c r="C16370" t="s">
        <v>47</v>
      </c>
      <c r="D16370" s="18">
        <v>2009</v>
      </c>
      <c r="E16370" t="s">
        <v>84</v>
      </c>
      <c r="F16370" t="s">
        <v>5772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 s="16">
        <v>16372</v>
      </c>
      <c r="B16371" t="s">
        <v>11342</v>
      </c>
      <c r="C16371" t="s">
        <v>131</v>
      </c>
      <c r="D16371" s="18">
        <v>2012</v>
      </c>
      <c r="E16371" t="s">
        <v>84</v>
      </c>
      <c r="F16371" t="s">
        <v>10414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 s="16">
        <v>16373</v>
      </c>
      <c r="B16372" t="s">
        <v>11959</v>
      </c>
      <c r="C16372" t="s">
        <v>119</v>
      </c>
      <c r="D16372" s="18">
        <v>2009</v>
      </c>
      <c r="E16372" t="s">
        <v>84</v>
      </c>
      <c r="F16372" t="s">
        <v>3907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 s="16">
        <v>16374</v>
      </c>
      <c r="B16373" t="s">
        <v>11960</v>
      </c>
      <c r="C16373" t="s">
        <v>131</v>
      </c>
      <c r="D16373" s="18">
        <v>2010</v>
      </c>
      <c r="E16373" t="s">
        <v>84</v>
      </c>
      <c r="F16373" t="s">
        <v>5772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 s="16">
        <v>16375</v>
      </c>
      <c r="B16374" t="s">
        <v>6908</v>
      </c>
      <c r="C16374" t="s">
        <v>114</v>
      </c>
      <c r="D16374" s="18">
        <v>2003</v>
      </c>
      <c r="E16374" t="s">
        <v>44</v>
      </c>
      <c r="F16374" t="s">
        <v>93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 s="16">
        <v>16376</v>
      </c>
      <c r="B16375" t="s">
        <v>11961</v>
      </c>
      <c r="C16375" t="s">
        <v>87</v>
      </c>
      <c r="D16375" s="18">
        <v>1996</v>
      </c>
      <c r="E16375" t="s">
        <v>213</v>
      </c>
      <c r="F16375" t="s">
        <v>4957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 s="16">
        <v>16377</v>
      </c>
      <c r="B16376" t="s">
        <v>11962</v>
      </c>
      <c r="C16376" t="s">
        <v>39</v>
      </c>
      <c r="D16376" s="18">
        <v>2009</v>
      </c>
      <c r="E16376" t="s">
        <v>22</v>
      </c>
      <c r="F16376" t="s">
        <v>5642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 s="16">
        <v>16378</v>
      </c>
      <c r="B16377" t="s">
        <v>1844</v>
      </c>
      <c r="C16377" t="s">
        <v>119</v>
      </c>
      <c r="D16377" s="18">
        <v>2004</v>
      </c>
      <c r="E16377" t="s">
        <v>18</v>
      </c>
      <c r="F16377" t="s">
        <v>515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 s="16">
        <v>16379</v>
      </c>
      <c r="B16378" t="s">
        <v>9625</v>
      </c>
      <c r="C16378" t="s">
        <v>114</v>
      </c>
      <c r="D16378" s="18">
        <v>2002</v>
      </c>
      <c r="E16378" t="s">
        <v>24</v>
      </c>
      <c r="F16378" t="s">
        <v>3098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 s="16">
        <v>16380</v>
      </c>
      <c r="B16379" t="s">
        <v>11963</v>
      </c>
      <c r="C16379" t="s">
        <v>26</v>
      </c>
      <c r="D16379" s="18">
        <v>2007</v>
      </c>
      <c r="E16379" t="s">
        <v>28</v>
      </c>
      <c r="F16379" t="s">
        <v>2868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 s="16">
        <v>16381</v>
      </c>
      <c r="B16380" t="s">
        <v>9838</v>
      </c>
      <c r="C16380" t="s">
        <v>26</v>
      </c>
      <c r="D16380" s="18">
        <v>2007</v>
      </c>
      <c r="E16380" t="s">
        <v>24</v>
      </c>
      <c r="F16380" t="s">
        <v>6935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 s="16">
        <v>16382</v>
      </c>
      <c r="B16381" t="s">
        <v>11964</v>
      </c>
      <c r="C16381" t="s">
        <v>119</v>
      </c>
      <c r="D16381" s="18">
        <v>1997</v>
      </c>
      <c r="E16381" t="s">
        <v>18</v>
      </c>
      <c r="F16381" t="s">
        <v>261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 s="16">
        <v>16383</v>
      </c>
      <c r="B16382" t="s">
        <v>11965</v>
      </c>
      <c r="C16382" t="s">
        <v>66</v>
      </c>
      <c r="D16382" s="18">
        <v>2014</v>
      </c>
      <c r="E16382" t="s">
        <v>44</v>
      </c>
      <c r="F16382" t="s">
        <v>5763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 s="16">
        <v>16384</v>
      </c>
      <c r="B16383" t="s">
        <v>11966</v>
      </c>
      <c r="C16383" t="s">
        <v>26</v>
      </c>
      <c r="D16383" s="18">
        <v>2007</v>
      </c>
      <c r="E16383" t="s">
        <v>22</v>
      </c>
      <c r="F16383" t="s">
        <v>160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 s="16">
        <v>16385</v>
      </c>
      <c r="B16384" t="s">
        <v>11967</v>
      </c>
      <c r="C16384" t="s">
        <v>131</v>
      </c>
      <c r="D16384" s="18">
        <v>2010</v>
      </c>
      <c r="E16384" t="s">
        <v>213</v>
      </c>
      <c r="F16384" t="s">
        <v>9849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 s="16">
        <v>16386</v>
      </c>
      <c r="B16385" t="s">
        <v>11968</v>
      </c>
      <c r="C16385" t="s">
        <v>131</v>
      </c>
      <c r="D16385" s="18">
        <v>2006</v>
      </c>
      <c r="E16385" t="s">
        <v>33</v>
      </c>
      <c r="F16385" t="s">
        <v>1204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 s="16">
        <v>16387</v>
      </c>
      <c r="B16386" t="s">
        <v>11969</v>
      </c>
      <c r="C16386" t="s">
        <v>119</v>
      </c>
      <c r="D16386" s="18">
        <v>2008</v>
      </c>
      <c r="E16386" t="s">
        <v>28</v>
      </c>
      <c r="F16386" t="s">
        <v>111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 s="16">
        <v>16388</v>
      </c>
      <c r="B16387" t="s">
        <v>7323</v>
      </c>
      <c r="C16387" t="s">
        <v>39</v>
      </c>
      <c r="D16387" s="18">
        <v>2010</v>
      </c>
      <c r="E16387" t="s">
        <v>13</v>
      </c>
      <c r="F16387" t="s">
        <v>7207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 s="16">
        <v>16389</v>
      </c>
      <c r="B16388" t="s">
        <v>4202</v>
      </c>
      <c r="C16388" t="s">
        <v>119</v>
      </c>
      <c r="D16388" s="18">
        <v>2016</v>
      </c>
      <c r="E16388" t="s">
        <v>44</v>
      </c>
      <c r="F16388" t="s">
        <v>93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 s="16">
        <v>16390</v>
      </c>
      <c r="B16389" t="s">
        <v>11970</v>
      </c>
      <c r="C16389" t="s">
        <v>148</v>
      </c>
      <c r="D16389" s="18">
        <v>2002</v>
      </c>
      <c r="E16389" t="s">
        <v>84</v>
      </c>
      <c r="F16389" t="s">
        <v>1299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 s="16">
        <v>16391</v>
      </c>
      <c r="B16390" t="s">
        <v>11813</v>
      </c>
      <c r="C16390" t="s">
        <v>694</v>
      </c>
      <c r="D16390" s="18">
        <v>2013</v>
      </c>
      <c r="E16390" t="s">
        <v>84</v>
      </c>
      <c r="F16390" t="s">
        <v>5763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 s="16">
        <v>16392</v>
      </c>
      <c r="B16391" t="s">
        <v>11781</v>
      </c>
      <c r="C16391" t="s">
        <v>39</v>
      </c>
      <c r="D16391" s="18">
        <v>2009</v>
      </c>
      <c r="E16391" t="s">
        <v>13</v>
      </c>
      <c r="F16391" t="s">
        <v>651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 s="16">
        <v>16393</v>
      </c>
      <c r="B16392" t="s">
        <v>7637</v>
      </c>
      <c r="C16392" t="s">
        <v>39</v>
      </c>
      <c r="D16392" s="18">
        <v>2007</v>
      </c>
      <c r="E16392" t="s">
        <v>13</v>
      </c>
      <c r="F16392" t="s">
        <v>122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 s="16">
        <v>16394</v>
      </c>
      <c r="B16393" t="s">
        <v>9207</v>
      </c>
      <c r="C16393" t="s">
        <v>39</v>
      </c>
      <c r="D16393" s="18">
        <v>2015</v>
      </c>
      <c r="E16393" t="s">
        <v>13</v>
      </c>
      <c r="F16393" t="s">
        <v>6835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 s="16">
        <v>16395</v>
      </c>
      <c r="B16394" t="s">
        <v>11971</v>
      </c>
      <c r="C16394" t="s">
        <v>47</v>
      </c>
      <c r="D16394" s="18">
        <v>2010</v>
      </c>
      <c r="E16394" t="s">
        <v>84</v>
      </c>
      <c r="F16394" t="s">
        <v>5772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 s="16">
        <v>16396</v>
      </c>
      <c r="B16395" t="s">
        <v>3140</v>
      </c>
      <c r="C16395" t="s">
        <v>119</v>
      </c>
      <c r="D16395" s="18">
        <v>2008</v>
      </c>
      <c r="E16395" t="s">
        <v>84</v>
      </c>
      <c r="F16395" t="s">
        <v>129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 s="16">
        <v>16397</v>
      </c>
      <c r="B16396" t="s">
        <v>11972</v>
      </c>
      <c r="C16396" t="s">
        <v>26</v>
      </c>
      <c r="D16396" s="18">
        <v>2007</v>
      </c>
      <c r="E16396" t="s">
        <v>28</v>
      </c>
      <c r="F16396" t="s">
        <v>185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 s="16">
        <v>16398</v>
      </c>
      <c r="B16397" t="s">
        <v>11973</v>
      </c>
      <c r="C16397" t="s">
        <v>39</v>
      </c>
      <c r="D16397" s="18">
        <v>2006</v>
      </c>
      <c r="E16397" t="s">
        <v>13</v>
      </c>
      <c r="F16397" t="s">
        <v>515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 s="16">
        <v>16399</v>
      </c>
      <c r="B16398" t="s">
        <v>11974</v>
      </c>
      <c r="C16398" t="s">
        <v>26</v>
      </c>
      <c r="D16398" s="18">
        <v>2007</v>
      </c>
      <c r="E16398" t="s">
        <v>44</v>
      </c>
      <c r="F16398" t="s">
        <v>7029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 s="16">
        <v>16400</v>
      </c>
      <c r="B16399" t="s">
        <v>11975</v>
      </c>
      <c r="C16399" t="s">
        <v>131</v>
      </c>
      <c r="D16399" s="18">
        <v>2009</v>
      </c>
      <c r="E16399" t="s">
        <v>84</v>
      </c>
      <c r="F16399" t="s">
        <v>9385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 s="16">
        <v>16401</v>
      </c>
      <c r="B16400" t="s">
        <v>3021</v>
      </c>
      <c r="C16400" t="s">
        <v>56</v>
      </c>
      <c r="D16400" s="18">
        <v>2007</v>
      </c>
      <c r="E16400" t="s">
        <v>28</v>
      </c>
      <c r="F16400" t="s">
        <v>93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 s="16">
        <v>16402</v>
      </c>
      <c r="B16401" t="s">
        <v>9427</v>
      </c>
      <c r="C16401" t="s">
        <v>119</v>
      </c>
      <c r="D16401" s="18">
        <v>2016</v>
      </c>
      <c r="E16401" t="s">
        <v>22</v>
      </c>
      <c r="F16401" t="s">
        <v>1413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 s="16">
        <v>16403</v>
      </c>
      <c r="B16402" t="s">
        <v>684</v>
      </c>
      <c r="C16402" t="s">
        <v>119</v>
      </c>
      <c r="D16402" s="18">
        <v>2009</v>
      </c>
      <c r="E16402" t="s">
        <v>13</v>
      </c>
      <c r="F16402" t="s">
        <v>185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 s="16">
        <v>16404</v>
      </c>
      <c r="B16403" t="s">
        <v>11976</v>
      </c>
      <c r="C16403" t="s">
        <v>131</v>
      </c>
      <c r="D16403" s="18">
        <v>2008</v>
      </c>
      <c r="E16403" t="s">
        <v>84</v>
      </c>
      <c r="F16403" t="s">
        <v>7504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 s="16">
        <v>16405</v>
      </c>
      <c r="B16404" t="s">
        <v>11977</v>
      </c>
      <c r="C16404" t="s">
        <v>131</v>
      </c>
      <c r="D16404" s="18">
        <v>2009</v>
      </c>
      <c r="E16404" t="s">
        <v>44</v>
      </c>
      <c r="F16404" t="s">
        <v>4660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 s="16">
        <v>16406</v>
      </c>
      <c r="B16405" t="s">
        <v>5250</v>
      </c>
      <c r="C16405" t="s">
        <v>694</v>
      </c>
      <c r="D16405" s="18">
        <v>2012</v>
      </c>
      <c r="E16405" t="s">
        <v>84</v>
      </c>
      <c r="F16405" t="s">
        <v>60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 s="16">
        <v>16407</v>
      </c>
      <c r="B16406" t="s">
        <v>11978</v>
      </c>
      <c r="C16406" t="s">
        <v>47</v>
      </c>
      <c r="D16406" s="18">
        <v>2007</v>
      </c>
      <c r="E16406" t="s">
        <v>84</v>
      </c>
      <c r="F16406" t="s">
        <v>972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 s="16">
        <v>16408</v>
      </c>
      <c r="B16407" t="s">
        <v>11979</v>
      </c>
      <c r="C16407" t="s">
        <v>26</v>
      </c>
      <c r="D16407" s="18">
        <v>2007</v>
      </c>
      <c r="E16407" t="s">
        <v>44</v>
      </c>
      <c r="F16407" t="s">
        <v>511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 s="16">
        <v>16409</v>
      </c>
      <c r="B16408" t="s">
        <v>2885</v>
      </c>
      <c r="C16408" t="s">
        <v>119</v>
      </c>
      <c r="D16408" s="18">
        <v>2014</v>
      </c>
      <c r="E16408" t="s">
        <v>44</v>
      </c>
      <c r="F16408" t="s">
        <v>62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 s="16">
        <v>16410</v>
      </c>
      <c r="B16409" t="s">
        <v>11980</v>
      </c>
      <c r="C16409" t="s">
        <v>131</v>
      </c>
      <c r="D16409" s="18">
        <v>2012</v>
      </c>
      <c r="E16409" t="s">
        <v>73</v>
      </c>
      <c r="F16409" t="s">
        <v>297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 s="16">
        <v>16411</v>
      </c>
      <c r="B16410" t="s">
        <v>2533</v>
      </c>
      <c r="C16410" t="s">
        <v>119</v>
      </c>
      <c r="D16410" s="18">
        <v>2007</v>
      </c>
      <c r="E16410" t="s">
        <v>18</v>
      </c>
      <c r="F16410" t="s">
        <v>122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 s="16">
        <v>16412</v>
      </c>
      <c r="B16411" t="s">
        <v>11981</v>
      </c>
      <c r="C16411" t="s">
        <v>26</v>
      </c>
      <c r="D16411" s="18">
        <v>2008</v>
      </c>
      <c r="E16411" t="s">
        <v>84</v>
      </c>
      <c r="F16411" t="s">
        <v>4736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 s="16">
        <v>16413</v>
      </c>
      <c r="B16412" t="s">
        <v>11982</v>
      </c>
      <c r="C16412" t="s">
        <v>42</v>
      </c>
      <c r="D16412" s="18">
        <v>2014</v>
      </c>
      <c r="E16412" t="s">
        <v>73</v>
      </c>
      <c r="F16412" t="s">
        <v>297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 s="16">
        <v>16414</v>
      </c>
      <c r="B16413" t="s">
        <v>11983</v>
      </c>
      <c r="C16413" t="s">
        <v>66</v>
      </c>
      <c r="D16413" s="18">
        <v>2013</v>
      </c>
      <c r="E16413" t="s">
        <v>44</v>
      </c>
      <c r="F16413" t="s">
        <v>62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 s="16">
        <v>16415</v>
      </c>
      <c r="B16414" t="s">
        <v>11984</v>
      </c>
      <c r="C16414" t="s">
        <v>39</v>
      </c>
      <c r="D16414" s="18">
        <v>2009</v>
      </c>
      <c r="E16414" t="s">
        <v>84</v>
      </c>
      <c r="F16414" t="s">
        <v>9385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 s="16">
        <v>16416</v>
      </c>
      <c r="B16415" t="s">
        <v>3205</v>
      </c>
      <c r="C16415" t="s">
        <v>39</v>
      </c>
      <c r="D16415" s="18">
        <v>2006</v>
      </c>
      <c r="E16415" t="s">
        <v>44</v>
      </c>
      <c r="F16415" t="s">
        <v>111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 s="16">
        <v>16417</v>
      </c>
      <c r="B16416" t="s">
        <v>11985</v>
      </c>
      <c r="C16416" t="s">
        <v>26</v>
      </c>
      <c r="D16416" s="18">
        <v>2011</v>
      </c>
      <c r="E16416" t="s">
        <v>28</v>
      </c>
      <c r="F16416" t="s">
        <v>3636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 s="16">
        <v>16418</v>
      </c>
      <c r="B16417" t="s">
        <v>11986</v>
      </c>
      <c r="C16417" t="s">
        <v>47</v>
      </c>
      <c r="D16417" s="18">
        <v>2007</v>
      </c>
      <c r="E16417" t="s">
        <v>73</v>
      </c>
      <c r="F16417" t="s">
        <v>2833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 s="16">
        <v>16419</v>
      </c>
      <c r="B16418" t="s">
        <v>9301</v>
      </c>
      <c r="C16418" t="s">
        <v>42</v>
      </c>
      <c r="D16418" s="18">
        <v>2015</v>
      </c>
      <c r="E16418" t="s">
        <v>84</v>
      </c>
      <c r="F16418" t="s">
        <v>7504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 s="16">
        <v>16420</v>
      </c>
      <c r="B16419" t="s">
        <v>11987</v>
      </c>
      <c r="C16419" t="s">
        <v>12</v>
      </c>
      <c r="D16419" s="18">
        <v>2009</v>
      </c>
      <c r="E16419" t="s">
        <v>24</v>
      </c>
      <c r="F16419" t="s">
        <v>4683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 s="16">
        <v>16421</v>
      </c>
      <c r="B16420" t="s">
        <v>11988</v>
      </c>
      <c r="C16420" t="s">
        <v>26</v>
      </c>
      <c r="D16420" s="18">
        <v>2009</v>
      </c>
      <c r="E16420" t="s">
        <v>13</v>
      </c>
      <c r="F16420" t="s">
        <v>185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 s="16">
        <v>16422</v>
      </c>
      <c r="B16421" t="s">
        <v>11989</v>
      </c>
      <c r="C16421" t="s">
        <v>47</v>
      </c>
      <c r="D16421" s="18">
        <v>2007</v>
      </c>
      <c r="E16421" t="s">
        <v>84</v>
      </c>
      <c r="F16421" t="s">
        <v>6711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 s="16">
        <v>16423</v>
      </c>
      <c r="B16422" t="s">
        <v>283</v>
      </c>
      <c r="C16422" t="s">
        <v>119</v>
      </c>
      <c r="D16422" s="18">
        <v>2006</v>
      </c>
      <c r="E16422" t="s">
        <v>13</v>
      </c>
      <c r="F16422" t="s">
        <v>185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 s="16">
        <v>16424</v>
      </c>
      <c r="B16423" t="s">
        <v>11990</v>
      </c>
      <c r="C16423" t="s">
        <v>26</v>
      </c>
      <c r="D16423" s="18">
        <v>2009</v>
      </c>
      <c r="E16423" t="s">
        <v>84</v>
      </c>
      <c r="F16423" t="s">
        <v>972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 s="16">
        <v>16425</v>
      </c>
      <c r="B16424" t="s">
        <v>11991</v>
      </c>
      <c r="C16424" t="s">
        <v>42</v>
      </c>
      <c r="D16424" s="18">
        <v>2006</v>
      </c>
      <c r="E16424" t="s">
        <v>33</v>
      </c>
      <c r="F16424" t="s">
        <v>11992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 s="16">
        <v>16426</v>
      </c>
      <c r="B16425" t="s">
        <v>11993</v>
      </c>
      <c r="C16425" t="s">
        <v>66</v>
      </c>
      <c r="D16425" s="18">
        <v>2014</v>
      </c>
      <c r="E16425" t="s">
        <v>84</v>
      </c>
      <c r="F16425" t="s">
        <v>10287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 s="16">
        <v>16427</v>
      </c>
      <c r="B16426" t="s">
        <v>11994</v>
      </c>
      <c r="C16426" t="s">
        <v>26</v>
      </c>
      <c r="D16426" s="18">
        <v>2011</v>
      </c>
      <c r="E16426" t="s">
        <v>24</v>
      </c>
      <c r="F16426" t="s">
        <v>879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 s="16">
        <v>16428</v>
      </c>
      <c r="B16427" t="s">
        <v>11995</v>
      </c>
      <c r="C16427" t="s">
        <v>131</v>
      </c>
      <c r="D16427" s="18">
        <v>2012</v>
      </c>
      <c r="E16427" t="s">
        <v>84</v>
      </c>
      <c r="F16427" t="s">
        <v>7504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 s="16">
        <v>16429</v>
      </c>
      <c r="B16428" t="s">
        <v>10198</v>
      </c>
      <c r="C16428" t="s">
        <v>114</v>
      </c>
      <c r="D16428" s="18">
        <v>2002</v>
      </c>
      <c r="E16428" t="s">
        <v>13</v>
      </c>
      <c r="F16428" t="s">
        <v>185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5">
      <c r="A16429" s="16">
        <v>16430</v>
      </c>
      <c r="B16429" t="s">
        <v>11393</v>
      </c>
      <c r="C16429" t="s">
        <v>148</v>
      </c>
      <c r="D16429" s="18"/>
      <c r="E16429" t="s">
        <v>22</v>
      </c>
      <c r="F16429" t="s">
        <v>879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 s="16">
        <v>16431</v>
      </c>
      <c r="B16430" t="s">
        <v>11996</v>
      </c>
      <c r="C16430" t="s">
        <v>12</v>
      </c>
      <c r="D16430" s="18">
        <v>2011</v>
      </c>
      <c r="E16430" t="s">
        <v>18</v>
      </c>
      <c r="F16430" t="s">
        <v>2219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 s="16">
        <v>16432</v>
      </c>
      <c r="B16431" t="s">
        <v>11997</v>
      </c>
      <c r="C16431" t="s">
        <v>142</v>
      </c>
      <c r="D16431" s="18">
        <v>2016</v>
      </c>
      <c r="E16431" t="s">
        <v>33</v>
      </c>
      <c r="F16431" t="s">
        <v>1831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 s="16">
        <v>16433</v>
      </c>
      <c r="B16432" t="s">
        <v>11998</v>
      </c>
      <c r="C16432" t="s">
        <v>694</v>
      </c>
      <c r="D16432" s="18">
        <v>2014</v>
      </c>
      <c r="E16432" t="s">
        <v>84</v>
      </c>
      <c r="F16432" t="s">
        <v>9305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 s="16">
        <v>16434</v>
      </c>
      <c r="B16433" t="s">
        <v>11999</v>
      </c>
      <c r="C16433" t="s">
        <v>694</v>
      </c>
      <c r="D16433" s="18">
        <v>2016</v>
      </c>
      <c r="E16433" t="s">
        <v>84</v>
      </c>
      <c r="F16433" t="s">
        <v>6602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 s="16">
        <v>16435</v>
      </c>
      <c r="B16434" t="s">
        <v>12000</v>
      </c>
      <c r="C16434" t="s">
        <v>131</v>
      </c>
      <c r="D16434" s="18">
        <v>2009</v>
      </c>
      <c r="E16434" t="s">
        <v>84</v>
      </c>
      <c r="F16434" t="s">
        <v>9849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 s="16">
        <v>16436</v>
      </c>
      <c r="B16435" t="s">
        <v>4244</v>
      </c>
      <c r="C16435" t="s">
        <v>119</v>
      </c>
      <c r="D16435" s="18">
        <v>2007</v>
      </c>
      <c r="E16435" t="s">
        <v>31</v>
      </c>
      <c r="F16435" t="s">
        <v>515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 s="16">
        <v>16437</v>
      </c>
      <c r="B16436" t="s">
        <v>12001</v>
      </c>
      <c r="C16436" t="s">
        <v>131</v>
      </c>
      <c r="D16436" s="18">
        <v>2010</v>
      </c>
      <c r="E16436" t="s">
        <v>84</v>
      </c>
      <c r="F16436" t="s">
        <v>1579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 s="16">
        <v>16438</v>
      </c>
      <c r="B16437" t="s">
        <v>12002</v>
      </c>
      <c r="C16437" t="s">
        <v>694</v>
      </c>
      <c r="D16437" s="18">
        <v>2013</v>
      </c>
      <c r="E16437" t="s">
        <v>84</v>
      </c>
      <c r="F16437" t="s">
        <v>4534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 s="16">
        <v>16439</v>
      </c>
      <c r="B16438" t="s">
        <v>12003</v>
      </c>
      <c r="C16438" t="s">
        <v>119</v>
      </c>
      <c r="D16438" s="18">
        <v>1997</v>
      </c>
      <c r="E16438" t="s">
        <v>213</v>
      </c>
      <c r="F16438" t="s">
        <v>1674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 s="16">
        <v>16440</v>
      </c>
      <c r="B16439" t="s">
        <v>12004</v>
      </c>
      <c r="C16439" t="s">
        <v>12</v>
      </c>
      <c r="D16439" s="18">
        <v>2010</v>
      </c>
      <c r="E16439" t="s">
        <v>13</v>
      </c>
      <c r="F16439" t="s">
        <v>185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 s="16">
        <v>16441</v>
      </c>
      <c r="B16440" t="s">
        <v>12005</v>
      </c>
      <c r="C16440" t="s">
        <v>694</v>
      </c>
      <c r="D16440" s="18">
        <v>2017</v>
      </c>
      <c r="E16440" t="s">
        <v>44</v>
      </c>
      <c r="F16440" t="s">
        <v>5772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 s="16">
        <v>16442</v>
      </c>
      <c r="B16441" t="s">
        <v>12006</v>
      </c>
      <c r="C16441" t="s">
        <v>39</v>
      </c>
      <c r="D16441" s="18">
        <v>2005</v>
      </c>
      <c r="E16441" t="s">
        <v>44</v>
      </c>
      <c r="F16441" t="s">
        <v>752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 s="16">
        <v>16443</v>
      </c>
      <c r="B16442" t="s">
        <v>12007</v>
      </c>
      <c r="C16442" t="s">
        <v>39</v>
      </c>
      <c r="D16442" s="18">
        <v>2011</v>
      </c>
      <c r="E16442" t="s">
        <v>31</v>
      </c>
      <c r="F16442" t="s">
        <v>7504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 s="16">
        <v>16444</v>
      </c>
      <c r="B16443" t="s">
        <v>12008</v>
      </c>
      <c r="C16443" t="s">
        <v>47</v>
      </c>
      <c r="D16443" s="18">
        <v>2007</v>
      </c>
      <c r="E16443" t="s">
        <v>13</v>
      </c>
      <c r="F16443" t="s">
        <v>752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 s="16">
        <v>16445</v>
      </c>
      <c r="B16444" t="s">
        <v>12009</v>
      </c>
      <c r="C16444" t="s">
        <v>131</v>
      </c>
      <c r="D16444" s="18">
        <v>2005</v>
      </c>
      <c r="E16444" t="s">
        <v>18</v>
      </c>
      <c r="F16444" t="s">
        <v>515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 s="16">
        <v>16446</v>
      </c>
      <c r="B16445" t="s">
        <v>12010</v>
      </c>
      <c r="C16445" t="s">
        <v>131</v>
      </c>
      <c r="D16445" s="18">
        <v>2014</v>
      </c>
      <c r="E16445" t="s">
        <v>84</v>
      </c>
      <c r="F16445" t="s">
        <v>10414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 s="16">
        <v>16447</v>
      </c>
      <c r="B16446" t="s">
        <v>2244</v>
      </c>
      <c r="C16446" t="s">
        <v>119</v>
      </c>
      <c r="D16446" s="18">
        <v>2008</v>
      </c>
      <c r="E16446" t="s">
        <v>44</v>
      </c>
      <c r="F16446" t="s">
        <v>62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 s="16">
        <v>16448</v>
      </c>
      <c r="B16447" t="s">
        <v>12011</v>
      </c>
      <c r="C16447" t="s">
        <v>56</v>
      </c>
      <c r="D16447" s="18">
        <v>2004</v>
      </c>
      <c r="E16447" t="s">
        <v>13</v>
      </c>
      <c r="F16447" t="s">
        <v>3928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 s="16">
        <v>16449</v>
      </c>
      <c r="B16448" t="s">
        <v>12012</v>
      </c>
      <c r="C16448" t="s">
        <v>47</v>
      </c>
      <c r="D16448" s="18">
        <v>2008</v>
      </c>
      <c r="E16448" t="s">
        <v>84</v>
      </c>
      <c r="F16448" t="s">
        <v>4337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 s="16">
        <v>16450</v>
      </c>
      <c r="B16449" t="s">
        <v>2956</v>
      </c>
      <c r="C16449" t="s">
        <v>119</v>
      </c>
      <c r="D16449" s="18">
        <v>2003</v>
      </c>
      <c r="E16449" t="s">
        <v>44</v>
      </c>
      <c r="F16449" t="s">
        <v>224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 s="16">
        <v>16451</v>
      </c>
      <c r="B16450" t="s">
        <v>7174</v>
      </c>
      <c r="C16450" t="s">
        <v>142</v>
      </c>
      <c r="D16450" s="18">
        <v>2016</v>
      </c>
      <c r="E16450" t="s">
        <v>44</v>
      </c>
      <c r="F16450" t="s">
        <v>93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 s="16">
        <v>16452</v>
      </c>
      <c r="B16451" t="s">
        <v>12013</v>
      </c>
      <c r="C16451" t="s">
        <v>119</v>
      </c>
      <c r="D16451" s="18">
        <v>2009</v>
      </c>
      <c r="E16451" t="s">
        <v>22</v>
      </c>
      <c r="F16451" t="s">
        <v>9394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 s="16">
        <v>16453</v>
      </c>
      <c r="B16452" t="s">
        <v>9729</v>
      </c>
      <c r="C16452" t="s">
        <v>42</v>
      </c>
      <c r="D16452" s="18">
        <v>2011</v>
      </c>
      <c r="E16452" t="s">
        <v>44</v>
      </c>
      <c r="F16452" t="s">
        <v>2321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 s="16">
        <v>16454</v>
      </c>
      <c r="B16453" t="s">
        <v>12014</v>
      </c>
      <c r="C16453" t="s">
        <v>42</v>
      </c>
      <c r="D16453" s="18">
        <v>2014</v>
      </c>
      <c r="E16453" t="s">
        <v>84</v>
      </c>
      <c r="F16453" t="s">
        <v>11060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 s="16">
        <v>16455</v>
      </c>
      <c r="B16454" t="s">
        <v>10273</v>
      </c>
      <c r="C16454" t="s">
        <v>142</v>
      </c>
      <c r="D16454" s="18">
        <v>2015</v>
      </c>
      <c r="E16454" t="s">
        <v>44</v>
      </c>
      <c r="F16454" t="s">
        <v>7183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 s="16">
        <v>16456</v>
      </c>
      <c r="B16455" t="s">
        <v>11229</v>
      </c>
      <c r="C16455" t="s">
        <v>66</v>
      </c>
      <c r="D16455" s="18">
        <v>2014</v>
      </c>
      <c r="E16455" t="s">
        <v>44</v>
      </c>
      <c r="F16455" t="s">
        <v>297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 s="16">
        <v>16457</v>
      </c>
      <c r="B16456" t="s">
        <v>11975</v>
      </c>
      <c r="C16456" t="s">
        <v>47</v>
      </c>
      <c r="D16456" s="18">
        <v>2008</v>
      </c>
      <c r="E16456" t="s">
        <v>84</v>
      </c>
      <c r="F16456" t="s">
        <v>9385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 s="16">
        <v>16458</v>
      </c>
      <c r="B16457" t="s">
        <v>12015</v>
      </c>
      <c r="C16457" t="s">
        <v>47</v>
      </c>
      <c r="D16457" s="18">
        <v>2007</v>
      </c>
      <c r="E16457" t="s">
        <v>73</v>
      </c>
      <c r="F16457" t="s">
        <v>177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 s="16">
        <v>16459</v>
      </c>
      <c r="B16458" t="s">
        <v>12016</v>
      </c>
      <c r="C16458" t="s">
        <v>150</v>
      </c>
      <c r="D16458" s="1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 s="16">
        <v>16460</v>
      </c>
      <c r="B16459" t="s">
        <v>12017</v>
      </c>
      <c r="C16459" t="s">
        <v>26</v>
      </c>
      <c r="D16459" s="18">
        <v>2008</v>
      </c>
      <c r="E16459" t="s">
        <v>28</v>
      </c>
      <c r="F16459" t="s">
        <v>12018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 s="16">
        <v>16461</v>
      </c>
      <c r="B16460" t="s">
        <v>11381</v>
      </c>
      <c r="C16460" t="s">
        <v>12</v>
      </c>
      <c r="D16460" s="18">
        <v>2008</v>
      </c>
      <c r="E16460" t="s">
        <v>44</v>
      </c>
      <c r="F16460" t="s">
        <v>4337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 s="16">
        <v>16462</v>
      </c>
      <c r="B16461" t="s">
        <v>8532</v>
      </c>
      <c r="C16461" t="s">
        <v>119</v>
      </c>
      <c r="D16461" s="18">
        <v>2015</v>
      </c>
      <c r="E16461" t="s">
        <v>13</v>
      </c>
      <c r="F16461" t="s">
        <v>93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 s="16">
        <v>16463</v>
      </c>
      <c r="B16462" t="s">
        <v>12019</v>
      </c>
      <c r="C16462" t="s">
        <v>66</v>
      </c>
      <c r="D16462" s="18">
        <v>2015</v>
      </c>
      <c r="E16462" t="s">
        <v>44</v>
      </c>
      <c r="F16462" t="s">
        <v>879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 s="16">
        <v>16464</v>
      </c>
      <c r="B16463" t="s">
        <v>3264</v>
      </c>
      <c r="C16463" t="s">
        <v>56</v>
      </c>
      <c r="D16463" s="18">
        <v>2001</v>
      </c>
      <c r="E16463" t="s">
        <v>13</v>
      </c>
      <c r="F16463" t="s">
        <v>93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 s="16">
        <v>16465</v>
      </c>
      <c r="B16464" t="s">
        <v>12020</v>
      </c>
      <c r="C16464" t="s">
        <v>66</v>
      </c>
      <c r="D16464" s="18">
        <v>2011</v>
      </c>
      <c r="E16464" t="s">
        <v>13</v>
      </c>
      <c r="F16464" t="s">
        <v>3428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 s="16">
        <v>16466</v>
      </c>
      <c r="B16465" t="s">
        <v>12021</v>
      </c>
      <c r="C16465" t="s">
        <v>26</v>
      </c>
      <c r="D16465" s="18">
        <v>2008</v>
      </c>
      <c r="E16465" t="s">
        <v>84</v>
      </c>
      <c r="F16465" t="s">
        <v>972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 s="16">
        <v>16467</v>
      </c>
      <c r="B16466" t="s">
        <v>10403</v>
      </c>
      <c r="C16466" t="s">
        <v>148</v>
      </c>
      <c r="D16466" s="18">
        <v>2002</v>
      </c>
      <c r="E16466" t="s">
        <v>24</v>
      </c>
      <c r="F16466" t="s">
        <v>3669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 s="16">
        <v>16468</v>
      </c>
      <c r="B16467" t="s">
        <v>12022</v>
      </c>
      <c r="C16467" t="s">
        <v>12</v>
      </c>
      <c r="D16467" s="18">
        <v>2008</v>
      </c>
      <c r="E16467" t="s">
        <v>33</v>
      </c>
      <c r="F16467" t="s">
        <v>1148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 s="16">
        <v>16469</v>
      </c>
      <c r="B16468" t="s">
        <v>12023</v>
      </c>
      <c r="C16468" t="s">
        <v>47</v>
      </c>
      <c r="D16468" s="18">
        <v>2007</v>
      </c>
      <c r="E16468" t="s">
        <v>22</v>
      </c>
      <c r="F16468" t="s">
        <v>2880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 s="16">
        <v>16470</v>
      </c>
      <c r="B16469" t="s">
        <v>12024</v>
      </c>
      <c r="C16469" t="s">
        <v>131</v>
      </c>
      <c r="D16469" s="18">
        <v>2009</v>
      </c>
      <c r="E16469" t="s">
        <v>84</v>
      </c>
      <c r="F16469" t="s">
        <v>7504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 s="16">
        <v>16471</v>
      </c>
      <c r="B16470" t="s">
        <v>10360</v>
      </c>
      <c r="C16470" t="s">
        <v>66</v>
      </c>
      <c r="D16470" s="18">
        <v>2013</v>
      </c>
      <c r="E16470" t="s">
        <v>22</v>
      </c>
      <c r="F16470" t="s">
        <v>4985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 s="16">
        <v>16472</v>
      </c>
      <c r="B16471" t="s">
        <v>12025</v>
      </c>
      <c r="C16471" t="s">
        <v>47</v>
      </c>
      <c r="D16471" s="18">
        <v>2009</v>
      </c>
      <c r="E16471" t="s">
        <v>84</v>
      </c>
      <c r="F16471" t="s">
        <v>7504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 s="16">
        <v>16473</v>
      </c>
      <c r="B16472" t="s">
        <v>9629</v>
      </c>
      <c r="C16472" t="s">
        <v>694</v>
      </c>
      <c r="D16472" s="18">
        <v>2014</v>
      </c>
      <c r="E16472" t="s">
        <v>28</v>
      </c>
      <c r="F16472" t="s">
        <v>5772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 s="16">
        <v>16474</v>
      </c>
      <c r="B16473" t="s">
        <v>6125</v>
      </c>
      <c r="C16473" t="s">
        <v>39</v>
      </c>
      <c r="D16473" s="18">
        <v>2015</v>
      </c>
      <c r="E16473" t="s">
        <v>18</v>
      </c>
      <c r="F16473" t="s">
        <v>5395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 s="16">
        <v>16475</v>
      </c>
      <c r="B16474" t="s">
        <v>12026</v>
      </c>
      <c r="C16474" t="s">
        <v>66</v>
      </c>
      <c r="D16474" s="18">
        <v>2016</v>
      </c>
      <c r="E16474" t="s">
        <v>44</v>
      </c>
      <c r="F16474" t="s">
        <v>12027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 s="16">
        <v>16476</v>
      </c>
      <c r="B16475" t="s">
        <v>12028</v>
      </c>
      <c r="C16475" t="s">
        <v>12</v>
      </c>
      <c r="D16475" s="18">
        <v>2008</v>
      </c>
      <c r="E16475" t="s">
        <v>84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 s="16">
        <v>16477</v>
      </c>
      <c r="B16476" t="s">
        <v>12029</v>
      </c>
      <c r="C16476" t="s">
        <v>119</v>
      </c>
      <c r="D16476" s="18">
        <v>2016</v>
      </c>
      <c r="E16476" t="s">
        <v>213</v>
      </c>
      <c r="F16476" t="s">
        <v>1831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 s="16">
        <v>16478</v>
      </c>
      <c r="B16477" t="s">
        <v>12030</v>
      </c>
      <c r="C16477" t="s">
        <v>148</v>
      </c>
      <c r="D16477" s="18">
        <v>2003</v>
      </c>
      <c r="E16477" t="s">
        <v>31</v>
      </c>
      <c r="F16477" t="s">
        <v>1625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 s="16">
        <v>16479</v>
      </c>
      <c r="B16478" t="s">
        <v>12031</v>
      </c>
      <c r="C16478" t="s">
        <v>39</v>
      </c>
      <c r="D16478" s="18">
        <v>2011</v>
      </c>
      <c r="E16478" t="s">
        <v>31</v>
      </c>
      <c r="F16478" t="s">
        <v>7535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 s="16">
        <v>16480</v>
      </c>
      <c r="B16479" t="s">
        <v>12032</v>
      </c>
      <c r="C16479" t="s">
        <v>694</v>
      </c>
      <c r="D16479" s="18">
        <v>2015</v>
      </c>
      <c r="E16479" t="s">
        <v>44</v>
      </c>
      <c r="F16479" t="s">
        <v>5772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 s="16">
        <v>16481</v>
      </c>
      <c r="B16480" t="s">
        <v>12033</v>
      </c>
      <c r="C16480" t="s">
        <v>26</v>
      </c>
      <c r="D16480" s="18">
        <v>2010</v>
      </c>
      <c r="E16480" t="s">
        <v>213</v>
      </c>
      <c r="F16480" t="s">
        <v>752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 s="16">
        <v>16482</v>
      </c>
      <c r="B16481" t="s">
        <v>12034</v>
      </c>
      <c r="C16481" t="s">
        <v>119</v>
      </c>
      <c r="D16481" s="18">
        <v>2009</v>
      </c>
      <c r="E16481" t="s">
        <v>84</v>
      </c>
      <c r="F16481" t="s">
        <v>5452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 s="16">
        <v>16483</v>
      </c>
      <c r="B16482" t="s">
        <v>12035</v>
      </c>
      <c r="C16482" t="s">
        <v>42</v>
      </c>
      <c r="D16482" s="18">
        <v>2012</v>
      </c>
      <c r="E16482" t="s">
        <v>33</v>
      </c>
      <c r="F16482" t="s">
        <v>7504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 s="16">
        <v>16484</v>
      </c>
      <c r="B16483" t="s">
        <v>12036</v>
      </c>
      <c r="C16483" t="s">
        <v>26</v>
      </c>
      <c r="D16483" s="18">
        <v>2011</v>
      </c>
      <c r="E16483" t="s">
        <v>22</v>
      </c>
      <c r="F16483" t="s">
        <v>9305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 s="16">
        <v>16485</v>
      </c>
      <c r="B16484" t="s">
        <v>12037</v>
      </c>
      <c r="C16484" t="s">
        <v>39</v>
      </c>
      <c r="D16484" s="18">
        <v>2012</v>
      </c>
      <c r="E16484" t="s">
        <v>73</v>
      </c>
      <c r="F16484" t="s">
        <v>297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 s="16">
        <v>16486</v>
      </c>
      <c r="B16485" t="s">
        <v>12038</v>
      </c>
      <c r="C16485" t="s">
        <v>119</v>
      </c>
      <c r="D16485" s="18">
        <v>2007</v>
      </c>
      <c r="E16485" t="s">
        <v>213</v>
      </c>
      <c r="F16485" t="s">
        <v>515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 s="16">
        <v>16487</v>
      </c>
      <c r="B16486" t="s">
        <v>12039</v>
      </c>
      <c r="C16486" t="s">
        <v>26</v>
      </c>
      <c r="D16486" s="18">
        <v>2008</v>
      </c>
      <c r="E16486" t="s">
        <v>28</v>
      </c>
      <c r="F16486" t="s">
        <v>5959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 s="16">
        <v>16488</v>
      </c>
      <c r="B16487" t="s">
        <v>12040</v>
      </c>
      <c r="C16487" t="s">
        <v>131</v>
      </c>
      <c r="D16487" s="18">
        <v>2012</v>
      </c>
      <c r="E16487" t="s">
        <v>44</v>
      </c>
      <c r="F16487" t="s">
        <v>6602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 s="16">
        <v>16489</v>
      </c>
      <c r="B16488" t="s">
        <v>12041</v>
      </c>
      <c r="C16488" t="s">
        <v>12</v>
      </c>
      <c r="D16488" s="18">
        <v>2007</v>
      </c>
      <c r="E16488" t="s">
        <v>84</v>
      </c>
      <c r="F16488" t="s">
        <v>2195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 s="16">
        <v>16490</v>
      </c>
      <c r="B16489" t="s">
        <v>12042</v>
      </c>
      <c r="C16489" t="s">
        <v>131</v>
      </c>
      <c r="D16489" s="18">
        <v>2010</v>
      </c>
      <c r="E16489" t="s">
        <v>28</v>
      </c>
      <c r="F16489" t="s">
        <v>11160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 s="16">
        <v>16491</v>
      </c>
      <c r="B16490" t="s">
        <v>1731</v>
      </c>
      <c r="C16490" t="s">
        <v>12</v>
      </c>
      <c r="D16490" s="18">
        <v>2008</v>
      </c>
      <c r="E16490" t="s">
        <v>24</v>
      </c>
      <c r="F16490" t="s">
        <v>2136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 s="16">
        <v>16492</v>
      </c>
      <c r="B16491" t="s">
        <v>11331</v>
      </c>
      <c r="C16491" t="s">
        <v>47</v>
      </c>
      <c r="D16491" s="18">
        <v>2006</v>
      </c>
      <c r="E16491" t="s">
        <v>18</v>
      </c>
      <c r="F16491" t="s">
        <v>515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 s="16">
        <v>16493</v>
      </c>
      <c r="B16492" t="s">
        <v>5014</v>
      </c>
      <c r="C16492" t="s">
        <v>131</v>
      </c>
      <c r="D16492" s="18">
        <v>2008</v>
      </c>
      <c r="E16492" t="s">
        <v>18</v>
      </c>
      <c r="F16492" t="s">
        <v>3778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 s="16">
        <v>16494</v>
      </c>
      <c r="B16493" t="s">
        <v>12043</v>
      </c>
      <c r="C16493" t="s">
        <v>119</v>
      </c>
      <c r="D16493" s="18">
        <v>2008</v>
      </c>
      <c r="E16493" t="s">
        <v>13</v>
      </c>
      <c r="F16493" t="s">
        <v>4736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 s="16">
        <v>16495</v>
      </c>
      <c r="B16494" t="s">
        <v>12044</v>
      </c>
      <c r="C16494" t="s">
        <v>47</v>
      </c>
      <c r="D16494" s="18">
        <v>2008</v>
      </c>
      <c r="E16494" t="s">
        <v>28</v>
      </c>
      <c r="F16494" t="s">
        <v>7621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5">
      <c r="A16495" s="16">
        <v>16496</v>
      </c>
      <c r="B16495" t="s">
        <v>3486</v>
      </c>
      <c r="C16495" t="s">
        <v>66</v>
      </c>
      <c r="D16495" s="18"/>
      <c r="E16495" t="s">
        <v>44</v>
      </c>
      <c r="F16495" t="s">
        <v>879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 s="16">
        <v>16497</v>
      </c>
      <c r="B16496" t="s">
        <v>12045</v>
      </c>
      <c r="C16496" t="s">
        <v>66</v>
      </c>
      <c r="D16496" s="18">
        <v>2014</v>
      </c>
      <c r="E16496" t="s">
        <v>24</v>
      </c>
      <c r="F16496" t="s">
        <v>226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 s="16">
        <v>16498</v>
      </c>
      <c r="B16497" t="s">
        <v>12046</v>
      </c>
      <c r="C16497" t="s">
        <v>131</v>
      </c>
      <c r="D16497" s="18">
        <v>2012</v>
      </c>
      <c r="E16497" t="s">
        <v>44</v>
      </c>
      <c r="F16497" t="s">
        <v>9038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 s="16">
        <v>16499</v>
      </c>
      <c r="B16498" t="s">
        <v>12047</v>
      </c>
      <c r="C16498" t="s">
        <v>131</v>
      </c>
      <c r="D16498" s="18">
        <v>2011</v>
      </c>
      <c r="E16498" t="s">
        <v>213</v>
      </c>
      <c r="F16498" t="s">
        <v>11600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 s="16">
        <v>16500</v>
      </c>
      <c r="B16499" t="s">
        <v>7870</v>
      </c>
      <c r="C16499" t="s">
        <v>56</v>
      </c>
      <c r="D16499" s="18">
        <v>2005</v>
      </c>
      <c r="E16499" t="s">
        <v>24</v>
      </c>
      <c r="F16499" t="s">
        <v>1500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 s="16">
        <v>16501</v>
      </c>
      <c r="B16500" t="s">
        <v>12048</v>
      </c>
      <c r="C16500" t="s">
        <v>56</v>
      </c>
      <c r="D16500" s="18">
        <v>2006</v>
      </c>
      <c r="E16500" t="s">
        <v>2</v>
      </c>
      <c r="F16500" t="s">
        <v>1867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 s="16">
        <v>16502</v>
      </c>
      <c r="B16501" t="s">
        <v>12049</v>
      </c>
      <c r="C16501" t="s">
        <v>694</v>
      </c>
      <c r="D16501" s="18">
        <v>2015</v>
      </c>
      <c r="E16501" t="s">
        <v>44</v>
      </c>
      <c r="F16501" t="s">
        <v>11502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 s="16">
        <v>16503</v>
      </c>
      <c r="B16502" t="s">
        <v>12050</v>
      </c>
      <c r="C16502" t="s">
        <v>131</v>
      </c>
      <c r="D16502" s="18">
        <v>2014</v>
      </c>
      <c r="E16502" t="s">
        <v>84</v>
      </c>
      <c r="F16502" t="s">
        <v>10414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 s="16">
        <v>16504</v>
      </c>
      <c r="B16503" t="s">
        <v>2730</v>
      </c>
      <c r="C16503" t="s">
        <v>119</v>
      </c>
      <c r="D16503" s="18">
        <v>2010</v>
      </c>
      <c r="E16503" t="s">
        <v>31</v>
      </c>
      <c r="F16503" t="s">
        <v>62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 s="16">
        <v>16505</v>
      </c>
      <c r="B16504" t="s">
        <v>12051</v>
      </c>
      <c r="C16504" t="s">
        <v>47</v>
      </c>
      <c r="D16504" s="18">
        <v>2008</v>
      </c>
      <c r="E16504" t="s">
        <v>84</v>
      </c>
      <c r="F16504" t="s">
        <v>2321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 s="16">
        <v>16506</v>
      </c>
      <c r="B16505" t="s">
        <v>12052</v>
      </c>
      <c r="C16505" t="s">
        <v>131</v>
      </c>
      <c r="D16505" s="18">
        <v>2011</v>
      </c>
      <c r="E16505" t="s">
        <v>84</v>
      </c>
      <c r="F16505" t="s">
        <v>12053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 s="16">
        <v>16507</v>
      </c>
      <c r="B16506" t="s">
        <v>12054</v>
      </c>
      <c r="C16506" t="s">
        <v>47</v>
      </c>
      <c r="D16506" s="18">
        <v>2006</v>
      </c>
      <c r="E16506" t="s">
        <v>84</v>
      </c>
      <c r="F16506" t="s">
        <v>9526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 s="16">
        <v>16508</v>
      </c>
      <c r="B16507" t="s">
        <v>11403</v>
      </c>
      <c r="C16507" t="s">
        <v>142</v>
      </c>
      <c r="D16507" s="18">
        <v>2014</v>
      </c>
      <c r="E16507" t="s">
        <v>28</v>
      </c>
      <c r="F16507" t="s">
        <v>93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 s="16">
        <v>16509</v>
      </c>
      <c r="B16508" t="s">
        <v>12055</v>
      </c>
      <c r="C16508" t="s">
        <v>87</v>
      </c>
      <c r="D16508" s="18">
        <v>1999</v>
      </c>
      <c r="E16508" t="s">
        <v>73</v>
      </c>
      <c r="F16508" t="s">
        <v>4964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 s="16">
        <v>16510</v>
      </c>
      <c r="B16509" t="s">
        <v>12056</v>
      </c>
      <c r="C16509" t="s">
        <v>131</v>
      </c>
      <c r="D16509" s="18">
        <v>2013</v>
      </c>
      <c r="E16509" t="s">
        <v>84</v>
      </c>
      <c r="F16509" t="s">
        <v>10414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 s="16">
        <v>16511</v>
      </c>
      <c r="B16510" t="s">
        <v>5686</v>
      </c>
      <c r="C16510" t="s">
        <v>119</v>
      </c>
      <c r="D16510" s="18">
        <v>2008</v>
      </c>
      <c r="E16510" t="s">
        <v>22</v>
      </c>
      <c r="F16510" t="s">
        <v>515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 s="16">
        <v>16512</v>
      </c>
      <c r="B16511" t="s">
        <v>12057</v>
      </c>
      <c r="C16511" t="s">
        <v>119</v>
      </c>
      <c r="D16511" s="18">
        <v>2009</v>
      </c>
      <c r="E16511" t="s">
        <v>44</v>
      </c>
      <c r="F16511" t="s">
        <v>2195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 s="16">
        <v>16513</v>
      </c>
      <c r="B16512" t="s">
        <v>12058</v>
      </c>
      <c r="C16512" t="s">
        <v>47</v>
      </c>
      <c r="D16512" s="18">
        <v>2007</v>
      </c>
      <c r="E16512" t="s">
        <v>213</v>
      </c>
      <c r="F16512" t="s">
        <v>12059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 s="16">
        <v>16514</v>
      </c>
      <c r="B16513" t="s">
        <v>4072</v>
      </c>
      <c r="C16513" t="s">
        <v>119</v>
      </c>
      <c r="D16513" s="18">
        <v>2009</v>
      </c>
      <c r="E16513" t="s">
        <v>33</v>
      </c>
      <c r="F16513" t="s">
        <v>224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 s="16">
        <v>16515</v>
      </c>
      <c r="B16514" t="s">
        <v>12060</v>
      </c>
      <c r="C16514" t="s">
        <v>66</v>
      </c>
      <c r="D16514" s="18">
        <v>2012</v>
      </c>
      <c r="E16514" t="s">
        <v>24</v>
      </c>
      <c r="F16514" t="s">
        <v>5959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 s="16">
        <v>16516</v>
      </c>
      <c r="B16515" t="s">
        <v>960</v>
      </c>
      <c r="C16515" t="s">
        <v>119</v>
      </c>
      <c r="D16515" s="18">
        <v>2006</v>
      </c>
      <c r="E16515" t="s">
        <v>28</v>
      </c>
      <c r="F16515" t="s">
        <v>1413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 s="16">
        <v>16517</v>
      </c>
      <c r="B16516" t="s">
        <v>12061</v>
      </c>
      <c r="C16516" t="s">
        <v>26</v>
      </c>
      <c r="D16516" s="18">
        <v>2008</v>
      </c>
      <c r="E16516" t="s">
        <v>33</v>
      </c>
      <c r="F16516" t="s">
        <v>93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 s="16">
        <v>16518</v>
      </c>
      <c r="B16517" t="s">
        <v>12062</v>
      </c>
      <c r="C16517" t="s">
        <v>26</v>
      </c>
      <c r="D16517" s="18">
        <v>2008</v>
      </c>
      <c r="E16517" t="s">
        <v>22</v>
      </c>
      <c r="F16517" t="s">
        <v>6797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 s="16">
        <v>16519</v>
      </c>
      <c r="B16518" t="s">
        <v>12063</v>
      </c>
      <c r="C16518" t="s">
        <v>694</v>
      </c>
      <c r="D16518" s="18">
        <v>2012</v>
      </c>
      <c r="E16518" t="s">
        <v>28</v>
      </c>
      <c r="F16518" t="s">
        <v>9849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 s="16">
        <v>16520</v>
      </c>
      <c r="B16519" t="s">
        <v>306</v>
      </c>
      <c r="C16519" t="s">
        <v>12</v>
      </c>
      <c r="D16519" s="18">
        <v>2007</v>
      </c>
      <c r="E16519" t="s">
        <v>44</v>
      </c>
      <c r="F16519" t="s">
        <v>185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 s="16">
        <v>16521</v>
      </c>
      <c r="B16520" t="s">
        <v>12064</v>
      </c>
      <c r="C16520" t="s">
        <v>87</v>
      </c>
      <c r="D16520" s="18">
        <v>2000</v>
      </c>
      <c r="E16520" t="s">
        <v>24</v>
      </c>
      <c r="F16520" t="s">
        <v>1542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 s="16">
        <v>16522</v>
      </c>
      <c r="B16521" t="s">
        <v>11338</v>
      </c>
      <c r="C16521" t="s">
        <v>131</v>
      </c>
      <c r="D16521" s="18">
        <v>2014</v>
      </c>
      <c r="E16521" t="s">
        <v>28</v>
      </c>
      <c r="F16521" t="s">
        <v>4337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 s="16">
        <v>16523</v>
      </c>
      <c r="B16522" t="s">
        <v>12065</v>
      </c>
      <c r="C16522" t="s">
        <v>131</v>
      </c>
      <c r="D16522" s="18">
        <v>2006</v>
      </c>
      <c r="E16522" t="s">
        <v>22</v>
      </c>
      <c r="F16522" t="s">
        <v>1148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 s="16">
        <v>16524</v>
      </c>
      <c r="B16523" t="s">
        <v>11995</v>
      </c>
      <c r="C16523" t="s">
        <v>42</v>
      </c>
      <c r="D16523" s="18">
        <v>2012</v>
      </c>
      <c r="E16523" t="s">
        <v>84</v>
      </c>
      <c r="F16523" t="s">
        <v>7504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 s="16">
        <v>16525</v>
      </c>
      <c r="B16524" t="s">
        <v>12066</v>
      </c>
      <c r="C16524" t="s">
        <v>56</v>
      </c>
      <c r="D16524" s="18">
        <v>2003</v>
      </c>
      <c r="E16524" t="s">
        <v>18</v>
      </c>
      <c r="F16524" t="s">
        <v>3098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 s="16">
        <v>16526</v>
      </c>
      <c r="B16525" t="s">
        <v>12067</v>
      </c>
      <c r="C16525" t="s">
        <v>26</v>
      </c>
      <c r="D16525" s="18">
        <v>2006</v>
      </c>
      <c r="E16525" t="s">
        <v>28</v>
      </c>
      <c r="F16525" t="s">
        <v>297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 s="16">
        <v>16527</v>
      </c>
      <c r="B16526" t="s">
        <v>12068</v>
      </c>
      <c r="C16526" t="s">
        <v>47</v>
      </c>
      <c r="D16526" s="18">
        <v>2008</v>
      </c>
      <c r="E16526" t="s">
        <v>84</v>
      </c>
      <c r="F16526" t="s">
        <v>1579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 s="16">
        <v>16528</v>
      </c>
      <c r="B16527" t="s">
        <v>12069</v>
      </c>
      <c r="C16527" t="s">
        <v>26</v>
      </c>
      <c r="D16527" s="18">
        <v>2008</v>
      </c>
      <c r="E16527" t="s">
        <v>22</v>
      </c>
      <c r="F16527" t="s">
        <v>122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 s="16">
        <v>16529</v>
      </c>
      <c r="B16528" t="s">
        <v>12070</v>
      </c>
      <c r="C16528" t="s">
        <v>131</v>
      </c>
      <c r="D16528" s="18">
        <v>2013</v>
      </c>
      <c r="E16528" t="s">
        <v>84</v>
      </c>
      <c r="F16528" t="s">
        <v>1430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 s="16">
        <v>16530</v>
      </c>
      <c r="B16529" t="s">
        <v>12071</v>
      </c>
      <c r="C16529" t="s">
        <v>26</v>
      </c>
      <c r="D16529" s="18">
        <v>2008</v>
      </c>
      <c r="E16529" t="s">
        <v>84</v>
      </c>
      <c r="F16529" t="s">
        <v>972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 s="16">
        <v>16531</v>
      </c>
      <c r="B16530" t="s">
        <v>7808</v>
      </c>
      <c r="C16530" t="s">
        <v>66</v>
      </c>
      <c r="D16530" s="18">
        <v>2015</v>
      </c>
      <c r="E16530" t="s">
        <v>84</v>
      </c>
      <c r="F16530" t="s">
        <v>752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 s="16">
        <v>16532</v>
      </c>
      <c r="B16531" t="s">
        <v>12072</v>
      </c>
      <c r="C16531" t="s">
        <v>26</v>
      </c>
      <c r="D16531" s="18">
        <v>2009</v>
      </c>
      <c r="E16531" t="s">
        <v>44</v>
      </c>
      <c r="F16531" t="s">
        <v>297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 s="16">
        <v>16533</v>
      </c>
      <c r="B16532" t="s">
        <v>9717</v>
      </c>
      <c r="C16532" t="s">
        <v>142</v>
      </c>
      <c r="D16532" s="18">
        <v>2016</v>
      </c>
      <c r="E16532" t="s">
        <v>18</v>
      </c>
      <c r="F16532" t="s">
        <v>9718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 s="16">
        <v>16534</v>
      </c>
      <c r="B16533" t="s">
        <v>9821</v>
      </c>
      <c r="C16533" t="s">
        <v>142</v>
      </c>
      <c r="D16533" s="18">
        <v>2016</v>
      </c>
      <c r="E16533" t="s">
        <v>44</v>
      </c>
      <c r="F16533" t="s">
        <v>193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 s="16">
        <v>16535</v>
      </c>
      <c r="B16534" t="s">
        <v>12073</v>
      </c>
      <c r="C16534" t="s">
        <v>119</v>
      </c>
      <c r="D16534" s="18">
        <v>2011</v>
      </c>
      <c r="E16534" t="s">
        <v>213</v>
      </c>
      <c r="F16534" t="s">
        <v>879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 s="16">
        <v>16536</v>
      </c>
      <c r="B16535" t="s">
        <v>3157</v>
      </c>
      <c r="C16535" t="s">
        <v>39</v>
      </c>
      <c r="D16535" s="18">
        <v>2011</v>
      </c>
      <c r="E16535" t="s">
        <v>44</v>
      </c>
      <c r="F16535" t="s">
        <v>185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 s="16">
        <v>16537</v>
      </c>
      <c r="B16536" t="s">
        <v>9628</v>
      </c>
      <c r="C16536" t="s">
        <v>131</v>
      </c>
      <c r="D16536" s="18">
        <v>2012</v>
      </c>
      <c r="E16536" t="s">
        <v>84</v>
      </c>
      <c r="F16536" t="s">
        <v>567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 s="16">
        <v>16538</v>
      </c>
      <c r="B16537" t="s">
        <v>12074</v>
      </c>
      <c r="C16537" t="s">
        <v>66</v>
      </c>
      <c r="D16537" s="18">
        <v>2013</v>
      </c>
      <c r="E16537" t="s">
        <v>44</v>
      </c>
      <c r="F16537" t="s">
        <v>297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 s="16">
        <v>16539</v>
      </c>
      <c r="B16538" t="s">
        <v>12075</v>
      </c>
      <c r="C16538" t="s">
        <v>119</v>
      </c>
      <c r="D16538" s="18">
        <v>2011</v>
      </c>
      <c r="E16538" t="s">
        <v>28</v>
      </c>
      <c r="F16538" t="s">
        <v>3907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 s="16">
        <v>16540</v>
      </c>
      <c r="B16539" t="s">
        <v>3394</v>
      </c>
      <c r="C16539" t="s">
        <v>119</v>
      </c>
      <c r="D16539" s="18">
        <v>2012</v>
      </c>
      <c r="E16539" t="s">
        <v>44</v>
      </c>
      <c r="F16539" t="s">
        <v>62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 s="16">
        <v>16541</v>
      </c>
      <c r="B16540" t="s">
        <v>9451</v>
      </c>
      <c r="C16540" t="s">
        <v>26</v>
      </c>
      <c r="D16540" s="18">
        <v>2007</v>
      </c>
      <c r="E16540" t="s">
        <v>84</v>
      </c>
      <c r="F16540" t="s">
        <v>6165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 s="16">
        <v>16542</v>
      </c>
      <c r="B16541" t="s">
        <v>12076</v>
      </c>
      <c r="C16541" t="s">
        <v>119</v>
      </c>
      <c r="D16541" s="18">
        <v>2009</v>
      </c>
      <c r="E16541" t="s">
        <v>213</v>
      </c>
      <c r="F16541" t="s">
        <v>111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 s="16">
        <v>16543</v>
      </c>
      <c r="B16542" t="s">
        <v>12077</v>
      </c>
      <c r="C16542" t="s">
        <v>119</v>
      </c>
      <c r="D16542" s="18">
        <v>2009</v>
      </c>
      <c r="E16542" t="s">
        <v>84</v>
      </c>
      <c r="F16542" t="s">
        <v>4736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 s="16">
        <v>16544</v>
      </c>
      <c r="B16543" t="s">
        <v>8049</v>
      </c>
      <c r="C16543" t="s">
        <v>42</v>
      </c>
      <c r="D16543" s="18">
        <v>2008</v>
      </c>
      <c r="E16543" t="s">
        <v>73</v>
      </c>
      <c r="F16543" t="s">
        <v>160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 s="16">
        <v>16545</v>
      </c>
      <c r="B16544" t="s">
        <v>12078</v>
      </c>
      <c r="C16544" t="s">
        <v>66</v>
      </c>
      <c r="D16544" s="18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 s="16">
        <v>16546</v>
      </c>
      <c r="B16545" t="s">
        <v>12079</v>
      </c>
      <c r="C16545" t="s">
        <v>119</v>
      </c>
      <c r="D16545" s="18">
        <v>2011</v>
      </c>
      <c r="E16545" t="s">
        <v>18</v>
      </c>
      <c r="F16545" t="s">
        <v>226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 s="16">
        <v>16547</v>
      </c>
      <c r="B16546" t="s">
        <v>12080</v>
      </c>
      <c r="C16546" t="s">
        <v>26</v>
      </c>
      <c r="D16546" s="18">
        <v>2007</v>
      </c>
      <c r="E16546" t="s">
        <v>13</v>
      </c>
      <c r="F16546" t="s">
        <v>93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 s="16">
        <v>16548</v>
      </c>
      <c r="B16547" t="s">
        <v>12081</v>
      </c>
      <c r="C16547" t="s">
        <v>119</v>
      </c>
      <c r="D16547" s="18">
        <v>2011</v>
      </c>
      <c r="E16547" t="s">
        <v>24</v>
      </c>
      <c r="F16547" t="s">
        <v>879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 s="16">
        <v>16549</v>
      </c>
      <c r="B16548" t="s">
        <v>12082</v>
      </c>
      <c r="C16548" t="s">
        <v>131</v>
      </c>
      <c r="D16548" s="18">
        <v>2012</v>
      </c>
      <c r="E16548" t="s">
        <v>44</v>
      </c>
      <c r="F16548" t="s">
        <v>10414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 s="16">
        <v>16550</v>
      </c>
      <c r="B16549" t="s">
        <v>12083</v>
      </c>
      <c r="C16549" t="s">
        <v>119</v>
      </c>
      <c r="D16549" s="18">
        <v>2006</v>
      </c>
      <c r="E16549" t="s">
        <v>24</v>
      </c>
      <c r="F16549" t="s">
        <v>4060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 s="16">
        <v>16551</v>
      </c>
      <c r="B16550" t="s">
        <v>12084</v>
      </c>
      <c r="C16550" t="s">
        <v>694</v>
      </c>
      <c r="D16550" s="18">
        <v>2015</v>
      </c>
      <c r="E16550" t="s">
        <v>44</v>
      </c>
      <c r="F16550" t="s">
        <v>5772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 s="16">
        <v>16552</v>
      </c>
      <c r="B16551" t="s">
        <v>12085</v>
      </c>
      <c r="C16551" t="s">
        <v>56</v>
      </c>
      <c r="D16551" s="18">
        <v>2001</v>
      </c>
      <c r="E16551" t="s">
        <v>44</v>
      </c>
      <c r="F16551" t="s">
        <v>4273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 s="16">
        <v>16553</v>
      </c>
      <c r="B16552" t="s">
        <v>12086</v>
      </c>
      <c r="C16552" t="s">
        <v>68</v>
      </c>
      <c r="D16552" s="18">
        <v>2016</v>
      </c>
      <c r="E16552" t="s">
        <v>44</v>
      </c>
      <c r="F16552" t="s">
        <v>297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 s="16">
        <v>16554</v>
      </c>
      <c r="B16553" t="s">
        <v>12087</v>
      </c>
      <c r="C16553" t="s">
        <v>47</v>
      </c>
      <c r="D16553" s="18">
        <v>2009</v>
      </c>
      <c r="E16553" t="s">
        <v>84</v>
      </c>
      <c r="F16553" t="s">
        <v>2851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 s="16">
        <v>16555</v>
      </c>
      <c r="B16554" t="s">
        <v>12088</v>
      </c>
      <c r="C16554" t="s">
        <v>12</v>
      </c>
      <c r="D16554" s="18">
        <v>2007</v>
      </c>
      <c r="E16554" t="s">
        <v>73</v>
      </c>
      <c r="F16554" t="s">
        <v>4337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 s="16">
        <v>16556</v>
      </c>
      <c r="B16555" t="s">
        <v>5690</v>
      </c>
      <c r="C16555" t="s">
        <v>39</v>
      </c>
      <c r="D16555" s="18">
        <v>2014</v>
      </c>
      <c r="E16555" t="s">
        <v>22</v>
      </c>
      <c r="F16555" t="s">
        <v>226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 s="16">
        <v>16557</v>
      </c>
      <c r="B16556" t="s">
        <v>12089</v>
      </c>
      <c r="C16556" t="s">
        <v>87</v>
      </c>
      <c r="D16556" s="18">
        <v>1995</v>
      </c>
      <c r="E16556" t="s">
        <v>84</v>
      </c>
      <c r="F16556" t="s">
        <v>111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 s="16">
        <v>16558</v>
      </c>
      <c r="B16557" t="s">
        <v>12090</v>
      </c>
      <c r="C16557" t="s">
        <v>119</v>
      </c>
      <c r="D16557" s="18">
        <v>2016</v>
      </c>
      <c r="E16557" t="s">
        <v>213</v>
      </c>
      <c r="F16557" t="s">
        <v>2164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 s="16">
        <v>16559</v>
      </c>
      <c r="B16558" t="s">
        <v>12091</v>
      </c>
      <c r="C16558" t="s">
        <v>56</v>
      </c>
      <c r="D16558" s="18">
        <v>2002</v>
      </c>
      <c r="E16558" t="s">
        <v>22</v>
      </c>
      <c r="F16558" t="s">
        <v>970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 s="16">
        <v>16560</v>
      </c>
      <c r="B16559" t="s">
        <v>12092</v>
      </c>
      <c r="C16559" t="s">
        <v>694</v>
      </c>
      <c r="D16559" s="18">
        <v>2014</v>
      </c>
      <c r="E16559" t="s">
        <v>84</v>
      </c>
      <c r="F16559" t="s">
        <v>11903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 s="16">
        <v>16561</v>
      </c>
      <c r="B16560" t="s">
        <v>376</v>
      </c>
      <c r="C16560" t="s">
        <v>119</v>
      </c>
      <c r="D16560" s="18">
        <v>2007</v>
      </c>
      <c r="E16560" t="s">
        <v>13</v>
      </c>
      <c r="F16560" t="s">
        <v>185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 s="16">
        <v>16562</v>
      </c>
      <c r="B16561" t="s">
        <v>12093</v>
      </c>
      <c r="C16561" t="s">
        <v>47</v>
      </c>
      <c r="D16561" s="18">
        <v>2008</v>
      </c>
      <c r="E16561" t="s">
        <v>84</v>
      </c>
      <c r="F16561" t="s">
        <v>1430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 s="16">
        <v>16563</v>
      </c>
      <c r="B16562" t="s">
        <v>12094</v>
      </c>
      <c r="C16562" t="s">
        <v>694</v>
      </c>
      <c r="D16562" s="18">
        <v>2014</v>
      </c>
      <c r="E16562" t="s">
        <v>84</v>
      </c>
      <c r="F16562" t="s">
        <v>7504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 s="16">
        <v>16564</v>
      </c>
      <c r="B16563" t="s">
        <v>12095</v>
      </c>
      <c r="C16563" t="s">
        <v>47</v>
      </c>
      <c r="D16563" s="18">
        <v>2008</v>
      </c>
      <c r="E16563" t="s">
        <v>84</v>
      </c>
      <c r="F16563" t="s">
        <v>7504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 s="16">
        <v>16565</v>
      </c>
      <c r="B16564" t="s">
        <v>9666</v>
      </c>
      <c r="C16564" t="s">
        <v>142</v>
      </c>
      <c r="D16564" s="18">
        <v>2016</v>
      </c>
      <c r="E16564" t="s">
        <v>2</v>
      </c>
      <c r="F16564" t="s">
        <v>651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 s="16">
        <v>16566</v>
      </c>
      <c r="B16565" t="s">
        <v>617</v>
      </c>
      <c r="C16565" t="s">
        <v>56</v>
      </c>
      <c r="D16565" s="18">
        <v>2002</v>
      </c>
      <c r="E16565" t="s">
        <v>73</v>
      </c>
      <c r="F16565" t="s">
        <v>609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 s="16">
        <v>16567</v>
      </c>
      <c r="B16566" t="s">
        <v>12096</v>
      </c>
      <c r="C16566" t="s">
        <v>26</v>
      </c>
      <c r="D16566" s="18">
        <v>2007</v>
      </c>
      <c r="E16566" t="s">
        <v>44</v>
      </c>
      <c r="F16566" t="s">
        <v>3928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 s="16">
        <v>16568</v>
      </c>
      <c r="B16567" t="s">
        <v>12097</v>
      </c>
      <c r="C16567" t="s">
        <v>694</v>
      </c>
      <c r="D16567" s="18">
        <v>2015</v>
      </c>
      <c r="E16567" t="s">
        <v>2</v>
      </c>
      <c r="F16567" t="s">
        <v>12098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 s="16">
        <v>16569</v>
      </c>
      <c r="B16568" t="s">
        <v>12099</v>
      </c>
      <c r="C16568" t="s">
        <v>119</v>
      </c>
      <c r="D16568" s="18">
        <v>2012</v>
      </c>
      <c r="E16568" t="s">
        <v>213</v>
      </c>
      <c r="F16568" t="s">
        <v>2776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 s="16">
        <v>16570</v>
      </c>
      <c r="B16569" t="s">
        <v>12100</v>
      </c>
      <c r="C16569" t="s">
        <v>66</v>
      </c>
      <c r="D16569" s="18">
        <v>2014</v>
      </c>
      <c r="E16569" t="s">
        <v>44</v>
      </c>
      <c r="F16569" t="s">
        <v>297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 s="16">
        <v>16571</v>
      </c>
      <c r="B16570" t="s">
        <v>12101</v>
      </c>
      <c r="C16570" t="s">
        <v>131</v>
      </c>
      <c r="D16570" s="18">
        <v>2006</v>
      </c>
      <c r="E16570" t="s">
        <v>24</v>
      </c>
      <c r="F16570" t="s">
        <v>60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 s="16">
        <v>16572</v>
      </c>
      <c r="B16571" t="s">
        <v>10191</v>
      </c>
      <c r="C16571" t="s">
        <v>142</v>
      </c>
      <c r="D16571" s="18">
        <v>2016</v>
      </c>
      <c r="E16571" t="s">
        <v>31</v>
      </c>
      <c r="F16571" t="s">
        <v>177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 s="16">
        <v>16573</v>
      </c>
      <c r="B16572" t="s">
        <v>12102</v>
      </c>
      <c r="C16572" t="s">
        <v>68</v>
      </c>
      <c r="D16572" s="18">
        <v>2016</v>
      </c>
      <c r="E16572" t="s">
        <v>33</v>
      </c>
      <c r="F16572" t="s">
        <v>12103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 s="16">
        <v>16574</v>
      </c>
      <c r="B16573" t="s">
        <v>12104</v>
      </c>
      <c r="C16573" t="s">
        <v>131</v>
      </c>
      <c r="D16573" s="18">
        <v>2013</v>
      </c>
      <c r="E16573" t="s">
        <v>84</v>
      </c>
      <c r="F16573" t="s">
        <v>9385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 s="16">
        <v>16575</v>
      </c>
      <c r="B16574" t="s">
        <v>12105</v>
      </c>
      <c r="C16574" t="s">
        <v>47</v>
      </c>
      <c r="D16574" s="18">
        <v>2008</v>
      </c>
      <c r="E16574" t="s">
        <v>84</v>
      </c>
      <c r="F16574" t="s">
        <v>2851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 s="16">
        <v>16576</v>
      </c>
      <c r="B16575" t="s">
        <v>12106</v>
      </c>
      <c r="C16575" t="s">
        <v>12</v>
      </c>
      <c r="D16575" s="18">
        <v>2007</v>
      </c>
      <c r="E16575" t="s">
        <v>18</v>
      </c>
      <c r="F16575" t="s">
        <v>6188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 s="16">
        <v>16577</v>
      </c>
      <c r="B16576" t="s">
        <v>12107</v>
      </c>
      <c r="C16576" t="s">
        <v>12</v>
      </c>
      <c r="D16576" s="18">
        <v>2008</v>
      </c>
      <c r="E16576" t="s">
        <v>18</v>
      </c>
      <c r="F16576" t="s">
        <v>3837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 s="16">
        <v>16578</v>
      </c>
      <c r="B16577" t="s">
        <v>12108</v>
      </c>
      <c r="C16577" t="s">
        <v>131</v>
      </c>
      <c r="D16577" s="18">
        <v>2008</v>
      </c>
      <c r="E16577" t="s">
        <v>84</v>
      </c>
      <c r="F16577" t="s">
        <v>752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 s="16">
        <v>16579</v>
      </c>
      <c r="B16578" t="s">
        <v>9703</v>
      </c>
      <c r="C16578" t="s">
        <v>142</v>
      </c>
      <c r="D16578" s="18">
        <v>2016</v>
      </c>
      <c r="E16578" t="s">
        <v>13</v>
      </c>
      <c r="F16578" t="s">
        <v>8516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 s="16">
        <v>16580</v>
      </c>
      <c r="B16579" t="s">
        <v>7934</v>
      </c>
      <c r="C16579" t="s">
        <v>119</v>
      </c>
      <c r="D16579" s="18">
        <v>2009</v>
      </c>
      <c r="E16579" t="s">
        <v>31</v>
      </c>
      <c r="F16579" t="s">
        <v>515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 s="16">
        <v>16581</v>
      </c>
      <c r="B16580" t="s">
        <v>12109</v>
      </c>
      <c r="C16580" t="s">
        <v>66</v>
      </c>
      <c r="D16580" s="18">
        <v>2011</v>
      </c>
      <c r="E16580" t="s">
        <v>13</v>
      </c>
      <c r="F16580" t="s">
        <v>3428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 s="16">
        <v>16582</v>
      </c>
      <c r="B16581" t="s">
        <v>12110</v>
      </c>
      <c r="C16581" t="s">
        <v>79</v>
      </c>
      <c r="D16581" s="18">
        <v>2000</v>
      </c>
      <c r="E16581" t="s">
        <v>13</v>
      </c>
      <c r="F16581" t="s">
        <v>788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 s="16">
        <v>16583</v>
      </c>
      <c r="B16582" t="s">
        <v>12111</v>
      </c>
      <c r="C16582" t="s">
        <v>47</v>
      </c>
      <c r="D16582" s="18">
        <v>2008</v>
      </c>
      <c r="E16582" t="s">
        <v>84</v>
      </c>
      <c r="F16582" t="s">
        <v>2851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 s="16">
        <v>16584</v>
      </c>
      <c r="B16583" t="s">
        <v>12112</v>
      </c>
      <c r="C16583" t="s">
        <v>12</v>
      </c>
      <c r="D16583" s="18">
        <v>2011</v>
      </c>
      <c r="E16583" t="s">
        <v>13</v>
      </c>
      <c r="F16583" t="s">
        <v>879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 s="16">
        <v>16585</v>
      </c>
      <c r="B16584" t="s">
        <v>12113</v>
      </c>
      <c r="C16584" t="s">
        <v>56</v>
      </c>
      <c r="D16584" s="18">
        <v>2001</v>
      </c>
      <c r="E16584" t="s">
        <v>44</v>
      </c>
      <c r="F16584" t="s">
        <v>1877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 s="16">
        <v>16586</v>
      </c>
      <c r="B16585" t="s">
        <v>12114</v>
      </c>
      <c r="C16585" t="s">
        <v>79</v>
      </c>
      <c r="D16585" s="18">
        <v>1999</v>
      </c>
      <c r="E16585" t="s">
        <v>44</v>
      </c>
      <c r="F16585" t="s">
        <v>199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 s="16">
        <v>16587</v>
      </c>
      <c r="B16586" t="s">
        <v>12115</v>
      </c>
      <c r="C16586" t="s">
        <v>148</v>
      </c>
      <c r="D16586" s="18">
        <v>2003</v>
      </c>
      <c r="E16586" t="s">
        <v>24</v>
      </c>
      <c r="F16586" t="s">
        <v>93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 s="16">
        <v>16588</v>
      </c>
      <c r="B16587" t="s">
        <v>12116</v>
      </c>
      <c r="C16587" t="s">
        <v>119</v>
      </c>
      <c r="D16587" s="18">
        <v>2011</v>
      </c>
      <c r="E16587" t="s">
        <v>31</v>
      </c>
      <c r="F16587" t="s">
        <v>2868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 s="16">
        <v>16589</v>
      </c>
      <c r="B16588" t="s">
        <v>10015</v>
      </c>
      <c r="C16588" t="s">
        <v>26</v>
      </c>
      <c r="D16588" s="18">
        <v>2009</v>
      </c>
      <c r="E16588" t="s">
        <v>84</v>
      </c>
      <c r="F16588" t="s">
        <v>651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 s="16">
        <v>16590</v>
      </c>
      <c r="B16589" t="s">
        <v>12117</v>
      </c>
      <c r="C16589" t="s">
        <v>26</v>
      </c>
      <c r="D16589" s="18">
        <v>2009</v>
      </c>
      <c r="E16589" t="s">
        <v>13</v>
      </c>
      <c r="F16589" t="s">
        <v>1148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 s="16">
        <v>16591</v>
      </c>
      <c r="B16590" t="s">
        <v>12118</v>
      </c>
      <c r="C16590" t="s">
        <v>26</v>
      </c>
      <c r="D16590" s="18">
        <v>2008</v>
      </c>
      <c r="E16590" t="s">
        <v>24</v>
      </c>
      <c r="F16590" t="s">
        <v>511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 s="16">
        <v>16592</v>
      </c>
      <c r="B16591" t="s">
        <v>12119</v>
      </c>
      <c r="C16591" t="s">
        <v>694</v>
      </c>
      <c r="D16591" s="18">
        <v>2016</v>
      </c>
      <c r="E16591" t="s">
        <v>44</v>
      </c>
      <c r="F16591" t="s">
        <v>10432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 s="16">
        <v>16593</v>
      </c>
      <c r="B16592" t="s">
        <v>12120</v>
      </c>
      <c r="C16592" t="s">
        <v>131</v>
      </c>
      <c r="D16592" s="18">
        <v>2007</v>
      </c>
      <c r="E16592" t="s">
        <v>22</v>
      </c>
      <c r="F16592" t="s">
        <v>5287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 s="16">
        <v>16594</v>
      </c>
      <c r="B16593" t="s">
        <v>9316</v>
      </c>
      <c r="C16593" t="s">
        <v>119</v>
      </c>
      <c r="D16593" s="18">
        <v>2004</v>
      </c>
      <c r="E16593" t="s">
        <v>84</v>
      </c>
      <c r="F16593" t="s">
        <v>93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 s="16">
        <v>16595</v>
      </c>
      <c r="B16594" t="s">
        <v>12121</v>
      </c>
      <c r="C16594" t="s">
        <v>26</v>
      </c>
      <c r="D16594" s="18">
        <v>2008</v>
      </c>
      <c r="E16594" t="s">
        <v>33</v>
      </c>
      <c r="F16594" t="s">
        <v>2868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 s="16">
        <v>16596</v>
      </c>
      <c r="B16595" t="s">
        <v>12122</v>
      </c>
      <c r="C16595" t="s">
        <v>56</v>
      </c>
      <c r="D16595" s="18">
        <v>2002</v>
      </c>
      <c r="E16595" t="s">
        <v>2</v>
      </c>
      <c r="F16595" t="s">
        <v>3669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 s="16">
        <v>16597</v>
      </c>
      <c r="B16596" t="s">
        <v>3113</v>
      </c>
      <c r="C16596" t="s">
        <v>148</v>
      </c>
      <c r="D16596" s="18">
        <v>2003</v>
      </c>
      <c r="E16596" t="s">
        <v>31</v>
      </c>
      <c r="F16596" t="s">
        <v>788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 s="16">
        <v>16598</v>
      </c>
      <c r="B16597" t="s">
        <v>7019</v>
      </c>
      <c r="C16597" t="s">
        <v>47</v>
      </c>
      <c r="D16597" s="18">
        <v>2008</v>
      </c>
      <c r="E16597" t="s">
        <v>18</v>
      </c>
      <c r="F16597" t="s">
        <v>62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 s="16">
        <v>16599</v>
      </c>
      <c r="B16598" t="s">
        <v>12123</v>
      </c>
      <c r="C16598" t="s">
        <v>26</v>
      </c>
      <c r="D16598" s="18">
        <v>2010</v>
      </c>
      <c r="E16598" t="s">
        <v>24</v>
      </c>
      <c r="F16598" t="s">
        <v>10644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 s="17">
        <v>16600</v>
      </c>
      <c r="B16599" s="4" t="s">
        <v>11412</v>
      </c>
      <c r="C16599" s="4" t="s">
        <v>56</v>
      </c>
      <c r="D16599" s="19">
        <v>2003</v>
      </c>
      <c r="E16599" s="4" t="s">
        <v>2</v>
      </c>
      <c r="F16599" s="4" t="s">
        <v>3268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  <row r="16600" spans="1:11" x14ac:dyDescent="0.25"/>
    <row r="16601" spans="1:11" x14ac:dyDescent="0.25"/>
    <row r="16602" spans="1:11" x14ac:dyDescent="0.25"/>
    <row r="16603" spans="1:1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1476-EA47-4E69-93B5-1111EF82C533}">
  <dimension ref="C1:T582"/>
  <sheetViews>
    <sheetView topLeftCell="B1" workbookViewId="0">
      <selection activeCell="M17" sqref="M17"/>
    </sheetView>
  </sheetViews>
  <sheetFormatPr defaultRowHeight="15" x14ac:dyDescent="0.25"/>
  <cols>
    <col min="6" max="6" width="14.28515625" bestFit="1" customWidth="1"/>
    <col min="7" max="7" width="36.5703125" bestFit="1" customWidth="1"/>
    <col min="10" max="10" width="16.140625" customWidth="1"/>
    <col min="12" max="12" width="12" customWidth="1"/>
    <col min="13" max="13" width="10.5703125" customWidth="1"/>
    <col min="14" max="14" width="5.28515625" customWidth="1"/>
    <col min="18" max="18" width="9.85546875" customWidth="1"/>
  </cols>
  <sheetData>
    <row r="1" spans="3:20" x14ac:dyDescent="0.25">
      <c r="G1" s="8" t="s">
        <v>12145</v>
      </c>
    </row>
    <row r="2" spans="3:20" x14ac:dyDescent="0.25">
      <c r="J2" s="15" t="s">
        <v>12131</v>
      </c>
      <c r="K2" s="15"/>
    </row>
    <row r="3" spans="3:20" x14ac:dyDescent="0.25">
      <c r="C3" t="s">
        <v>12126</v>
      </c>
      <c r="D3" t="s">
        <v>12125</v>
      </c>
      <c r="F3" s="8" t="s">
        <v>12143</v>
      </c>
      <c r="G3" s="8" t="s">
        <v>12126</v>
      </c>
      <c r="H3" s="8" t="s">
        <v>12146</v>
      </c>
      <c r="N3" s="15" t="s">
        <v>12151</v>
      </c>
      <c r="O3" s="15"/>
      <c r="R3" s="8" t="s">
        <v>12150</v>
      </c>
    </row>
    <row r="4" spans="3:20" x14ac:dyDescent="0.25">
      <c r="C4" t="str" cm="1">
        <f t="array" ref="C4:C582">_xlfn.UNIQUE(Sales[Publisher])</f>
        <v>Nintendo</v>
      </c>
      <c r="D4">
        <f>COUNTIF(Sales[Publisher],C4)</f>
        <v>703</v>
      </c>
      <c r="F4" cm="1">
        <f t="array" ref="F4:F13">_xlfn.SEQUENCE(10)</f>
        <v>1</v>
      </c>
      <c r="G4" t="str" cm="1">
        <f t="array" ref="G4:H582">_xlfn._xlws.SORT(C4:D582,2,-1)</f>
        <v>Electronic Arts</v>
      </c>
      <c r="H4">
        <v>1351</v>
      </c>
      <c r="J4" t="str">
        <f>L4&amp;""&amp;M4</f>
        <v>Nintendo</v>
      </c>
      <c r="L4" t="str">
        <f>MID(M16,1,N4)</f>
        <v>Nintendo</v>
      </c>
      <c r="M4" t="str">
        <f>IFERROR(MID(M16,N4,FIND(" ",M16,N4+1)-N4),"")</f>
        <v/>
      </c>
      <c r="N4">
        <f>IF(O4=0,LEN(M16),O4)</f>
        <v>8</v>
      </c>
      <c r="O4">
        <f>IFERROR(FIND(" ",M16,1),0)</f>
        <v>0</v>
      </c>
      <c r="Q4">
        <f>COUNTIFS(
    Sales[Publisher],M16,
    Sales[Platform], platform
)</f>
        <v>0</v>
      </c>
      <c r="R4">
        <f>IF($M16&lt;&gt;publisher,$Q4)</f>
        <v>0</v>
      </c>
      <c r="S4" t="b">
        <f t="shared" ref="S4:S13" si="0">IF($M16=publisher,$Q4)</f>
        <v>0</v>
      </c>
      <c r="T4" s="5"/>
    </row>
    <row r="5" spans="3:20" x14ac:dyDescent="0.25">
      <c r="C5" t="str">
        <v>Microsoft Game Studios</v>
      </c>
      <c r="D5">
        <f>COUNTIF(Sales[Publisher],C5)</f>
        <v>189</v>
      </c>
      <c r="F5">
        <v>2</v>
      </c>
      <c r="G5" t="str">
        <v>Activision</v>
      </c>
      <c r="H5">
        <v>975</v>
      </c>
      <c r="J5" t="str">
        <f t="shared" ref="J5:J13" si="1">L5&amp;""&amp;M5</f>
        <v>THQ</v>
      </c>
      <c r="L5" t="str">
        <f t="shared" ref="L5:L13" si="2">MID(M17,1,N5)</f>
        <v>THQ</v>
      </c>
      <c r="M5" t="str">
        <f t="shared" ref="M5:M13" si="3">IFERROR(MID(M17,N5,FIND(" ",M17,N5+1)-N5),"")</f>
        <v/>
      </c>
      <c r="N5">
        <f t="shared" ref="N5:N13" si="4">IF(O5=0,LEN(M17),O5)</f>
        <v>3</v>
      </c>
      <c r="O5">
        <f t="shared" ref="O5:O13" si="5">IFERROR(FIND(" ",M17,1),0)</f>
        <v>0</v>
      </c>
      <c r="Q5">
        <f>COUNTIFS(
    Sales[Publisher],M17,
    Sales[Platform], platform
)</f>
        <v>46</v>
      </c>
      <c r="R5">
        <f t="shared" ref="R4:R13" si="6">IF($M17&lt;&gt;publisher,$Q5)</f>
        <v>46</v>
      </c>
      <c r="S5" t="b">
        <f t="shared" si="0"/>
        <v>0</v>
      </c>
    </row>
    <row r="6" spans="3:20" x14ac:dyDescent="0.25">
      <c r="C6" t="str">
        <v>Take-Two Interactive</v>
      </c>
      <c r="D6">
        <f>COUNTIF(Sales[Publisher],C6)</f>
        <v>413</v>
      </c>
      <c r="F6">
        <v>3</v>
      </c>
      <c r="G6" t="str">
        <v>Namco Bandai Games</v>
      </c>
      <c r="H6">
        <v>932</v>
      </c>
      <c r="J6" t="str">
        <f t="shared" si="1"/>
        <v xml:space="preserve">Take-Two </v>
      </c>
      <c r="L6" t="str">
        <f t="shared" si="2"/>
        <v xml:space="preserve">Take-Two </v>
      </c>
      <c r="M6" t="str">
        <f t="shared" si="3"/>
        <v/>
      </c>
      <c r="N6">
        <f t="shared" si="4"/>
        <v>9</v>
      </c>
      <c r="O6">
        <f t="shared" si="5"/>
        <v>9</v>
      </c>
      <c r="Q6">
        <f>COUNTIFS(
    Sales[Publisher],M18,
    Sales[Platform], platform
)</f>
        <v>53</v>
      </c>
      <c r="R6">
        <f t="shared" si="6"/>
        <v>53</v>
      </c>
      <c r="S6" t="b">
        <f t="shared" si="0"/>
        <v>0</v>
      </c>
    </row>
    <row r="7" spans="3:20" x14ac:dyDescent="0.25">
      <c r="C7" t="str">
        <v>Sony Computer Entertainment</v>
      </c>
      <c r="D7">
        <f>COUNTIF(Sales[Publisher],C7)</f>
        <v>683</v>
      </c>
      <c r="F7">
        <v>4</v>
      </c>
      <c r="G7" t="str">
        <v>Ubisoft</v>
      </c>
      <c r="H7">
        <v>921</v>
      </c>
      <c r="J7" t="str">
        <f t="shared" si="1"/>
        <v>Konami  Digital</v>
      </c>
      <c r="L7" t="str">
        <f>MID(M19,1,N7)</f>
        <v xml:space="preserve">Konami </v>
      </c>
      <c r="M7" t="str">
        <f t="shared" si="3"/>
        <v xml:space="preserve"> Digital</v>
      </c>
      <c r="N7">
        <f t="shared" si="4"/>
        <v>7</v>
      </c>
      <c r="O7">
        <f t="shared" si="5"/>
        <v>7</v>
      </c>
      <c r="Q7">
        <f>COUNTIFS(
    Sales[Publisher],M19,
    Sales[Platform], platform
)</f>
        <v>61</v>
      </c>
      <c r="R7">
        <f t="shared" si="6"/>
        <v>61</v>
      </c>
      <c r="S7" t="b">
        <f t="shared" si="0"/>
        <v>0</v>
      </c>
    </row>
    <row r="8" spans="3:20" x14ac:dyDescent="0.25">
      <c r="C8" t="str">
        <v>Activision</v>
      </c>
      <c r="D8">
        <f>COUNTIF(Sales[Publisher],C8)</f>
        <v>975</v>
      </c>
      <c r="F8">
        <v>5</v>
      </c>
      <c r="G8" t="str">
        <v>Konami Digital Entertainment</v>
      </c>
      <c r="H8">
        <v>832</v>
      </c>
      <c r="J8" t="str">
        <f t="shared" si="1"/>
        <v>Sega</v>
      </c>
      <c r="L8" t="str">
        <f t="shared" si="2"/>
        <v>Sega</v>
      </c>
      <c r="M8" t="str">
        <f t="shared" si="3"/>
        <v/>
      </c>
      <c r="N8">
        <f t="shared" si="4"/>
        <v>4</v>
      </c>
      <c r="O8">
        <f t="shared" si="5"/>
        <v>0</v>
      </c>
      <c r="Q8">
        <f>COUNTIFS(
    Sales[Publisher],M20,
    Sales[Platform], platform
)</f>
        <v>61</v>
      </c>
      <c r="R8">
        <f t="shared" si="6"/>
        <v>61</v>
      </c>
      <c r="S8" t="b">
        <f t="shared" si="0"/>
        <v>0</v>
      </c>
    </row>
    <row r="9" spans="3:20" x14ac:dyDescent="0.25">
      <c r="C9" t="str">
        <v>Ubisoft</v>
      </c>
      <c r="D9">
        <f>COUNTIF(Sales[Publisher],C9)</f>
        <v>921</v>
      </c>
      <c r="F9">
        <v>6</v>
      </c>
      <c r="G9" t="str">
        <v>THQ</v>
      </c>
      <c r="H9">
        <v>715</v>
      </c>
      <c r="J9" t="str">
        <f t="shared" si="1"/>
        <v>Ubisoft</v>
      </c>
      <c r="L9" t="str">
        <f t="shared" si="2"/>
        <v>Ubisoft</v>
      </c>
      <c r="M9" t="str">
        <f t="shared" si="3"/>
        <v/>
      </c>
      <c r="N9">
        <f t="shared" si="4"/>
        <v>7</v>
      </c>
      <c r="O9">
        <f t="shared" si="5"/>
        <v>0</v>
      </c>
      <c r="Q9">
        <f>COUNTIFS(
    Sales[Publisher],M21,
    Sales[Platform], platform
)</f>
        <v>73</v>
      </c>
      <c r="R9">
        <f t="shared" si="6"/>
        <v>73</v>
      </c>
      <c r="S9" t="b">
        <f t="shared" si="0"/>
        <v>0</v>
      </c>
    </row>
    <row r="10" spans="3:20" x14ac:dyDescent="0.25">
      <c r="C10" t="str">
        <v>Bethesda Softworks</v>
      </c>
      <c r="D10">
        <f>COUNTIF(Sales[Publisher],C10)</f>
        <v>71</v>
      </c>
      <c r="F10">
        <v>7</v>
      </c>
      <c r="G10" t="str">
        <v>Nintendo</v>
      </c>
      <c r="H10">
        <v>703</v>
      </c>
      <c r="J10" t="str">
        <f t="shared" si="1"/>
        <v>Activision</v>
      </c>
      <c r="L10" t="str">
        <f t="shared" si="2"/>
        <v>Activision</v>
      </c>
      <c r="M10" t="str">
        <f>IFERROR(MID(M22,N10,FIND(" ",M22,N10+1)-N10),"")</f>
        <v/>
      </c>
      <c r="N10">
        <f t="shared" si="4"/>
        <v>10</v>
      </c>
      <c r="O10">
        <f t="shared" si="5"/>
        <v>0</v>
      </c>
      <c r="Q10">
        <f>COUNTIFS(
    Sales[Publisher],M22,
    Sales[Platform], platform
)</f>
        <v>108</v>
      </c>
      <c r="R10">
        <f t="shared" si="6"/>
        <v>108</v>
      </c>
      <c r="S10" t="b">
        <f t="shared" si="0"/>
        <v>0</v>
      </c>
    </row>
    <row r="11" spans="3:20" x14ac:dyDescent="0.25">
      <c r="C11" t="str">
        <v>Electronic Arts</v>
      </c>
      <c r="D11">
        <f>COUNTIF(Sales[Publisher],C11)</f>
        <v>1351</v>
      </c>
      <c r="F11">
        <v>8</v>
      </c>
      <c r="G11" t="str">
        <v>Sony Computer Entertainment</v>
      </c>
      <c r="H11">
        <v>683</v>
      </c>
      <c r="J11" t="str">
        <f t="shared" si="1"/>
        <v>Namco  Bandai</v>
      </c>
      <c r="L11" t="str">
        <f>MID(M23,1,N11)</f>
        <v xml:space="preserve">Namco </v>
      </c>
      <c r="M11" t="str">
        <f t="shared" si="3"/>
        <v xml:space="preserve"> Bandai</v>
      </c>
      <c r="N11">
        <f t="shared" si="4"/>
        <v>6</v>
      </c>
      <c r="O11">
        <f t="shared" si="5"/>
        <v>6</v>
      </c>
      <c r="Q11">
        <f>COUNTIFS(
    Sales[Publisher],M23,
    Sales[Platform], platform
)</f>
        <v>116</v>
      </c>
      <c r="R11" t="b">
        <f t="shared" si="6"/>
        <v>0</v>
      </c>
      <c r="S11">
        <f t="shared" si="0"/>
        <v>116</v>
      </c>
    </row>
    <row r="12" spans="3:20" x14ac:dyDescent="0.25">
      <c r="C12" t="str">
        <v>Sega</v>
      </c>
      <c r="D12">
        <f>COUNTIF(Sales[Publisher],C12)</f>
        <v>639</v>
      </c>
      <c r="F12">
        <v>9</v>
      </c>
      <c r="G12" t="str">
        <v>Sega</v>
      </c>
      <c r="H12">
        <v>639</v>
      </c>
      <c r="J12" t="str">
        <f t="shared" si="1"/>
        <v>Sony  Computer</v>
      </c>
      <c r="L12" t="str">
        <f t="shared" si="2"/>
        <v xml:space="preserve">Sony </v>
      </c>
      <c r="M12" t="str">
        <f t="shared" si="3"/>
        <v xml:space="preserve"> Computer</v>
      </c>
      <c r="N12">
        <f t="shared" si="4"/>
        <v>5</v>
      </c>
      <c r="O12">
        <f t="shared" si="5"/>
        <v>5</v>
      </c>
      <c r="Q12">
        <f>COUNTIFS(
    Sales[Publisher],M24,
    Sales[Platform], platform
)</f>
        <v>129</v>
      </c>
      <c r="R12">
        <f t="shared" si="6"/>
        <v>129</v>
      </c>
      <c r="S12" t="b">
        <f t="shared" si="0"/>
        <v>0</v>
      </c>
    </row>
    <row r="13" spans="3:20" x14ac:dyDescent="0.25">
      <c r="C13" t="str">
        <v>SquareSoft</v>
      </c>
      <c r="D13">
        <f>COUNTIF(Sales[Publisher],C13)</f>
        <v>52</v>
      </c>
      <c r="F13">
        <v>10</v>
      </c>
      <c r="G13" t="str">
        <v>Take-Two Interactive</v>
      </c>
      <c r="H13">
        <v>413</v>
      </c>
      <c r="J13" t="str">
        <f t="shared" si="1"/>
        <v xml:space="preserve">Electronic </v>
      </c>
      <c r="L13" t="str">
        <f>MID(M25,1,N13)</f>
        <v xml:space="preserve">Electronic </v>
      </c>
      <c r="M13" t="str">
        <f t="shared" si="3"/>
        <v/>
      </c>
      <c r="N13">
        <f t="shared" si="4"/>
        <v>11</v>
      </c>
      <c r="O13">
        <f t="shared" si="5"/>
        <v>11</v>
      </c>
      <c r="Q13">
        <f>COUNTIFS(
    Sales[Publisher],M25,
    Sales[Platform], platform
)</f>
        <v>142</v>
      </c>
      <c r="R13">
        <f t="shared" si="6"/>
        <v>142</v>
      </c>
      <c r="S13" t="b">
        <f t="shared" si="0"/>
        <v>0</v>
      </c>
    </row>
    <row r="14" spans="3:20" x14ac:dyDescent="0.25">
      <c r="C14" t="str">
        <v>Atari</v>
      </c>
      <c r="D14">
        <f>COUNTIF(Sales[Publisher],C14)</f>
        <v>363</v>
      </c>
      <c r="F14" t="s">
        <v>12144</v>
      </c>
      <c r="G14" t="str">
        <v>Capcom</v>
      </c>
      <c r="H14">
        <v>381</v>
      </c>
    </row>
    <row r="15" spans="3:20" x14ac:dyDescent="0.25">
      <c r="C15" t="str">
        <v>505 Games</v>
      </c>
      <c r="D15">
        <f>COUNTIF(Sales[Publisher],C15)</f>
        <v>192</v>
      </c>
      <c r="F15" t="s">
        <v>12144</v>
      </c>
      <c r="G15" t="str">
        <v>Atari</v>
      </c>
      <c r="H15">
        <v>363</v>
      </c>
      <c r="M15" s="8" t="s">
        <v>12152</v>
      </c>
    </row>
    <row r="16" spans="3:20" x14ac:dyDescent="0.25">
      <c r="C16" t="str">
        <v>Capcom</v>
      </c>
      <c r="D16">
        <f>COUNTIF(Sales[Publisher],C16)</f>
        <v>381</v>
      </c>
      <c r="F16" t="s">
        <v>12144</v>
      </c>
      <c r="G16" t="str">
        <v>Tecmo Koei</v>
      </c>
      <c r="H16">
        <v>338</v>
      </c>
      <c r="J16" t="s">
        <v>111</v>
      </c>
      <c r="K16">
        <f>COUNTIFS(
    Sales[Publisher],J16,
    Sales[Platform], platform
)</f>
        <v>142</v>
      </c>
      <c r="M16" t="str" cm="1">
        <f t="array" ref="M16:N25">_xlfn._xlws.SORT(J16:K25,2,1)</f>
        <v>Nintendo</v>
      </c>
      <c r="N16">
        <v>0</v>
      </c>
    </row>
    <row r="17" spans="3:14" x14ac:dyDescent="0.25">
      <c r="C17" t="str">
        <v>GT Interactive</v>
      </c>
      <c r="D17">
        <f>COUNTIF(Sales[Publisher],C17)</f>
        <v>45</v>
      </c>
      <c r="F17" t="s">
        <v>12144</v>
      </c>
      <c r="G17" t="str">
        <v>Square Enix</v>
      </c>
      <c r="H17">
        <v>233</v>
      </c>
      <c r="J17" t="s">
        <v>62</v>
      </c>
      <c r="K17">
        <f>COUNTIFS(
    Sales[Publisher],J17,
    Sales[Platform], platform
)</f>
        <v>108</v>
      </c>
      <c r="M17" t="str">
        <v>THQ</v>
      </c>
      <c r="N17">
        <v>46</v>
      </c>
    </row>
    <row r="18" spans="3:14" x14ac:dyDescent="0.25">
      <c r="C18" t="str">
        <v>Konami Digital Entertainment</v>
      </c>
      <c r="D18">
        <f>COUNTIF(Sales[Publisher],C18)</f>
        <v>832</v>
      </c>
      <c r="F18" t="s">
        <v>12144</v>
      </c>
      <c r="G18" t="str">
        <v>Warner Bros. Interactive Entertainment</v>
      </c>
      <c r="H18">
        <v>232</v>
      </c>
      <c r="J18" t="s">
        <v>297</v>
      </c>
      <c r="K18">
        <f>COUNTIFS(
    Sales[Publisher],J18,
    Sales[Platform], platform
)</f>
        <v>116</v>
      </c>
      <c r="M18" t="str">
        <v>Take-Two Interactive</v>
      </c>
      <c r="N18">
        <v>53</v>
      </c>
    </row>
    <row r="19" spans="3:14" x14ac:dyDescent="0.25">
      <c r="C19" t="str">
        <v>Sony Computer Entertainment Europe</v>
      </c>
      <c r="D19">
        <f>COUNTIF(Sales[Publisher],C19)</f>
        <v>15</v>
      </c>
      <c r="F19" t="s">
        <v>12144</v>
      </c>
      <c r="G19" t="str">
        <v>Disney Interactive Studios</v>
      </c>
      <c r="H19">
        <v>218</v>
      </c>
      <c r="J19" t="s">
        <v>93</v>
      </c>
      <c r="K19">
        <f>COUNTIFS(
    Sales[Publisher],J19,
    Sales[Platform], platform
)</f>
        <v>73</v>
      </c>
      <c r="M19" t="str">
        <v>Konami Digital Entertainment</v>
      </c>
      <c r="N19">
        <v>61</v>
      </c>
    </row>
    <row r="20" spans="3:14" x14ac:dyDescent="0.25">
      <c r="C20" t="str">
        <v>Square Enix</v>
      </c>
      <c r="D20">
        <f>COUNTIF(Sales[Publisher],C20)</f>
        <v>233</v>
      </c>
      <c r="F20" t="s">
        <v>12144</v>
      </c>
      <c r="G20" t="str">
        <v>Unknown</v>
      </c>
      <c r="H20">
        <v>203</v>
      </c>
      <c r="J20" t="s">
        <v>185</v>
      </c>
      <c r="K20">
        <f>COUNTIFS(
    Sales[Publisher],J20,
    Sales[Platform], platform
)</f>
        <v>61</v>
      </c>
      <c r="M20" t="str">
        <v>Sega</v>
      </c>
      <c r="N20">
        <v>61</v>
      </c>
    </row>
    <row r="21" spans="3:14" x14ac:dyDescent="0.25">
      <c r="C21" t="str">
        <v>LucasArts</v>
      </c>
      <c r="D21">
        <f>COUNTIF(Sales[Publisher],C21)</f>
        <v>90</v>
      </c>
      <c r="F21" t="s">
        <v>12144</v>
      </c>
      <c r="G21" t="str">
        <v>Eidos Interactive</v>
      </c>
      <c r="H21">
        <v>198</v>
      </c>
      <c r="J21" t="s">
        <v>386</v>
      </c>
      <c r="K21">
        <f>COUNTIFS(
    Sales[Publisher],J21,
    Sales[Platform], platform
)</f>
        <v>46</v>
      </c>
      <c r="M21" t="str">
        <v>Ubisoft</v>
      </c>
      <c r="N21">
        <v>73</v>
      </c>
    </row>
    <row r="22" spans="3:14" x14ac:dyDescent="0.25">
      <c r="C22" t="str">
        <v>Virgin Interactive</v>
      </c>
      <c r="D22">
        <f>COUNTIF(Sales[Publisher],C22)</f>
        <v>62</v>
      </c>
      <c r="F22" t="s">
        <v>12144</v>
      </c>
      <c r="G22" t="str">
        <v>Midway Games</v>
      </c>
      <c r="H22">
        <v>198</v>
      </c>
      <c r="J22" t="s">
        <v>14</v>
      </c>
      <c r="K22">
        <f>COUNTIFS(
    Sales[Publisher],J22,
    Sales[Platform], platform
)</f>
        <v>0</v>
      </c>
      <c r="M22" t="str">
        <v>Activision</v>
      </c>
      <c r="N22">
        <v>108</v>
      </c>
    </row>
    <row r="23" spans="3:14" x14ac:dyDescent="0.25">
      <c r="C23" t="str">
        <v>Warner Bros. Interactive Entertainment</v>
      </c>
      <c r="D23">
        <f>COUNTIF(Sales[Publisher],C23)</f>
        <v>232</v>
      </c>
      <c r="F23" t="s">
        <v>12144</v>
      </c>
      <c r="G23" t="str">
        <v>505 Games</v>
      </c>
      <c r="H23">
        <v>192</v>
      </c>
      <c r="J23" t="s">
        <v>60</v>
      </c>
      <c r="K23">
        <f>COUNTIFS(
    Sales[Publisher],J23,
    Sales[Platform], platform
)</f>
        <v>129</v>
      </c>
      <c r="M23" t="str">
        <v>Namco Bandai Games</v>
      </c>
      <c r="N23">
        <v>116</v>
      </c>
    </row>
    <row r="24" spans="3:14" x14ac:dyDescent="0.25">
      <c r="C24" t="str">
        <v>Universal Interactive</v>
      </c>
      <c r="D24">
        <f>COUNTIF(Sales[Publisher],C24)</f>
        <v>23</v>
      </c>
      <c r="F24" t="s">
        <v>12144</v>
      </c>
      <c r="G24" t="str">
        <v>Microsoft Game Studios</v>
      </c>
      <c r="H24">
        <v>189</v>
      </c>
      <c r="J24" t="s">
        <v>122</v>
      </c>
      <c r="K24">
        <f>COUNTIFS(
    Sales[Publisher],J24,
    Sales[Platform], platform
)</f>
        <v>61</v>
      </c>
      <c r="M24" t="str">
        <v>Sony Computer Entertainment</v>
      </c>
      <c r="N24">
        <v>129</v>
      </c>
    </row>
    <row r="25" spans="3:14" x14ac:dyDescent="0.25">
      <c r="C25" t="str">
        <v>Eidos Interactive</v>
      </c>
      <c r="D25">
        <f>COUNTIF(Sales[Publisher],C25)</f>
        <v>198</v>
      </c>
      <c r="F25" t="s">
        <v>12144</v>
      </c>
      <c r="G25" t="str">
        <v>Acclaim Entertainment</v>
      </c>
      <c r="H25">
        <v>184</v>
      </c>
      <c r="J25" t="s">
        <v>45</v>
      </c>
      <c r="K25">
        <f>COUNTIFS(
    Sales[Publisher],J25,
    Sales[Platform], platform
)</f>
        <v>53</v>
      </c>
      <c r="M25" t="str">
        <v>Electronic Arts</v>
      </c>
      <c r="N25">
        <v>142</v>
      </c>
    </row>
    <row r="26" spans="3:14" x14ac:dyDescent="0.25">
      <c r="C26" t="str">
        <v>RedOctane</v>
      </c>
      <c r="D26">
        <f>COUNTIF(Sales[Publisher],C26)</f>
        <v>4</v>
      </c>
      <c r="F26" t="s">
        <v>12144</v>
      </c>
      <c r="G26" t="str">
        <v>D3Publisher</v>
      </c>
      <c r="H26">
        <v>184</v>
      </c>
    </row>
    <row r="27" spans="3:14" x14ac:dyDescent="0.25">
      <c r="C27" t="str">
        <v>Vivendi Games</v>
      </c>
      <c r="D27">
        <f>COUNTIF(Sales[Publisher],C27)</f>
        <v>164</v>
      </c>
      <c r="F27" t="s">
        <v>12144</v>
      </c>
      <c r="G27" t="str">
        <v>Vivendi Games</v>
      </c>
      <c r="H27">
        <v>164</v>
      </c>
    </row>
    <row r="28" spans="3:14" x14ac:dyDescent="0.25">
      <c r="C28" t="str">
        <v>Enix Corporation</v>
      </c>
      <c r="D28">
        <f>COUNTIF(Sales[Publisher],C28)</f>
        <v>30</v>
      </c>
      <c r="F28" t="s">
        <v>12144</v>
      </c>
      <c r="G28" t="str">
        <v>Codemasters</v>
      </c>
      <c r="H28">
        <v>152</v>
      </c>
    </row>
    <row r="29" spans="3:14" x14ac:dyDescent="0.25">
      <c r="C29" t="str">
        <v>Namco Bandai Games</v>
      </c>
      <c r="D29">
        <f>COUNTIF(Sales[Publisher],C29)</f>
        <v>932</v>
      </c>
      <c r="F29" t="s">
        <v>12144</v>
      </c>
      <c r="G29" t="str">
        <v>Idea Factory</v>
      </c>
      <c r="H29">
        <v>129</v>
      </c>
    </row>
    <row r="30" spans="3:14" x14ac:dyDescent="0.25">
      <c r="C30" t="str">
        <v>Palcom</v>
      </c>
      <c r="D30">
        <f>COUNTIF(Sales[Publisher],C30)</f>
        <v>1</v>
      </c>
      <c r="F30" t="s">
        <v>12144</v>
      </c>
      <c r="G30" t="str">
        <v>Deep Silver</v>
      </c>
      <c r="H30">
        <v>122</v>
      </c>
    </row>
    <row r="31" spans="3:14" x14ac:dyDescent="0.25">
      <c r="C31" t="str">
        <v>Hasbro Interactive</v>
      </c>
      <c r="D31">
        <f>COUNTIF(Sales[Publisher],C31)</f>
        <v>16</v>
      </c>
      <c r="F31" t="s">
        <v>12144</v>
      </c>
      <c r="G31" t="str">
        <v>Nippon Ichi Software</v>
      </c>
      <c r="H31">
        <v>105</v>
      </c>
    </row>
    <row r="32" spans="3:14" x14ac:dyDescent="0.25">
      <c r="C32" t="str">
        <v>THQ</v>
      </c>
      <c r="D32">
        <f>COUNTIF(Sales[Publisher],C32)</f>
        <v>715</v>
      </c>
      <c r="F32" t="s">
        <v>12144</v>
      </c>
      <c r="G32" t="str">
        <v>Zoo Digital Publishing</v>
      </c>
      <c r="H32">
        <v>104</v>
      </c>
    </row>
    <row r="33" spans="3:8" x14ac:dyDescent="0.25">
      <c r="C33" t="str">
        <v>Fox Interactive</v>
      </c>
      <c r="D33">
        <f>COUNTIF(Sales[Publisher],C33)</f>
        <v>8</v>
      </c>
      <c r="F33" t="s">
        <v>12144</v>
      </c>
      <c r="G33" t="str">
        <v>Majesco Entertainment</v>
      </c>
      <c r="H33">
        <v>92</v>
      </c>
    </row>
    <row r="34" spans="3:8" x14ac:dyDescent="0.25">
      <c r="C34" t="str">
        <v>Acclaim Entertainment</v>
      </c>
      <c r="D34">
        <f>COUNTIF(Sales[Publisher],C34)</f>
        <v>184</v>
      </c>
      <c r="F34" t="s">
        <v>12144</v>
      </c>
      <c r="G34" t="str">
        <v>LucasArts</v>
      </c>
      <c r="H34">
        <v>90</v>
      </c>
    </row>
    <row r="35" spans="3:8" x14ac:dyDescent="0.25">
      <c r="C35" t="str">
        <v>MTV Games</v>
      </c>
      <c r="D35">
        <f>COUNTIF(Sales[Publisher],C35)</f>
        <v>41</v>
      </c>
      <c r="F35" t="s">
        <v>12144</v>
      </c>
      <c r="G35" t="str">
        <v>Rising Star Games</v>
      </c>
      <c r="H35">
        <v>86</v>
      </c>
    </row>
    <row r="36" spans="3:8" x14ac:dyDescent="0.25">
      <c r="C36" t="str">
        <v>Disney Interactive Studios</v>
      </c>
      <c r="D36">
        <f>COUNTIF(Sales[Publisher],C36)</f>
        <v>218</v>
      </c>
      <c r="F36" t="s">
        <v>12144</v>
      </c>
      <c r="G36" t="str">
        <v>Hudson Soft</v>
      </c>
      <c r="H36">
        <v>81</v>
      </c>
    </row>
    <row r="37" spans="3:8" x14ac:dyDescent="0.25">
      <c r="C37" t="str">
        <v>N/A</v>
      </c>
      <c r="D37">
        <f>COUNTIF(Sales[Publisher],C37)</f>
        <v>58</v>
      </c>
      <c r="F37" t="s">
        <v>12144</v>
      </c>
      <c r="G37" t="str">
        <v>Banpresto</v>
      </c>
      <c r="H37">
        <v>73</v>
      </c>
    </row>
    <row r="38" spans="3:8" x14ac:dyDescent="0.25">
      <c r="C38" t="str">
        <v>Majesco Entertainment</v>
      </c>
      <c r="D38">
        <f>COUNTIF(Sales[Publisher],C38)</f>
        <v>92</v>
      </c>
      <c r="F38" t="s">
        <v>12144</v>
      </c>
      <c r="G38" t="str">
        <v>Bethesda Softworks</v>
      </c>
      <c r="H38">
        <v>71</v>
      </c>
    </row>
    <row r="39" spans="3:8" x14ac:dyDescent="0.25">
      <c r="C39" t="str">
        <v>Codemasters</v>
      </c>
      <c r="D39">
        <f>COUNTIF(Sales[Publisher],C39)</f>
        <v>152</v>
      </c>
      <c r="F39" t="s">
        <v>12144</v>
      </c>
      <c r="G39" t="str">
        <v>Crave Entertainment</v>
      </c>
      <c r="H39">
        <v>71</v>
      </c>
    </row>
    <row r="40" spans="3:8" x14ac:dyDescent="0.25">
      <c r="C40" t="str">
        <v>Red Orb</v>
      </c>
      <c r="D40">
        <f>COUNTIF(Sales[Publisher],C40)</f>
        <v>2</v>
      </c>
      <c r="F40" t="s">
        <v>12144</v>
      </c>
      <c r="G40" t="str">
        <v>Atlus</v>
      </c>
      <c r="H40">
        <v>67</v>
      </c>
    </row>
    <row r="41" spans="3:8" x14ac:dyDescent="0.25">
      <c r="C41" t="str">
        <v>Level 5</v>
      </c>
      <c r="D41">
        <f>COUNTIF(Sales[Publisher],C41)</f>
        <v>27</v>
      </c>
      <c r="F41" t="s">
        <v>12144</v>
      </c>
      <c r="G41" t="str">
        <v>Virgin Interactive</v>
      </c>
      <c r="H41">
        <v>62</v>
      </c>
    </row>
    <row r="42" spans="3:8" x14ac:dyDescent="0.25">
      <c r="C42" t="str">
        <v>Arena Entertainment</v>
      </c>
      <c r="D42">
        <f>COUNTIF(Sales[Publisher],C42)</f>
        <v>2</v>
      </c>
      <c r="F42" t="s">
        <v>12144</v>
      </c>
      <c r="G42" t="str">
        <v>Infogrames</v>
      </c>
      <c r="H42">
        <v>62</v>
      </c>
    </row>
    <row r="43" spans="3:8" x14ac:dyDescent="0.25">
      <c r="C43" t="str">
        <v>Midway Games</v>
      </c>
      <c r="D43">
        <f>COUNTIF(Sales[Publisher],C43)</f>
        <v>198</v>
      </c>
      <c r="F43" t="s">
        <v>12144</v>
      </c>
      <c r="G43" t="str">
        <v>Ignition Entertainment</v>
      </c>
      <c r="H43">
        <v>61</v>
      </c>
    </row>
    <row r="44" spans="3:8" x14ac:dyDescent="0.25">
      <c r="C44" t="str">
        <v>JVC</v>
      </c>
      <c r="D44">
        <f>COUNTIF(Sales[Publisher],C44)</f>
        <v>8</v>
      </c>
      <c r="F44" t="s">
        <v>12144</v>
      </c>
      <c r="G44" t="str">
        <v>5pb</v>
      </c>
      <c r="H44">
        <v>61</v>
      </c>
    </row>
    <row r="45" spans="3:8" x14ac:dyDescent="0.25">
      <c r="C45" t="str">
        <v>Deep Silver</v>
      </c>
      <c r="D45">
        <f>COUNTIF(Sales[Publisher],C45)</f>
        <v>122</v>
      </c>
      <c r="F45" t="s">
        <v>12144</v>
      </c>
      <c r="G45" t="str">
        <v>N/A</v>
      </c>
      <c r="H45">
        <v>58</v>
      </c>
    </row>
    <row r="46" spans="3:8" x14ac:dyDescent="0.25">
      <c r="C46" t="str">
        <v>989 Studios</v>
      </c>
      <c r="D46">
        <f>COUNTIF(Sales[Publisher],C46)</f>
        <v>14</v>
      </c>
      <c r="F46" t="s">
        <v>12144</v>
      </c>
      <c r="G46" t="str">
        <v>Focus Home Interactive</v>
      </c>
      <c r="H46">
        <v>58</v>
      </c>
    </row>
    <row r="47" spans="3:8" x14ac:dyDescent="0.25">
      <c r="C47" t="str">
        <v>NCSoft</v>
      </c>
      <c r="D47">
        <f>COUNTIF(Sales[Publisher],C47)</f>
        <v>6</v>
      </c>
      <c r="F47" t="s">
        <v>12144</v>
      </c>
      <c r="G47" t="str">
        <v>Marvelous Interactive</v>
      </c>
      <c r="H47">
        <v>56</v>
      </c>
    </row>
    <row r="48" spans="3:8" x14ac:dyDescent="0.25">
      <c r="C48" t="str">
        <v>UEP Systems</v>
      </c>
      <c r="D48">
        <f>COUNTIF(Sales[Publisher],C48)</f>
        <v>1</v>
      </c>
      <c r="F48" t="s">
        <v>12144</v>
      </c>
      <c r="G48" t="str">
        <v>SquareSoft</v>
      </c>
      <c r="H48">
        <v>52</v>
      </c>
    </row>
    <row r="49" spans="3:8" x14ac:dyDescent="0.25">
      <c r="C49" t="str">
        <v>Parker Bros.</v>
      </c>
      <c r="D49">
        <f>COUNTIF(Sales[Publisher],C49)</f>
        <v>7</v>
      </c>
      <c r="F49" t="s">
        <v>12144</v>
      </c>
      <c r="G49" t="str">
        <v>Empire Interactive</v>
      </c>
      <c r="H49">
        <v>52</v>
      </c>
    </row>
    <row r="50" spans="3:8" x14ac:dyDescent="0.25">
      <c r="C50" t="str">
        <v>Maxis</v>
      </c>
      <c r="D50">
        <f>COUNTIF(Sales[Publisher],C50)</f>
        <v>3</v>
      </c>
      <c r="F50" t="s">
        <v>12144</v>
      </c>
      <c r="G50" t="str">
        <v>Kadokawa Shoten</v>
      </c>
      <c r="H50">
        <v>50</v>
      </c>
    </row>
    <row r="51" spans="3:8" x14ac:dyDescent="0.25">
      <c r="C51" t="str">
        <v>Imagic</v>
      </c>
      <c r="D51">
        <f>COUNTIF(Sales[Publisher],C51)</f>
        <v>4</v>
      </c>
      <c r="F51" t="s">
        <v>12144</v>
      </c>
      <c r="G51" t="str">
        <v>GT Interactive</v>
      </c>
      <c r="H51">
        <v>45</v>
      </c>
    </row>
    <row r="52" spans="3:8" x14ac:dyDescent="0.25">
      <c r="C52" t="str">
        <v>Tecmo Koei</v>
      </c>
      <c r="D52">
        <f>COUNTIF(Sales[Publisher],C52)</f>
        <v>338</v>
      </c>
      <c r="F52" t="s">
        <v>12144</v>
      </c>
      <c r="G52" t="str">
        <v>Destineer</v>
      </c>
      <c r="H52">
        <v>45</v>
      </c>
    </row>
    <row r="53" spans="3:8" x14ac:dyDescent="0.25">
      <c r="C53" t="str">
        <v>Valve Software</v>
      </c>
      <c r="D53">
        <f>COUNTIF(Sales[Publisher],C53)</f>
        <v>3</v>
      </c>
      <c r="F53" t="s">
        <v>12144</v>
      </c>
      <c r="G53" t="str">
        <v>DTP Entertainment</v>
      </c>
      <c r="H53">
        <v>45</v>
      </c>
    </row>
    <row r="54" spans="3:8" x14ac:dyDescent="0.25">
      <c r="C54" t="str">
        <v>ASCII Entertainment</v>
      </c>
      <c r="D54">
        <f>COUNTIF(Sales[Publisher],C54)</f>
        <v>20</v>
      </c>
      <c r="F54" t="s">
        <v>12144</v>
      </c>
      <c r="G54" t="str">
        <v>Alchemist</v>
      </c>
      <c r="H54">
        <v>43</v>
      </c>
    </row>
    <row r="55" spans="3:8" x14ac:dyDescent="0.25">
      <c r="C55" t="str">
        <v>Mindscape</v>
      </c>
      <c r="D55">
        <f>COUNTIF(Sales[Publisher],C55)</f>
        <v>32</v>
      </c>
      <c r="F55" t="s">
        <v>12144</v>
      </c>
      <c r="G55" t="str">
        <v>MTV Games</v>
      </c>
      <c r="H55">
        <v>41</v>
      </c>
    </row>
    <row r="56" spans="3:8" x14ac:dyDescent="0.25">
      <c r="C56" t="str">
        <v>Infogrames</v>
      </c>
      <c r="D56">
        <f>COUNTIF(Sales[Publisher],C56)</f>
        <v>62</v>
      </c>
      <c r="F56" t="s">
        <v>12144</v>
      </c>
      <c r="G56" t="str">
        <v>Global Star</v>
      </c>
      <c r="H56">
        <v>39</v>
      </c>
    </row>
    <row r="57" spans="3:8" x14ac:dyDescent="0.25">
      <c r="C57" t="str">
        <v>Unknown</v>
      </c>
      <c r="D57">
        <f>COUNTIF(Sales[Publisher],C57)</f>
        <v>203</v>
      </c>
      <c r="F57" t="s">
        <v>12144</v>
      </c>
      <c r="G57" t="str">
        <v>PQube</v>
      </c>
      <c r="H57">
        <v>39</v>
      </c>
    </row>
    <row r="58" spans="3:8" x14ac:dyDescent="0.25">
      <c r="C58" t="str">
        <v>Square</v>
      </c>
      <c r="D58">
        <f>COUNTIF(Sales[Publisher],C58)</f>
        <v>6</v>
      </c>
      <c r="F58" t="s">
        <v>12144</v>
      </c>
      <c r="G58" t="str">
        <v>SouthPeak Games</v>
      </c>
      <c r="H58">
        <v>37</v>
      </c>
    </row>
    <row r="59" spans="3:8" x14ac:dyDescent="0.25">
      <c r="C59" t="str">
        <v>Valve</v>
      </c>
      <c r="D59">
        <f>COUNTIF(Sales[Publisher],C59)</f>
        <v>1</v>
      </c>
      <c r="F59" t="s">
        <v>12144</v>
      </c>
      <c r="G59" t="str">
        <v>Spike</v>
      </c>
      <c r="H59">
        <v>37</v>
      </c>
    </row>
    <row r="60" spans="3:8" x14ac:dyDescent="0.25">
      <c r="C60" t="str">
        <v>Activision Value</v>
      </c>
      <c r="D60">
        <f>COUNTIF(Sales[Publisher],C60)</f>
        <v>29</v>
      </c>
      <c r="F60" t="s">
        <v>12144</v>
      </c>
      <c r="G60" t="str">
        <v>Takara Tomy</v>
      </c>
      <c r="H60">
        <v>37</v>
      </c>
    </row>
    <row r="61" spans="3:8" x14ac:dyDescent="0.25">
      <c r="C61" t="str">
        <v>Banpresto</v>
      </c>
      <c r="D61">
        <f>COUNTIF(Sales[Publisher],C61)</f>
        <v>73</v>
      </c>
      <c r="F61" t="s">
        <v>12144</v>
      </c>
      <c r="G61" t="str">
        <v>TDK Mediactive</v>
      </c>
      <c r="H61">
        <v>36</v>
      </c>
    </row>
    <row r="62" spans="3:8" x14ac:dyDescent="0.25">
      <c r="C62" t="str">
        <v>D3Publisher</v>
      </c>
      <c r="D62">
        <f>COUNTIF(Sales[Publisher],C62)</f>
        <v>184</v>
      </c>
      <c r="F62" t="s">
        <v>12144</v>
      </c>
      <c r="G62" t="str">
        <v>3DO</v>
      </c>
      <c r="H62">
        <v>36</v>
      </c>
    </row>
    <row r="63" spans="3:8" x14ac:dyDescent="0.25">
      <c r="C63" t="str">
        <v>Oxygen Interactive</v>
      </c>
      <c r="D63">
        <f>COUNTIF(Sales[Publisher],C63)</f>
        <v>22</v>
      </c>
      <c r="F63" t="s">
        <v>12144</v>
      </c>
      <c r="G63" t="str">
        <v>Nordic Games</v>
      </c>
      <c r="H63">
        <v>35</v>
      </c>
    </row>
    <row r="64" spans="3:8" x14ac:dyDescent="0.25">
      <c r="C64" t="str">
        <v>Red Storm Entertainment</v>
      </c>
      <c r="D64">
        <f>COUNTIF(Sales[Publisher],C64)</f>
        <v>3</v>
      </c>
      <c r="F64" t="s">
        <v>12144</v>
      </c>
      <c r="G64" t="str">
        <v>BAM! Entertainment</v>
      </c>
      <c r="H64">
        <v>35</v>
      </c>
    </row>
    <row r="65" spans="3:8" x14ac:dyDescent="0.25">
      <c r="C65" t="str">
        <v>Video System</v>
      </c>
      <c r="D65">
        <f>COUNTIF(Sales[Publisher],C65)</f>
        <v>4</v>
      </c>
      <c r="F65" t="s">
        <v>12144</v>
      </c>
      <c r="G65" t="str">
        <v>Black Bean Games</v>
      </c>
      <c r="H65">
        <v>34</v>
      </c>
    </row>
    <row r="66" spans="3:8" x14ac:dyDescent="0.25">
      <c r="C66" t="str">
        <v>Hello Games</v>
      </c>
      <c r="D66">
        <f>COUNTIF(Sales[Publisher],C66)</f>
        <v>1</v>
      </c>
      <c r="F66" t="s">
        <v>12144</v>
      </c>
      <c r="G66" t="str">
        <v>Zoo Games</v>
      </c>
      <c r="H66">
        <v>33</v>
      </c>
    </row>
    <row r="67" spans="3:8" x14ac:dyDescent="0.25">
      <c r="C67" t="str">
        <v>Global Star</v>
      </c>
      <c r="D67">
        <f>COUNTIF(Sales[Publisher],C67)</f>
        <v>39</v>
      </c>
      <c r="F67" t="s">
        <v>12144</v>
      </c>
      <c r="G67" t="str">
        <v>Mindscape</v>
      </c>
      <c r="H67">
        <v>32</v>
      </c>
    </row>
    <row r="68" spans="3:8" x14ac:dyDescent="0.25">
      <c r="C68" t="str">
        <v>Gotham Games</v>
      </c>
      <c r="D68">
        <f>COUNTIF(Sales[Publisher],C68)</f>
        <v>7</v>
      </c>
      <c r="F68" t="s">
        <v>12144</v>
      </c>
      <c r="G68" t="str">
        <v>Psygnosis</v>
      </c>
      <c r="H68">
        <v>32</v>
      </c>
    </row>
    <row r="69" spans="3:8" x14ac:dyDescent="0.25">
      <c r="C69" t="str">
        <v>Westwood Studios</v>
      </c>
      <c r="D69">
        <f>COUNTIF(Sales[Publisher],C69)</f>
        <v>1</v>
      </c>
      <c r="F69" t="s">
        <v>12144</v>
      </c>
      <c r="G69" t="str">
        <v>Game Factory</v>
      </c>
      <c r="H69">
        <v>32</v>
      </c>
    </row>
    <row r="70" spans="3:8" x14ac:dyDescent="0.25">
      <c r="C70" t="str">
        <v>GungHo</v>
      </c>
      <c r="D70">
        <f>COUNTIF(Sales[Publisher],C70)</f>
        <v>13</v>
      </c>
      <c r="F70" t="s">
        <v>12144</v>
      </c>
      <c r="G70" t="str">
        <v>Enix Corporation</v>
      </c>
      <c r="H70">
        <v>30</v>
      </c>
    </row>
    <row r="71" spans="3:8" x14ac:dyDescent="0.25">
      <c r="C71" t="str">
        <v>Crave Entertainment</v>
      </c>
      <c r="D71">
        <f>COUNTIF(Sales[Publisher],C71)</f>
        <v>71</v>
      </c>
      <c r="F71" t="s">
        <v>12144</v>
      </c>
      <c r="G71" t="str">
        <v>Interplay</v>
      </c>
      <c r="H71">
        <v>30</v>
      </c>
    </row>
    <row r="72" spans="3:8" x14ac:dyDescent="0.25">
      <c r="C72" t="str">
        <v>Hudson Soft</v>
      </c>
      <c r="D72">
        <f>COUNTIF(Sales[Publisher],C72)</f>
        <v>81</v>
      </c>
      <c r="F72" t="s">
        <v>12144</v>
      </c>
      <c r="G72" t="str">
        <v>Activision Value</v>
      </c>
      <c r="H72">
        <v>29</v>
      </c>
    </row>
    <row r="73" spans="3:8" x14ac:dyDescent="0.25">
      <c r="C73" t="str">
        <v>Coleco</v>
      </c>
      <c r="D73">
        <f>COUNTIF(Sales[Publisher],C73)</f>
        <v>5</v>
      </c>
      <c r="F73" t="s">
        <v>12144</v>
      </c>
      <c r="G73" t="str">
        <v>Kalypso Media</v>
      </c>
      <c r="H73">
        <v>29</v>
      </c>
    </row>
    <row r="74" spans="3:8" x14ac:dyDescent="0.25">
      <c r="C74" t="str">
        <v>Rising Star Games</v>
      </c>
      <c r="D74">
        <f>COUNTIF(Sales[Publisher],C74)</f>
        <v>86</v>
      </c>
      <c r="F74" t="s">
        <v>12144</v>
      </c>
      <c r="G74" t="str">
        <v>Level 5</v>
      </c>
      <c r="H74">
        <v>27</v>
      </c>
    </row>
    <row r="75" spans="3:8" x14ac:dyDescent="0.25">
      <c r="C75" t="str">
        <v>Atlus</v>
      </c>
      <c r="D75">
        <f>COUNTIF(Sales[Publisher],C75)</f>
        <v>67</v>
      </c>
      <c r="F75" t="s">
        <v>12144</v>
      </c>
      <c r="G75" t="str">
        <v>FuRyu</v>
      </c>
      <c r="H75">
        <v>27</v>
      </c>
    </row>
    <row r="76" spans="3:8" x14ac:dyDescent="0.25">
      <c r="C76" t="str">
        <v>TDK Mediactive</v>
      </c>
      <c r="D76">
        <f>COUNTIF(Sales[Publisher],C76)</f>
        <v>36</v>
      </c>
      <c r="F76" t="s">
        <v>12144</v>
      </c>
      <c r="G76" t="str">
        <v>Prototype</v>
      </c>
      <c r="H76">
        <v>27</v>
      </c>
    </row>
    <row r="77" spans="3:8" x14ac:dyDescent="0.25">
      <c r="C77" t="str">
        <v>ASC Games</v>
      </c>
      <c r="D77">
        <f>COUNTIF(Sales[Publisher],C77)</f>
        <v>3</v>
      </c>
      <c r="F77" t="s">
        <v>12144</v>
      </c>
      <c r="G77" t="str">
        <v>Avanquest</v>
      </c>
      <c r="H77">
        <v>26</v>
      </c>
    </row>
    <row r="78" spans="3:8" x14ac:dyDescent="0.25">
      <c r="C78" t="str">
        <v>Zoo Games</v>
      </c>
      <c r="D78">
        <f>COUNTIF(Sales[Publisher],C78)</f>
        <v>33</v>
      </c>
      <c r="F78" t="s">
        <v>12144</v>
      </c>
      <c r="G78" t="str">
        <v>Arc System Works</v>
      </c>
      <c r="H78">
        <v>26</v>
      </c>
    </row>
    <row r="79" spans="3:8" x14ac:dyDescent="0.25">
      <c r="C79" t="str">
        <v>Accolade</v>
      </c>
      <c r="D79">
        <f>COUNTIF(Sales[Publisher],C79)</f>
        <v>3</v>
      </c>
      <c r="F79" t="s">
        <v>12144</v>
      </c>
      <c r="G79" t="str">
        <v>Little Orbit</v>
      </c>
      <c r="H79">
        <v>26</v>
      </c>
    </row>
    <row r="80" spans="3:8" x14ac:dyDescent="0.25">
      <c r="C80" t="str">
        <v>Sony Online Entertainment</v>
      </c>
      <c r="D80">
        <f>COUNTIF(Sales[Publisher],C80)</f>
        <v>8</v>
      </c>
      <c r="F80" t="s">
        <v>12144</v>
      </c>
      <c r="G80" t="str">
        <v>Telltale Games</v>
      </c>
      <c r="H80">
        <v>25</v>
      </c>
    </row>
    <row r="81" spans="3:8" x14ac:dyDescent="0.25">
      <c r="C81" t="str">
        <v>3DO</v>
      </c>
      <c r="D81">
        <f>COUNTIF(Sales[Publisher],C81)</f>
        <v>36</v>
      </c>
      <c r="F81" t="s">
        <v>12144</v>
      </c>
      <c r="G81" t="str">
        <v>Midas Interactive Entertainment</v>
      </c>
      <c r="H81">
        <v>24</v>
      </c>
    </row>
    <row r="82" spans="3:8" x14ac:dyDescent="0.25">
      <c r="C82" t="str">
        <v>RTL</v>
      </c>
      <c r="D82">
        <f>COUNTIF(Sales[Publisher],C82)</f>
        <v>8</v>
      </c>
      <c r="F82" t="s">
        <v>12144</v>
      </c>
      <c r="G82" t="str">
        <v>Universal Interactive</v>
      </c>
      <c r="H82">
        <v>23</v>
      </c>
    </row>
    <row r="83" spans="3:8" x14ac:dyDescent="0.25">
      <c r="C83" t="str">
        <v>Natsume</v>
      </c>
      <c r="D83">
        <f>COUNTIF(Sales[Publisher],C83)</f>
        <v>17</v>
      </c>
      <c r="F83" t="s">
        <v>12144</v>
      </c>
      <c r="G83" t="str">
        <v>Jaleco</v>
      </c>
      <c r="H83">
        <v>23</v>
      </c>
    </row>
    <row r="84" spans="3:8" x14ac:dyDescent="0.25">
      <c r="C84" t="str">
        <v>Focus Home Interactive</v>
      </c>
      <c r="D84">
        <f>COUNTIF(Sales[Publisher],C84)</f>
        <v>58</v>
      </c>
      <c r="F84" t="s">
        <v>12144</v>
      </c>
      <c r="G84" t="str">
        <v>Aqua Plus</v>
      </c>
      <c r="H84">
        <v>23</v>
      </c>
    </row>
    <row r="85" spans="3:8" x14ac:dyDescent="0.25">
      <c r="C85" t="str">
        <v>Alchemist</v>
      </c>
      <c r="D85">
        <f>COUNTIF(Sales[Publisher],C85)</f>
        <v>43</v>
      </c>
      <c r="F85" t="s">
        <v>12144</v>
      </c>
      <c r="G85" t="str">
        <v>Paradox Interactive</v>
      </c>
      <c r="H85">
        <v>23</v>
      </c>
    </row>
    <row r="86" spans="3:8" x14ac:dyDescent="0.25">
      <c r="C86" t="str">
        <v>Black Label Games</v>
      </c>
      <c r="D86">
        <f>COUNTIF(Sales[Publisher],C86)</f>
        <v>1</v>
      </c>
      <c r="F86" t="s">
        <v>12144</v>
      </c>
      <c r="G86" t="str">
        <v>Oxygen Interactive</v>
      </c>
      <c r="H86">
        <v>22</v>
      </c>
    </row>
    <row r="87" spans="3:8" x14ac:dyDescent="0.25">
      <c r="C87" t="str">
        <v>SouthPeak Games</v>
      </c>
      <c r="D87">
        <f>COUNTIF(Sales[Publisher],C87)</f>
        <v>37</v>
      </c>
      <c r="F87" t="s">
        <v>12144</v>
      </c>
      <c r="G87" t="str">
        <v>SNK</v>
      </c>
      <c r="H87">
        <v>22</v>
      </c>
    </row>
    <row r="88" spans="3:8" x14ac:dyDescent="0.25">
      <c r="C88" t="str">
        <v>Mastertronic</v>
      </c>
      <c r="D88">
        <f>COUNTIF(Sales[Publisher],C88)</f>
        <v>13</v>
      </c>
      <c r="F88" t="s">
        <v>12144</v>
      </c>
      <c r="G88" t="str">
        <v>JoWood Productions</v>
      </c>
      <c r="H88">
        <v>22</v>
      </c>
    </row>
    <row r="89" spans="3:8" x14ac:dyDescent="0.25">
      <c r="C89" t="str">
        <v>Ocean</v>
      </c>
      <c r="D89">
        <f>COUNTIF(Sales[Publisher],C89)</f>
        <v>14</v>
      </c>
      <c r="F89" t="s">
        <v>12144</v>
      </c>
      <c r="G89" t="str">
        <v>Broccoli</v>
      </c>
      <c r="H89">
        <v>22</v>
      </c>
    </row>
    <row r="90" spans="3:8" x14ac:dyDescent="0.25">
      <c r="C90" t="str">
        <v>Zoo Digital Publishing</v>
      </c>
      <c r="D90">
        <f>COUNTIF(Sales[Publisher],C90)</f>
        <v>104</v>
      </c>
      <c r="F90" t="s">
        <v>12144</v>
      </c>
      <c r="G90" t="str">
        <v>Kemco</v>
      </c>
      <c r="H90">
        <v>21</v>
      </c>
    </row>
    <row r="91" spans="3:8" x14ac:dyDescent="0.25">
      <c r="C91" t="str">
        <v>Psygnosis</v>
      </c>
      <c r="D91">
        <f>COUNTIF(Sales[Publisher],C91)</f>
        <v>32</v>
      </c>
      <c r="F91" t="s">
        <v>12144</v>
      </c>
      <c r="G91" t="str">
        <v>ASCII Entertainment</v>
      </c>
      <c r="H91">
        <v>20</v>
      </c>
    </row>
    <row r="92" spans="3:8" x14ac:dyDescent="0.25">
      <c r="C92" t="str">
        <v>City Interactive</v>
      </c>
      <c r="D92">
        <f>COUNTIF(Sales[Publisher],C92)</f>
        <v>19</v>
      </c>
      <c r="F92" t="s">
        <v>12144</v>
      </c>
      <c r="G92" t="str">
        <v>Compile Heart</v>
      </c>
      <c r="H92">
        <v>20</v>
      </c>
    </row>
    <row r="93" spans="3:8" x14ac:dyDescent="0.25">
      <c r="C93" t="str">
        <v>Empire Interactive</v>
      </c>
      <c r="D93">
        <f>COUNTIF(Sales[Publisher],C93)</f>
        <v>52</v>
      </c>
      <c r="F93" t="s">
        <v>12144</v>
      </c>
      <c r="G93" t="str">
        <v>City Interactive</v>
      </c>
      <c r="H93">
        <v>19</v>
      </c>
    </row>
    <row r="94" spans="3:8" x14ac:dyDescent="0.25">
      <c r="C94" t="str">
        <v>Success</v>
      </c>
      <c r="D94">
        <f>COUNTIF(Sales[Publisher],C94)</f>
        <v>19</v>
      </c>
      <c r="F94" t="s">
        <v>12144</v>
      </c>
      <c r="G94" t="str">
        <v>Success</v>
      </c>
      <c r="H94">
        <v>19</v>
      </c>
    </row>
    <row r="95" spans="3:8" x14ac:dyDescent="0.25">
      <c r="C95" t="str">
        <v>Compile</v>
      </c>
      <c r="D95">
        <f>COUNTIF(Sales[Publisher],C95)</f>
        <v>6</v>
      </c>
      <c r="F95" t="s">
        <v>12144</v>
      </c>
      <c r="G95" t="str">
        <v>Taito</v>
      </c>
      <c r="H95">
        <v>19</v>
      </c>
    </row>
    <row r="96" spans="3:8" x14ac:dyDescent="0.25">
      <c r="C96" t="str">
        <v>Russel</v>
      </c>
      <c r="D96">
        <f>COUNTIF(Sales[Publisher],C96)</f>
        <v>6</v>
      </c>
      <c r="F96" t="s">
        <v>12144</v>
      </c>
      <c r="G96" t="str">
        <v>Titus</v>
      </c>
      <c r="H96">
        <v>19</v>
      </c>
    </row>
    <row r="97" spans="3:8" x14ac:dyDescent="0.25">
      <c r="C97" t="str">
        <v>Taito</v>
      </c>
      <c r="D97">
        <f>COUNTIF(Sales[Publisher],C97)</f>
        <v>19</v>
      </c>
      <c r="F97" t="s">
        <v>12144</v>
      </c>
      <c r="G97" t="str">
        <v>Storm City Games</v>
      </c>
      <c r="H97">
        <v>19</v>
      </c>
    </row>
    <row r="98" spans="3:8" x14ac:dyDescent="0.25">
      <c r="C98" t="str">
        <v>Agetec</v>
      </c>
      <c r="D98">
        <f>COUNTIF(Sales[Publisher],C98)</f>
        <v>8</v>
      </c>
      <c r="F98" t="s">
        <v>12144</v>
      </c>
      <c r="G98" t="str">
        <v>Tomy Corporation</v>
      </c>
      <c r="H98">
        <v>18</v>
      </c>
    </row>
    <row r="99" spans="3:8" x14ac:dyDescent="0.25">
      <c r="C99" t="str">
        <v>GSP</v>
      </c>
      <c r="D99">
        <f>COUNTIF(Sales[Publisher],C99)</f>
        <v>16</v>
      </c>
      <c r="F99" t="s">
        <v>12144</v>
      </c>
      <c r="G99" t="str">
        <v>ChunSoft</v>
      </c>
      <c r="H99">
        <v>18</v>
      </c>
    </row>
    <row r="100" spans="3:8" x14ac:dyDescent="0.25">
      <c r="C100" t="str">
        <v>Microprose</v>
      </c>
      <c r="D100">
        <f>COUNTIF(Sales[Publisher],C100)</f>
        <v>6</v>
      </c>
      <c r="F100" t="s">
        <v>12144</v>
      </c>
      <c r="G100" t="str">
        <v>Zushi Games</v>
      </c>
      <c r="H100">
        <v>18</v>
      </c>
    </row>
    <row r="101" spans="3:8" x14ac:dyDescent="0.25">
      <c r="C101" t="str">
        <v>Play It</v>
      </c>
      <c r="D101">
        <f>COUNTIF(Sales[Publisher],C101)</f>
        <v>14</v>
      </c>
      <c r="F101" t="s">
        <v>12144</v>
      </c>
      <c r="G101" t="str">
        <v>SNK Playmore</v>
      </c>
      <c r="H101">
        <v>18</v>
      </c>
    </row>
    <row r="102" spans="3:8" x14ac:dyDescent="0.25">
      <c r="C102" t="str">
        <v>Slightly Mad Studios</v>
      </c>
      <c r="D102">
        <f>COUNTIF(Sales[Publisher],C102)</f>
        <v>3</v>
      </c>
      <c r="F102" t="s">
        <v>12144</v>
      </c>
      <c r="G102" t="str">
        <v>Natsume</v>
      </c>
      <c r="H102">
        <v>17</v>
      </c>
    </row>
    <row r="103" spans="3:8" x14ac:dyDescent="0.25">
      <c r="C103" t="str">
        <v>Tomy Corporation</v>
      </c>
      <c r="D103">
        <f>COUNTIF(Sales[Publisher],C103)</f>
        <v>18</v>
      </c>
      <c r="F103" t="s">
        <v>12144</v>
      </c>
      <c r="G103" t="str">
        <v>Koch Media</v>
      </c>
      <c r="H103">
        <v>17</v>
      </c>
    </row>
    <row r="104" spans="3:8" x14ac:dyDescent="0.25">
      <c r="C104" t="str">
        <v>Sammy Corporation</v>
      </c>
      <c r="D104">
        <f>COUNTIF(Sales[Publisher],C104)</f>
        <v>11</v>
      </c>
      <c r="F104" t="s">
        <v>12144</v>
      </c>
      <c r="G104" t="str">
        <v>SCi</v>
      </c>
      <c r="H104">
        <v>17</v>
      </c>
    </row>
    <row r="105" spans="3:8" x14ac:dyDescent="0.25">
      <c r="C105" t="str">
        <v>Koch Media</v>
      </c>
      <c r="D105">
        <f>COUNTIF(Sales[Publisher],C105)</f>
        <v>17</v>
      </c>
      <c r="F105" t="s">
        <v>12144</v>
      </c>
      <c r="G105" t="str">
        <v>Rocket Company</v>
      </c>
      <c r="H105">
        <v>17</v>
      </c>
    </row>
    <row r="106" spans="3:8" x14ac:dyDescent="0.25">
      <c r="C106" t="str">
        <v>Game Factory</v>
      </c>
      <c r="D106">
        <f>COUNTIF(Sales[Publisher],C106)</f>
        <v>32</v>
      </c>
      <c r="F106" t="s">
        <v>12144</v>
      </c>
      <c r="G106" t="str">
        <v>DreamCatcher Interactive</v>
      </c>
      <c r="H106">
        <v>17</v>
      </c>
    </row>
    <row r="107" spans="3:8" x14ac:dyDescent="0.25">
      <c r="C107" t="str">
        <v>Titus</v>
      </c>
      <c r="D107">
        <f>COUNTIF(Sales[Publisher],C107)</f>
        <v>19</v>
      </c>
      <c r="F107" t="s">
        <v>12144</v>
      </c>
      <c r="G107" t="str">
        <v>O-Games</v>
      </c>
      <c r="H107">
        <v>17</v>
      </c>
    </row>
    <row r="108" spans="3:8" x14ac:dyDescent="0.25">
      <c r="C108" t="str">
        <v>Marvelous Entertainment</v>
      </c>
      <c r="D108">
        <f>COUNTIF(Sales[Publisher],C108)</f>
        <v>12</v>
      </c>
      <c r="F108" t="s">
        <v>12144</v>
      </c>
      <c r="G108" t="str">
        <v>Hasbro Interactive</v>
      </c>
      <c r="H108">
        <v>16</v>
      </c>
    </row>
    <row r="109" spans="3:8" x14ac:dyDescent="0.25">
      <c r="C109" t="str">
        <v>Genki</v>
      </c>
      <c r="D109">
        <f>COUNTIF(Sales[Publisher],C109)</f>
        <v>8</v>
      </c>
      <c r="F109" t="s">
        <v>12144</v>
      </c>
      <c r="G109" t="str">
        <v>GSP</v>
      </c>
      <c r="H109">
        <v>16</v>
      </c>
    </row>
    <row r="110" spans="3:8" x14ac:dyDescent="0.25">
      <c r="C110" t="str">
        <v>Mojang</v>
      </c>
      <c r="D110">
        <f>COUNTIF(Sales[Publisher],C110)</f>
        <v>5</v>
      </c>
      <c r="F110" t="s">
        <v>12144</v>
      </c>
      <c r="G110" t="str">
        <v>Takara</v>
      </c>
      <c r="H110">
        <v>16</v>
      </c>
    </row>
    <row r="111" spans="3:8" x14ac:dyDescent="0.25">
      <c r="C111" t="str">
        <v>Pinnacle</v>
      </c>
      <c r="D111">
        <f>COUNTIF(Sales[Publisher],C111)</f>
        <v>5</v>
      </c>
      <c r="F111" t="s">
        <v>12144</v>
      </c>
      <c r="G111" t="str">
        <v>Imagineer</v>
      </c>
      <c r="H111">
        <v>16</v>
      </c>
    </row>
    <row r="112" spans="3:8" x14ac:dyDescent="0.25">
      <c r="C112" t="str">
        <v>CTO SpA</v>
      </c>
      <c r="D112">
        <f>COUNTIF(Sales[Publisher],C112)</f>
        <v>2</v>
      </c>
      <c r="F112" t="s">
        <v>12144</v>
      </c>
      <c r="G112" t="str">
        <v>Mastiff</v>
      </c>
      <c r="H112">
        <v>16</v>
      </c>
    </row>
    <row r="113" spans="3:8" x14ac:dyDescent="0.25">
      <c r="C113" t="str">
        <v>TalonSoft</v>
      </c>
      <c r="D113">
        <f>COUNTIF(Sales[Publisher],C113)</f>
        <v>1</v>
      </c>
      <c r="F113" t="s">
        <v>12144</v>
      </c>
      <c r="G113" t="str">
        <v>Falcom Corporation</v>
      </c>
      <c r="H113">
        <v>16</v>
      </c>
    </row>
    <row r="114" spans="3:8" x14ac:dyDescent="0.25">
      <c r="C114" t="str">
        <v>Crystal Dynamics</v>
      </c>
      <c r="D114">
        <f>COUNTIF(Sales[Publisher],C114)</f>
        <v>5</v>
      </c>
      <c r="F114" t="s">
        <v>12144</v>
      </c>
      <c r="G114" t="str">
        <v>Milestone S.r.l.</v>
      </c>
      <c r="H114">
        <v>16</v>
      </c>
    </row>
    <row r="115" spans="3:8" x14ac:dyDescent="0.25">
      <c r="C115" t="str">
        <v>SCi</v>
      </c>
      <c r="D115">
        <f>COUNTIF(Sales[Publisher],C115)</f>
        <v>17</v>
      </c>
      <c r="F115" t="s">
        <v>12144</v>
      </c>
      <c r="G115" t="str">
        <v>UFO Interactive</v>
      </c>
      <c r="H115">
        <v>16</v>
      </c>
    </row>
    <row r="116" spans="3:8" x14ac:dyDescent="0.25">
      <c r="C116" t="str">
        <v>Quelle</v>
      </c>
      <c r="D116">
        <f>COUNTIF(Sales[Publisher],C116)</f>
        <v>1</v>
      </c>
      <c r="F116" t="s">
        <v>12144</v>
      </c>
      <c r="G116" t="str">
        <v>Sony Computer Entertainment Europe</v>
      </c>
      <c r="H116">
        <v>15</v>
      </c>
    </row>
    <row r="117" spans="3:8" x14ac:dyDescent="0.25">
      <c r="C117" t="str">
        <v>mixi, Inc</v>
      </c>
      <c r="D117">
        <f>COUNTIF(Sales[Publisher],C117)</f>
        <v>1</v>
      </c>
      <c r="F117" t="s">
        <v>12144</v>
      </c>
      <c r="G117" t="str">
        <v>Ghostlight</v>
      </c>
      <c r="H117">
        <v>15</v>
      </c>
    </row>
    <row r="118" spans="3:8" x14ac:dyDescent="0.25">
      <c r="C118" t="str">
        <v>Rage Software</v>
      </c>
      <c r="D118">
        <f>COUNTIF(Sales[Publisher],C118)</f>
        <v>7</v>
      </c>
      <c r="F118" t="s">
        <v>12144</v>
      </c>
      <c r="G118" t="str">
        <v>Enterbrain</v>
      </c>
      <c r="H118">
        <v>15</v>
      </c>
    </row>
    <row r="119" spans="3:8" x14ac:dyDescent="0.25">
      <c r="C119" t="str">
        <v>Ubisoft Annecy</v>
      </c>
      <c r="D119">
        <f>COUNTIF(Sales[Publisher],C119)</f>
        <v>14</v>
      </c>
      <c r="F119" t="s">
        <v>12144</v>
      </c>
      <c r="G119" t="str">
        <v>PopCap Games</v>
      </c>
      <c r="H119">
        <v>15</v>
      </c>
    </row>
    <row r="120" spans="3:8" x14ac:dyDescent="0.25">
      <c r="C120" t="str">
        <v>Scholastic Inc.</v>
      </c>
      <c r="D120">
        <f>COUNTIF(Sales[Publisher],C120)</f>
        <v>10</v>
      </c>
      <c r="F120" t="s">
        <v>12144</v>
      </c>
      <c r="G120" t="str">
        <v>From Software</v>
      </c>
      <c r="H120">
        <v>15</v>
      </c>
    </row>
    <row r="121" spans="3:8" x14ac:dyDescent="0.25">
      <c r="C121" t="str">
        <v>Interplay</v>
      </c>
      <c r="D121">
        <f>COUNTIF(Sales[Publisher],C121)</f>
        <v>30</v>
      </c>
      <c r="F121" t="s">
        <v>12144</v>
      </c>
      <c r="G121" t="str">
        <v>Kadokawa Games</v>
      </c>
      <c r="H121">
        <v>15</v>
      </c>
    </row>
    <row r="122" spans="3:8" x14ac:dyDescent="0.25">
      <c r="C122" t="str">
        <v>Mystique</v>
      </c>
      <c r="D122">
        <f>COUNTIF(Sales[Publisher],C122)</f>
        <v>1</v>
      </c>
      <c r="F122" t="s">
        <v>12144</v>
      </c>
      <c r="G122" t="str">
        <v>989 Studios</v>
      </c>
      <c r="H122">
        <v>14</v>
      </c>
    </row>
    <row r="123" spans="3:8" x14ac:dyDescent="0.25">
      <c r="C123" t="str">
        <v>ChunSoft</v>
      </c>
      <c r="D123">
        <f>COUNTIF(Sales[Publisher],C123)</f>
        <v>18</v>
      </c>
      <c r="F123" t="s">
        <v>12144</v>
      </c>
      <c r="G123" t="str">
        <v>Ocean</v>
      </c>
      <c r="H123">
        <v>14</v>
      </c>
    </row>
    <row r="124" spans="3:8" x14ac:dyDescent="0.25">
      <c r="C124" t="str">
        <v>Square EA</v>
      </c>
      <c r="D124">
        <f>COUNTIF(Sales[Publisher],C124)</f>
        <v>1</v>
      </c>
      <c r="F124" t="s">
        <v>12144</v>
      </c>
      <c r="G124" t="str">
        <v>Play It</v>
      </c>
      <c r="H124">
        <v>14</v>
      </c>
    </row>
    <row r="125" spans="3:8" x14ac:dyDescent="0.25">
      <c r="C125" t="str">
        <v>20th Century Fox Video Games</v>
      </c>
      <c r="D125">
        <f>COUNTIF(Sales[Publisher],C125)</f>
        <v>5</v>
      </c>
      <c r="F125" t="s">
        <v>12144</v>
      </c>
      <c r="G125" t="str">
        <v>Ubisoft Annecy</v>
      </c>
      <c r="H125">
        <v>14</v>
      </c>
    </row>
    <row r="126" spans="3:8" x14ac:dyDescent="0.25">
      <c r="C126" t="str">
        <v>Avanquest Software</v>
      </c>
      <c r="D126">
        <f>COUNTIF(Sales[Publisher],C126)</f>
        <v>9</v>
      </c>
      <c r="F126" t="s">
        <v>12144</v>
      </c>
      <c r="G126" t="str">
        <v>Rondomedia</v>
      </c>
      <c r="H126">
        <v>14</v>
      </c>
    </row>
    <row r="127" spans="3:8" x14ac:dyDescent="0.25">
      <c r="C127" t="str">
        <v>Hudson Entertainment</v>
      </c>
      <c r="D127">
        <f>COUNTIF(Sales[Publisher],C127)</f>
        <v>11</v>
      </c>
      <c r="F127" t="s">
        <v>12144</v>
      </c>
      <c r="G127" t="str">
        <v>System 3 Arcade Software</v>
      </c>
      <c r="H127">
        <v>14</v>
      </c>
    </row>
    <row r="128" spans="3:8" x14ac:dyDescent="0.25">
      <c r="C128" t="str">
        <v>Nordic Games</v>
      </c>
      <c r="D128">
        <f>COUNTIF(Sales[Publisher],C128)</f>
        <v>35</v>
      </c>
      <c r="F128" t="s">
        <v>12144</v>
      </c>
      <c r="G128" t="str">
        <v>Conspiracy Entertainment</v>
      </c>
      <c r="H128">
        <v>14</v>
      </c>
    </row>
    <row r="129" spans="3:8" x14ac:dyDescent="0.25">
      <c r="C129" t="str">
        <v>Men-A-Vision</v>
      </c>
      <c r="D129">
        <f>COUNTIF(Sales[Publisher],C129)</f>
        <v>1</v>
      </c>
      <c r="F129" t="s">
        <v>12144</v>
      </c>
      <c r="G129" t="str">
        <v>Playlogic Game Factory</v>
      </c>
      <c r="H129">
        <v>14</v>
      </c>
    </row>
    <row r="130" spans="3:8" x14ac:dyDescent="0.25">
      <c r="C130" t="str">
        <v>Nobilis</v>
      </c>
      <c r="D130">
        <f>COUNTIF(Sales[Publisher],C130)</f>
        <v>13</v>
      </c>
      <c r="F130" t="s">
        <v>12144</v>
      </c>
      <c r="G130" t="str">
        <v>CyberFront</v>
      </c>
      <c r="H130">
        <v>14</v>
      </c>
    </row>
    <row r="131" spans="3:8" x14ac:dyDescent="0.25">
      <c r="C131" t="str">
        <v>Big Ben Interactive</v>
      </c>
      <c r="D131">
        <f>COUNTIF(Sales[Publisher],C131)</f>
        <v>7</v>
      </c>
      <c r="F131" t="s">
        <v>12144</v>
      </c>
      <c r="G131" t="str">
        <v>Quinrose</v>
      </c>
      <c r="H131">
        <v>14</v>
      </c>
    </row>
    <row r="132" spans="3:8" x14ac:dyDescent="0.25">
      <c r="C132" t="str">
        <v>Touchstone</v>
      </c>
      <c r="D132">
        <f>COUNTIF(Sales[Publisher],C132)</f>
        <v>4</v>
      </c>
      <c r="F132" t="s">
        <v>12144</v>
      </c>
      <c r="G132" t="str">
        <v>GungHo</v>
      </c>
      <c r="H132">
        <v>13</v>
      </c>
    </row>
    <row r="133" spans="3:8" x14ac:dyDescent="0.25">
      <c r="C133" t="str">
        <v>Spike</v>
      </c>
      <c r="D133">
        <f>COUNTIF(Sales[Publisher],C133)</f>
        <v>37</v>
      </c>
      <c r="F133" t="s">
        <v>12144</v>
      </c>
      <c r="G133" t="str">
        <v>Mastertronic</v>
      </c>
      <c r="H133">
        <v>13</v>
      </c>
    </row>
    <row r="134" spans="3:8" x14ac:dyDescent="0.25">
      <c r="C134" t="str">
        <v>Jester Interactive</v>
      </c>
      <c r="D134">
        <f>COUNTIF(Sales[Publisher],C134)</f>
        <v>3</v>
      </c>
      <c r="F134" t="s">
        <v>12144</v>
      </c>
      <c r="G134" t="str">
        <v>Nobilis</v>
      </c>
      <c r="H134">
        <v>13</v>
      </c>
    </row>
    <row r="135" spans="3:8" x14ac:dyDescent="0.25">
      <c r="C135" t="str">
        <v>Nippon Ichi Software</v>
      </c>
      <c r="D135">
        <f>COUNTIF(Sales[Publisher],C135)</f>
        <v>105</v>
      </c>
      <c r="F135" t="s">
        <v>12144</v>
      </c>
      <c r="G135" t="str">
        <v>Human Entertainment</v>
      </c>
      <c r="H135">
        <v>13</v>
      </c>
    </row>
    <row r="136" spans="3:8" x14ac:dyDescent="0.25">
      <c r="C136" t="str">
        <v>LEGO Media</v>
      </c>
      <c r="D136">
        <f>COUNTIF(Sales[Publisher],C136)</f>
        <v>7</v>
      </c>
      <c r="F136" t="s">
        <v>12144</v>
      </c>
      <c r="G136" t="str">
        <v>Gust</v>
      </c>
      <c r="H136">
        <v>13</v>
      </c>
    </row>
    <row r="137" spans="3:8" x14ac:dyDescent="0.25">
      <c r="C137" t="str">
        <v>Quest</v>
      </c>
      <c r="D137">
        <f>COUNTIF(Sales[Publisher],C137)</f>
        <v>1</v>
      </c>
      <c r="F137" t="s">
        <v>12144</v>
      </c>
      <c r="G137" t="str">
        <v>Acquire</v>
      </c>
      <c r="H137">
        <v>13</v>
      </c>
    </row>
    <row r="138" spans="3:8" x14ac:dyDescent="0.25">
      <c r="C138" t="str">
        <v>Illusion Softworks</v>
      </c>
      <c r="D138">
        <f>COUNTIF(Sales[Publisher],C138)</f>
        <v>1</v>
      </c>
      <c r="F138" t="s">
        <v>12144</v>
      </c>
      <c r="G138" t="str">
        <v>Bigben Interactive</v>
      </c>
      <c r="H138">
        <v>13</v>
      </c>
    </row>
    <row r="139" spans="3:8" x14ac:dyDescent="0.25">
      <c r="C139" t="str">
        <v>Tigervision</v>
      </c>
      <c r="D139">
        <f>COUNTIF(Sales[Publisher],C139)</f>
        <v>3</v>
      </c>
      <c r="F139" t="s">
        <v>12144</v>
      </c>
      <c r="G139" t="str">
        <v>Marvelous Entertainment</v>
      </c>
      <c r="H139">
        <v>12</v>
      </c>
    </row>
    <row r="140" spans="3:8" x14ac:dyDescent="0.25">
      <c r="C140" t="str">
        <v>Funbox Media</v>
      </c>
      <c r="D140">
        <f>COUNTIF(Sales[Publisher],C140)</f>
        <v>6</v>
      </c>
      <c r="F140" t="s">
        <v>12144</v>
      </c>
      <c r="G140" t="str">
        <v>Metro 3D</v>
      </c>
      <c r="H140">
        <v>12</v>
      </c>
    </row>
    <row r="141" spans="3:8" x14ac:dyDescent="0.25">
      <c r="C141" t="str">
        <v>Rocket Company</v>
      </c>
      <c r="D141">
        <f>COUNTIF(Sales[Publisher],C141)</f>
        <v>17</v>
      </c>
      <c r="F141" t="s">
        <v>12144</v>
      </c>
      <c r="G141" t="str">
        <v>Mattel Interactive</v>
      </c>
      <c r="H141">
        <v>12</v>
      </c>
    </row>
    <row r="142" spans="3:8" x14ac:dyDescent="0.25">
      <c r="C142" t="str">
        <v>Metro 3D</v>
      </c>
      <c r="D142">
        <f>COUNTIF(Sales[Publisher],C142)</f>
        <v>12</v>
      </c>
      <c r="F142" t="s">
        <v>12144</v>
      </c>
      <c r="G142" t="str">
        <v>XS Games</v>
      </c>
      <c r="H142">
        <v>12</v>
      </c>
    </row>
    <row r="143" spans="3:8" x14ac:dyDescent="0.25">
      <c r="C143" t="str">
        <v>Mattel Interactive</v>
      </c>
      <c r="D143">
        <f>COUNTIF(Sales[Publisher],C143)</f>
        <v>12</v>
      </c>
      <c r="F143" t="s">
        <v>12144</v>
      </c>
      <c r="G143" t="str">
        <v>Destination Software, Inc</v>
      </c>
      <c r="H143">
        <v>12</v>
      </c>
    </row>
    <row r="144" spans="3:8" x14ac:dyDescent="0.25">
      <c r="C144" t="str">
        <v>IE Institute</v>
      </c>
      <c r="D144">
        <f>COUNTIF(Sales[Publisher],C144)</f>
        <v>5</v>
      </c>
      <c r="F144" t="s">
        <v>12144</v>
      </c>
      <c r="G144" t="str">
        <v>Irem Software Engineering</v>
      </c>
      <c r="H144">
        <v>12</v>
      </c>
    </row>
    <row r="145" spans="3:8" x14ac:dyDescent="0.25">
      <c r="C145" t="str">
        <v>Rondomedia</v>
      </c>
      <c r="D145">
        <f>COUNTIF(Sales[Publisher],C145)</f>
        <v>14</v>
      </c>
      <c r="F145" t="s">
        <v>12144</v>
      </c>
      <c r="G145" t="str">
        <v>Sammy Corporation</v>
      </c>
      <c r="H145">
        <v>11</v>
      </c>
    </row>
    <row r="146" spans="3:8" x14ac:dyDescent="0.25">
      <c r="C146" t="str">
        <v>Sony Computer Entertainment America</v>
      </c>
      <c r="D146">
        <f>COUNTIF(Sales[Publisher],C146)</f>
        <v>3</v>
      </c>
      <c r="F146" t="s">
        <v>12144</v>
      </c>
      <c r="G146" t="str">
        <v>Hudson Entertainment</v>
      </c>
      <c r="H146">
        <v>11</v>
      </c>
    </row>
    <row r="147" spans="3:8" x14ac:dyDescent="0.25">
      <c r="C147" t="str">
        <v>Universal Gamex</v>
      </c>
      <c r="D147">
        <f>COUNTIF(Sales[Publisher],C147)</f>
        <v>1</v>
      </c>
      <c r="F147" t="s">
        <v>12144</v>
      </c>
      <c r="G147" t="str">
        <v>Yeti</v>
      </c>
      <c r="H147">
        <v>11</v>
      </c>
    </row>
    <row r="148" spans="3:8" x14ac:dyDescent="0.25">
      <c r="C148" t="str">
        <v>Ghostlight</v>
      </c>
      <c r="D148">
        <f>COUNTIF(Sales[Publisher],C148)</f>
        <v>15</v>
      </c>
      <c r="F148" t="s">
        <v>12144</v>
      </c>
      <c r="G148" t="str">
        <v>Scholastic Inc.</v>
      </c>
      <c r="H148">
        <v>10</v>
      </c>
    </row>
    <row r="149" spans="3:8" x14ac:dyDescent="0.25">
      <c r="C149" t="str">
        <v>Wizard Video Games</v>
      </c>
      <c r="D149">
        <f>COUNTIF(Sales[Publisher],C149)</f>
        <v>1</v>
      </c>
      <c r="F149" t="s">
        <v>12144</v>
      </c>
      <c r="G149" t="str">
        <v>Xplosiv</v>
      </c>
      <c r="H149">
        <v>10</v>
      </c>
    </row>
    <row r="150" spans="3:8" x14ac:dyDescent="0.25">
      <c r="C150" t="str">
        <v>BMG Interactive Entertainment</v>
      </c>
      <c r="D150">
        <f>COUNTIF(Sales[Publisher],C150)</f>
        <v>7</v>
      </c>
      <c r="F150" t="s">
        <v>12144</v>
      </c>
      <c r="G150" t="str">
        <v>Starfish</v>
      </c>
      <c r="H150">
        <v>10</v>
      </c>
    </row>
    <row r="151" spans="3:8" x14ac:dyDescent="0.25">
      <c r="C151" t="str">
        <v>PQube</v>
      </c>
      <c r="D151">
        <f>COUNTIF(Sales[Publisher],C151)</f>
        <v>39</v>
      </c>
      <c r="F151" t="s">
        <v>12144</v>
      </c>
      <c r="G151" t="str">
        <v>Brash Entertainment</v>
      </c>
      <c r="H151">
        <v>10</v>
      </c>
    </row>
    <row r="152" spans="3:8" x14ac:dyDescent="0.25">
      <c r="C152" t="str">
        <v>Trion Worlds</v>
      </c>
      <c r="D152">
        <f>COUNTIF(Sales[Publisher],C152)</f>
        <v>4</v>
      </c>
      <c r="F152" t="s">
        <v>12144</v>
      </c>
      <c r="G152" t="str">
        <v>Ackkstudios</v>
      </c>
      <c r="H152">
        <v>10</v>
      </c>
    </row>
    <row r="153" spans="3:8" x14ac:dyDescent="0.25">
      <c r="C153" t="str">
        <v>Laguna</v>
      </c>
      <c r="D153">
        <f>COUNTIF(Sales[Publisher],C153)</f>
        <v>4</v>
      </c>
      <c r="F153" t="s">
        <v>12144</v>
      </c>
      <c r="G153" t="str">
        <v>Sunsoft</v>
      </c>
      <c r="H153">
        <v>10</v>
      </c>
    </row>
    <row r="154" spans="3:8" x14ac:dyDescent="0.25">
      <c r="C154" t="str">
        <v>Ignition Entertainment</v>
      </c>
      <c r="D154">
        <f>COUNTIF(Sales[Publisher],C154)</f>
        <v>61</v>
      </c>
      <c r="F154" t="s">
        <v>12144</v>
      </c>
      <c r="G154" t="str">
        <v>Popcorn Arcade</v>
      </c>
      <c r="H154">
        <v>10</v>
      </c>
    </row>
    <row r="155" spans="3:8" x14ac:dyDescent="0.25">
      <c r="C155" t="str">
        <v>Takara</v>
      </c>
      <c r="D155">
        <f>COUNTIF(Sales[Publisher],C155)</f>
        <v>16</v>
      </c>
      <c r="F155" t="s">
        <v>12144</v>
      </c>
      <c r="G155" t="str">
        <v>Cave</v>
      </c>
      <c r="H155">
        <v>10</v>
      </c>
    </row>
    <row r="156" spans="3:8" x14ac:dyDescent="0.25">
      <c r="C156" t="str">
        <v>Kadokawa Shoten</v>
      </c>
      <c r="D156">
        <f>COUNTIF(Sales[Publisher],C156)</f>
        <v>50</v>
      </c>
      <c r="F156" t="s">
        <v>12144</v>
      </c>
      <c r="G156" t="str">
        <v>Microids</v>
      </c>
      <c r="H156">
        <v>10</v>
      </c>
    </row>
    <row r="157" spans="3:8" x14ac:dyDescent="0.25">
      <c r="C157" t="str">
        <v>Destineer</v>
      </c>
      <c r="D157">
        <f>COUNTIF(Sales[Publisher],C157)</f>
        <v>45</v>
      </c>
      <c r="F157" t="s">
        <v>12144</v>
      </c>
      <c r="G157" t="str">
        <v>Avanquest Software</v>
      </c>
      <c r="H157">
        <v>9</v>
      </c>
    </row>
    <row r="158" spans="3:8" x14ac:dyDescent="0.25">
      <c r="C158" t="str">
        <v>Enterbrain</v>
      </c>
      <c r="D158">
        <f>COUNTIF(Sales[Publisher],C158)</f>
        <v>15</v>
      </c>
      <c r="F158" t="s">
        <v>12144</v>
      </c>
      <c r="G158" t="str">
        <v>Gathering of Developers</v>
      </c>
      <c r="H158">
        <v>9</v>
      </c>
    </row>
    <row r="159" spans="3:8" x14ac:dyDescent="0.25">
      <c r="C159" t="str">
        <v>Xseed Games</v>
      </c>
      <c r="D159">
        <f>COUNTIF(Sales[Publisher],C159)</f>
        <v>4</v>
      </c>
      <c r="F159" t="s">
        <v>12144</v>
      </c>
      <c r="G159" t="str">
        <v>NewKidCo</v>
      </c>
      <c r="H159">
        <v>9</v>
      </c>
    </row>
    <row r="160" spans="3:8" x14ac:dyDescent="0.25">
      <c r="C160" t="str">
        <v>Imagineer</v>
      </c>
      <c r="D160">
        <f>COUNTIF(Sales[Publisher],C160)</f>
        <v>16</v>
      </c>
      <c r="F160" t="s">
        <v>12144</v>
      </c>
      <c r="G160" t="str">
        <v>ArtDink</v>
      </c>
      <c r="H160">
        <v>9</v>
      </c>
    </row>
    <row r="161" spans="3:8" x14ac:dyDescent="0.25">
      <c r="C161" t="str">
        <v>System 3 Arcade Software</v>
      </c>
      <c r="D161">
        <f>COUNTIF(Sales[Publisher],C161)</f>
        <v>14</v>
      </c>
      <c r="F161" t="s">
        <v>12144</v>
      </c>
      <c r="G161" t="str">
        <v>Victor Interactive</v>
      </c>
      <c r="H161">
        <v>9</v>
      </c>
    </row>
    <row r="162" spans="3:8" x14ac:dyDescent="0.25">
      <c r="C162" t="str">
        <v>CPG Products</v>
      </c>
      <c r="D162">
        <f>COUNTIF(Sales[Publisher],C162)</f>
        <v>1</v>
      </c>
      <c r="F162" t="s">
        <v>12144</v>
      </c>
      <c r="G162" t="str">
        <v>Gremlin Interactive Ltd</v>
      </c>
      <c r="H162">
        <v>9</v>
      </c>
    </row>
    <row r="163" spans="3:8" x14ac:dyDescent="0.25">
      <c r="C163" t="str">
        <v>Aruze Corp</v>
      </c>
      <c r="D163">
        <f>COUNTIF(Sales[Publisher],C163)</f>
        <v>3</v>
      </c>
      <c r="F163" t="s">
        <v>12144</v>
      </c>
      <c r="G163" t="str">
        <v>Foreign Media Games</v>
      </c>
      <c r="H163">
        <v>9</v>
      </c>
    </row>
    <row r="164" spans="3:8" x14ac:dyDescent="0.25">
      <c r="C164" t="str">
        <v>Gamebridge</v>
      </c>
      <c r="D164">
        <f>COUNTIF(Sales[Publisher],C164)</f>
        <v>2</v>
      </c>
      <c r="F164" t="s">
        <v>12144</v>
      </c>
      <c r="G164" t="str">
        <v>Sting</v>
      </c>
      <c r="H164">
        <v>9</v>
      </c>
    </row>
    <row r="165" spans="3:8" x14ac:dyDescent="0.25">
      <c r="C165" t="str">
        <v>Midas Interactive Entertainment</v>
      </c>
      <c r="D165">
        <f>COUNTIF(Sales[Publisher],C165)</f>
        <v>24</v>
      </c>
      <c r="F165" t="s">
        <v>12144</v>
      </c>
      <c r="G165" t="str">
        <v>ASCII Media Works</v>
      </c>
      <c r="H165">
        <v>9</v>
      </c>
    </row>
    <row r="166" spans="3:8" x14ac:dyDescent="0.25">
      <c r="C166" t="str">
        <v>Jaleco</v>
      </c>
      <c r="D166">
        <f>COUNTIF(Sales[Publisher],C166)</f>
        <v>23</v>
      </c>
      <c r="F166" t="s">
        <v>12144</v>
      </c>
      <c r="G166" t="str">
        <v>Fox Interactive</v>
      </c>
      <c r="H166">
        <v>8</v>
      </c>
    </row>
    <row r="167" spans="3:8" x14ac:dyDescent="0.25">
      <c r="C167" t="str">
        <v>Answer Software</v>
      </c>
      <c r="D167">
        <f>COUNTIF(Sales[Publisher],C167)</f>
        <v>1</v>
      </c>
      <c r="F167" t="s">
        <v>12144</v>
      </c>
      <c r="G167" t="str">
        <v>JVC</v>
      </c>
      <c r="H167">
        <v>8</v>
      </c>
    </row>
    <row r="168" spans="3:8" x14ac:dyDescent="0.25">
      <c r="C168" t="str">
        <v>XS Games</v>
      </c>
      <c r="D168">
        <f>COUNTIF(Sales[Publisher],C168)</f>
        <v>12</v>
      </c>
      <c r="F168" t="s">
        <v>12144</v>
      </c>
      <c r="G168" t="str">
        <v>Sony Online Entertainment</v>
      </c>
      <c r="H168">
        <v>8</v>
      </c>
    </row>
    <row r="169" spans="3:8" x14ac:dyDescent="0.25">
      <c r="C169" t="str">
        <v>Activision Blizzard</v>
      </c>
      <c r="D169">
        <f>COUNTIF(Sales[Publisher],C169)</f>
        <v>1</v>
      </c>
      <c r="F169" t="s">
        <v>12144</v>
      </c>
      <c r="G169" t="str">
        <v>RTL</v>
      </c>
      <c r="H169">
        <v>8</v>
      </c>
    </row>
    <row r="170" spans="3:8" x14ac:dyDescent="0.25">
      <c r="C170" t="str">
        <v>Pack In Soft</v>
      </c>
      <c r="D170">
        <f>COUNTIF(Sales[Publisher],C170)</f>
        <v>1</v>
      </c>
      <c r="F170" t="s">
        <v>12144</v>
      </c>
      <c r="G170" t="str">
        <v>Agetec</v>
      </c>
      <c r="H170">
        <v>8</v>
      </c>
    </row>
    <row r="171" spans="3:8" x14ac:dyDescent="0.25">
      <c r="C171" t="str">
        <v>Rebellion</v>
      </c>
      <c r="D171">
        <f>COUNTIF(Sales[Publisher],C171)</f>
        <v>2</v>
      </c>
      <c r="F171" t="s">
        <v>12144</v>
      </c>
      <c r="G171" t="str">
        <v>Genki</v>
      </c>
      <c r="H171">
        <v>8</v>
      </c>
    </row>
    <row r="172" spans="3:8" x14ac:dyDescent="0.25">
      <c r="C172" t="str">
        <v>Xplosiv</v>
      </c>
      <c r="D172">
        <f>COUNTIF(Sales[Publisher],C172)</f>
        <v>10</v>
      </c>
      <c r="F172" t="s">
        <v>12144</v>
      </c>
      <c r="G172" t="str">
        <v>GameMill Entertainment</v>
      </c>
      <c r="H172">
        <v>8</v>
      </c>
    </row>
    <row r="173" spans="3:8" x14ac:dyDescent="0.25">
      <c r="C173" t="str">
        <v>Ultravision</v>
      </c>
      <c r="D173">
        <f>COUNTIF(Sales[Publisher],C173)</f>
        <v>1</v>
      </c>
      <c r="F173" t="s">
        <v>12144</v>
      </c>
      <c r="G173" t="str">
        <v>Telegames</v>
      </c>
      <c r="H173">
        <v>8</v>
      </c>
    </row>
    <row r="174" spans="3:8" x14ac:dyDescent="0.25">
      <c r="C174" t="str">
        <v>GameMill Entertainment</v>
      </c>
      <c r="D174">
        <f>COUNTIF(Sales[Publisher],C174)</f>
        <v>8</v>
      </c>
      <c r="F174" t="s">
        <v>12144</v>
      </c>
      <c r="G174" t="str">
        <v>NEC Interchannel</v>
      </c>
      <c r="H174">
        <v>8</v>
      </c>
    </row>
    <row r="175" spans="3:8" x14ac:dyDescent="0.25">
      <c r="C175" t="str">
        <v>Wanadoo</v>
      </c>
      <c r="D175">
        <f>COUNTIF(Sales[Publisher],C175)</f>
        <v>5</v>
      </c>
      <c r="F175" t="s">
        <v>12144</v>
      </c>
      <c r="G175" t="str">
        <v>Aspyr</v>
      </c>
      <c r="H175">
        <v>8</v>
      </c>
    </row>
    <row r="176" spans="3:8" x14ac:dyDescent="0.25">
      <c r="C176" t="str">
        <v>NovaLogic</v>
      </c>
      <c r="D176">
        <f>COUNTIF(Sales[Publisher],C176)</f>
        <v>3</v>
      </c>
      <c r="F176" t="s">
        <v>12144</v>
      </c>
      <c r="G176" t="str">
        <v>MTO</v>
      </c>
      <c r="H176">
        <v>8</v>
      </c>
    </row>
    <row r="177" spans="3:8" x14ac:dyDescent="0.25">
      <c r="C177" t="str">
        <v>Telltale Games</v>
      </c>
      <c r="D177">
        <f>COUNTIF(Sales[Publisher],C177)</f>
        <v>25</v>
      </c>
      <c r="F177" t="s">
        <v>12144</v>
      </c>
      <c r="G177" t="str">
        <v>Tru Blu Entertainment</v>
      </c>
      <c r="H177">
        <v>8</v>
      </c>
    </row>
    <row r="178" spans="3:8" x14ac:dyDescent="0.25">
      <c r="C178" t="str">
        <v>Epoch</v>
      </c>
      <c r="D178">
        <f>COUNTIF(Sales[Publisher],C178)</f>
        <v>7</v>
      </c>
      <c r="F178" t="s">
        <v>12144</v>
      </c>
      <c r="G178" t="str">
        <v>Aksys Games</v>
      </c>
      <c r="H178">
        <v>8</v>
      </c>
    </row>
    <row r="179" spans="3:8" x14ac:dyDescent="0.25">
      <c r="C179" t="str">
        <v>BAM! Entertainment</v>
      </c>
      <c r="D179">
        <f>COUNTIF(Sales[Publisher],C179)</f>
        <v>35</v>
      </c>
      <c r="F179" t="s">
        <v>12144</v>
      </c>
      <c r="G179" t="str">
        <v>Valcon Games</v>
      </c>
      <c r="H179">
        <v>8</v>
      </c>
    </row>
    <row r="180" spans="3:8" x14ac:dyDescent="0.25">
      <c r="C180" t="str">
        <v>Knowledge Adventure</v>
      </c>
      <c r="D180">
        <f>COUNTIF(Sales[Publisher],C180)</f>
        <v>4</v>
      </c>
      <c r="F180" t="s">
        <v>12144</v>
      </c>
      <c r="G180" t="str">
        <v>Evolved Games</v>
      </c>
      <c r="H180">
        <v>8</v>
      </c>
    </row>
    <row r="181" spans="3:8" x14ac:dyDescent="0.25">
      <c r="C181" t="str">
        <v>Mastiff</v>
      </c>
      <c r="D181">
        <f>COUNTIF(Sales[Publisher],C181)</f>
        <v>16</v>
      </c>
      <c r="F181" t="s">
        <v>12144</v>
      </c>
      <c r="G181" t="str">
        <v>Asgard</v>
      </c>
      <c r="H181">
        <v>8</v>
      </c>
    </row>
    <row r="182" spans="3:8" x14ac:dyDescent="0.25">
      <c r="C182" t="str">
        <v>Tetris Online</v>
      </c>
      <c r="D182">
        <f>COUNTIF(Sales[Publisher],C182)</f>
        <v>1</v>
      </c>
      <c r="F182" t="s">
        <v>12144</v>
      </c>
      <c r="G182" t="str">
        <v>Parker Bros.</v>
      </c>
      <c r="H182">
        <v>7</v>
      </c>
    </row>
    <row r="183" spans="3:8" x14ac:dyDescent="0.25">
      <c r="C183" t="str">
        <v>Harmonix Music Systems</v>
      </c>
      <c r="D183">
        <f>COUNTIF(Sales[Publisher],C183)</f>
        <v>2</v>
      </c>
      <c r="F183" t="s">
        <v>12144</v>
      </c>
      <c r="G183" t="str">
        <v>Gotham Games</v>
      </c>
      <c r="H183">
        <v>7</v>
      </c>
    </row>
    <row r="184" spans="3:8" x14ac:dyDescent="0.25">
      <c r="C184" t="str">
        <v>ESP</v>
      </c>
      <c r="D184">
        <f>COUNTIF(Sales[Publisher],C184)</f>
        <v>5</v>
      </c>
      <c r="F184" t="s">
        <v>12144</v>
      </c>
      <c r="G184" t="str">
        <v>Rage Software</v>
      </c>
      <c r="H184">
        <v>7</v>
      </c>
    </row>
    <row r="185" spans="3:8" x14ac:dyDescent="0.25">
      <c r="C185" t="str">
        <v>TYO</v>
      </c>
      <c r="D185">
        <f>COUNTIF(Sales[Publisher],C185)</f>
        <v>1</v>
      </c>
      <c r="F185" t="s">
        <v>12144</v>
      </c>
      <c r="G185" t="str">
        <v>Big Ben Interactive</v>
      </c>
      <c r="H185">
        <v>7</v>
      </c>
    </row>
    <row r="186" spans="3:8" x14ac:dyDescent="0.25">
      <c r="C186" t="str">
        <v>Telegames</v>
      </c>
      <c r="D186">
        <f>COUNTIF(Sales[Publisher],C186)</f>
        <v>8</v>
      </c>
      <c r="F186" t="s">
        <v>12144</v>
      </c>
      <c r="G186" t="str">
        <v>LEGO Media</v>
      </c>
      <c r="H186">
        <v>7</v>
      </c>
    </row>
    <row r="187" spans="3:8" x14ac:dyDescent="0.25">
      <c r="C187" t="str">
        <v>Mud Duck Productions</v>
      </c>
      <c r="D187">
        <f>COUNTIF(Sales[Publisher],C187)</f>
        <v>3</v>
      </c>
      <c r="F187" t="s">
        <v>12144</v>
      </c>
      <c r="G187" t="str">
        <v>BMG Interactive Entertainment</v>
      </c>
      <c r="H187">
        <v>7</v>
      </c>
    </row>
    <row r="188" spans="3:8" x14ac:dyDescent="0.25">
      <c r="C188" t="str">
        <v>Screenlife</v>
      </c>
      <c r="D188">
        <f>COUNTIF(Sales[Publisher],C188)</f>
        <v>6</v>
      </c>
      <c r="F188" t="s">
        <v>12144</v>
      </c>
      <c r="G188" t="str">
        <v>Epoch</v>
      </c>
      <c r="H188">
        <v>7</v>
      </c>
    </row>
    <row r="189" spans="3:8" x14ac:dyDescent="0.25">
      <c r="C189" t="str">
        <v>Pioneer LDC</v>
      </c>
      <c r="D189">
        <f>COUNTIF(Sales[Publisher],C189)</f>
        <v>4</v>
      </c>
      <c r="F189" t="s">
        <v>12144</v>
      </c>
      <c r="G189" t="str">
        <v>Nihon Falcom Corporation</v>
      </c>
      <c r="H189">
        <v>7</v>
      </c>
    </row>
    <row r="190" spans="3:8" x14ac:dyDescent="0.25">
      <c r="C190" t="str">
        <v>Magical Company</v>
      </c>
      <c r="D190">
        <f>COUNTIF(Sales[Publisher],C190)</f>
        <v>1</v>
      </c>
      <c r="F190" t="s">
        <v>12144</v>
      </c>
      <c r="G190" t="str">
        <v>Nippon Columbia</v>
      </c>
      <c r="H190">
        <v>7</v>
      </c>
    </row>
    <row r="191" spans="3:8" x14ac:dyDescent="0.25">
      <c r="C191" t="str">
        <v>Mentor Interactive</v>
      </c>
      <c r="D191">
        <f>COUNTIF(Sales[Publisher],C191)</f>
        <v>5</v>
      </c>
      <c r="F191" t="s">
        <v>12144</v>
      </c>
      <c r="G191" t="str">
        <v>Neko Entertainment</v>
      </c>
      <c r="H191">
        <v>7</v>
      </c>
    </row>
    <row r="192" spans="3:8" x14ac:dyDescent="0.25">
      <c r="C192" t="str">
        <v>Kemco</v>
      </c>
      <c r="D192">
        <f>COUNTIF(Sales[Publisher],C192)</f>
        <v>21</v>
      </c>
      <c r="F192" t="s">
        <v>12144</v>
      </c>
      <c r="G192" t="str">
        <v>Reef Entertainment</v>
      </c>
      <c r="H192">
        <v>7</v>
      </c>
    </row>
    <row r="193" spans="3:8" x14ac:dyDescent="0.25">
      <c r="C193" t="str">
        <v>Human Entertainment</v>
      </c>
      <c r="D193">
        <f>COUNTIF(Sales[Publisher],C193)</f>
        <v>13</v>
      </c>
      <c r="F193" t="s">
        <v>12144</v>
      </c>
      <c r="G193" t="str">
        <v>Hackberry</v>
      </c>
      <c r="H193">
        <v>7</v>
      </c>
    </row>
    <row r="194" spans="3:8" x14ac:dyDescent="0.25">
      <c r="C194" t="str">
        <v>Avanquest</v>
      </c>
      <c r="D194">
        <f>COUNTIF(Sales[Publisher],C194)</f>
        <v>26</v>
      </c>
      <c r="F194" t="s">
        <v>12144</v>
      </c>
      <c r="G194" t="str">
        <v>NCSoft</v>
      </c>
      <c r="H194">
        <v>6</v>
      </c>
    </row>
    <row r="195" spans="3:8" x14ac:dyDescent="0.25">
      <c r="C195" t="str">
        <v>Data Age</v>
      </c>
      <c r="D195">
        <f>COUNTIF(Sales[Publisher],C195)</f>
        <v>2</v>
      </c>
      <c r="F195" t="s">
        <v>12144</v>
      </c>
      <c r="G195" t="str">
        <v>Square</v>
      </c>
      <c r="H195">
        <v>6</v>
      </c>
    </row>
    <row r="196" spans="3:8" x14ac:dyDescent="0.25">
      <c r="C196" t="str">
        <v>Electronic Arts Victor</v>
      </c>
      <c r="D196">
        <f>COUNTIF(Sales[Publisher],C196)</f>
        <v>2</v>
      </c>
      <c r="F196" t="s">
        <v>12144</v>
      </c>
      <c r="G196" t="str">
        <v>Compile</v>
      </c>
      <c r="H196">
        <v>6</v>
      </c>
    </row>
    <row r="197" spans="3:8" x14ac:dyDescent="0.25">
      <c r="C197" t="str">
        <v>Black Bean Games</v>
      </c>
      <c r="D197">
        <f>COUNTIF(Sales[Publisher],C197)</f>
        <v>34</v>
      </c>
      <c r="F197" t="s">
        <v>12144</v>
      </c>
      <c r="G197" t="str">
        <v>Russel</v>
      </c>
      <c r="H197">
        <v>6</v>
      </c>
    </row>
    <row r="198" spans="3:8" x14ac:dyDescent="0.25">
      <c r="C198" t="str">
        <v>Jack of All Games</v>
      </c>
      <c r="D198">
        <f>COUNTIF(Sales[Publisher],C198)</f>
        <v>3</v>
      </c>
      <c r="F198" t="s">
        <v>12144</v>
      </c>
      <c r="G198" t="str">
        <v>Microprose</v>
      </c>
      <c r="H198">
        <v>6</v>
      </c>
    </row>
    <row r="199" spans="3:8" x14ac:dyDescent="0.25">
      <c r="C199" t="str">
        <v>989 Sports</v>
      </c>
      <c r="D199">
        <f>COUNTIF(Sales[Publisher],C199)</f>
        <v>1</v>
      </c>
      <c r="F199" t="s">
        <v>12144</v>
      </c>
      <c r="G199" t="str">
        <v>Funbox Media</v>
      </c>
      <c r="H199">
        <v>6</v>
      </c>
    </row>
    <row r="200" spans="3:8" x14ac:dyDescent="0.25">
      <c r="C200" t="str">
        <v>Takara Tomy</v>
      </c>
      <c r="D200">
        <f>COUNTIF(Sales[Publisher],C200)</f>
        <v>37</v>
      </c>
      <c r="F200" t="s">
        <v>12144</v>
      </c>
      <c r="G200" t="str">
        <v>Screenlife</v>
      </c>
      <c r="H200">
        <v>6</v>
      </c>
    </row>
    <row r="201" spans="3:8" x14ac:dyDescent="0.25">
      <c r="C201" t="str">
        <v>Media Rings</v>
      </c>
      <c r="D201">
        <f>COUNTIF(Sales[Publisher],C201)</f>
        <v>3</v>
      </c>
      <c r="F201" t="s">
        <v>12144</v>
      </c>
      <c r="G201" t="str">
        <v>Mumbo Jumbo</v>
      </c>
      <c r="H201">
        <v>6</v>
      </c>
    </row>
    <row r="202" spans="3:8" x14ac:dyDescent="0.25">
      <c r="C202" t="str">
        <v>Elf</v>
      </c>
      <c r="D202">
        <f>COUNTIF(Sales[Publisher],C202)</f>
        <v>2</v>
      </c>
      <c r="F202" t="s">
        <v>12144</v>
      </c>
      <c r="G202" t="str">
        <v>Seta Corporation</v>
      </c>
      <c r="H202">
        <v>6</v>
      </c>
    </row>
    <row r="203" spans="3:8" x14ac:dyDescent="0.25">
      <c r="C203" t="str">
        <v>Kalypso Media</v>
      </c>
      <c r="D203">
        <f>COUNTIF(Sales[Publisher],C203)</f>
        <v>29</v>
      </c>
      <c r="F203" t="s">
        <v>12144</v>
      </c>
      <c r="G203" t="str">
        <v>Astragon</v>
      </c>
      <c r="H203">
        <v>6</v>
      </c>
    </row>
    <row r="204" spans="3:8" x14ac:dyDescent="0.25">
      <c r="C204" t="str">
        <v>Starfish</v>
      </c>
      <c r="D204">
        <f>COUNTIF(Sales[Publisher],C204)</f>
        <v>10</v>
      </c>
      <c r="F204" t="s">
        <v>12144</v>
      </c>
      <c r="G204" t="str">
        <v>Asylum Entertainment</v>
      </c>
      <c r="H204">
        <v>6</v>
      </c>
    </row>
    <row r="205" spans="3:8" x14ac:dyDescent="0.25">
      <c r="C205" t="str">
        <v>Zushi Games</v>
      </c>
      <c r="D205">
        <f>COUNTIF(Sales[Publisher],C205)</f>
        <v>18</v>
      </c>
      <c r="F205" t="s">
        <v>12144</v>
      </c>
      <c r="G205" t="str">
        <v>Idea Factory International</v>
      </c>
      <c r="H205">
        <v>6</v>
      </c>
    </row>
    <row r="206" spans="3:8" x14ac:dyDescent="0.25">
      <c r="C206" t="str">
        <v>Jorudan</v>
      </c>
      <c r="D206">
        <f>COUNTIF(Sales[Publisher],C206)</f>
        <v>3</v>
      </c>
      <c r="F206" t="s">
        <v>12144</v>
      </c>
      <c r="G206" t="str">
        <v>Blast! Entertainment Ltd</v>
      </c>
      <c r="H206">
        <v>6</v>
      </c>
    </row>
    <row r="207" spans="3:8" x14ac:dyDescent="0.25">
      <c r="C207" t="str">
        <v>Destination Software, Inc</v>
      </c>
      <c r="D207">
        <f>COUNTIF(Sales[Publisher],C207)</f>
        <v>12</v>
      </c>
      <c r="F207" t="s">
        <v>12144</v>
      </c>
      <c r="G207" t="str">
        <v>DSI Games</v>
      </c>
      <c r="H207">
        <v>6</v>
      </c>
    </row>
    <row r="208" spans="3:8" x14ac:dyDescent="0.25">
      <c r="C208" t="str">
        <v>New</v>
      </c>
      <c r="D208">
        <f>COUNTIF(Sales[Publisher],C208)</f>
        <v>1</v>
      </c>
      <c r="F208" t="s">
        <v>12144</v>
      </c>
      <c r="G208" t="str">
        <v>Avalon Interactive</v>
      </c>
      <c r="H208">
        <v>6</v>
      </c>
    </row>
    <row r="209" spans="3:8" x14ac:dyDescent="0.25">
      <c r="C209" t="str">
        <v>Brash Entertainment</v>
      </c>
      <c r="D209">
        <f>COUNTIF(Sales[Publisher],C209)</f>
        <v>10</v>
      </c>
      <c r="F209" t="s">
        <v>12144</v>
      </c>
      <c r="G209" t="str">
        <v>Swing! Entertainment</v>
      </c>
      <c r="H209">
        <v>6</v>
      </c>
    </row>
    <row r="210" spans="3:8" x14ac:dyDescent="0.25">
      <c r="C210" t="str">
        <v>ITT Family Games</v>
      </c>
      <c r="D210">
        <f>COUNTIF(Sales[Publisher],C210)</f>
        <v>1</v>
      </c>
      <c r="F210" t="s">
        <v>12144</v>
      </c>
      <c r="G210" t="str">
        <v>Graffiti</v>
      </c>
      <c r="H210">
        <v>6</v>
      </c>
    </row>
    <row r="211" spans="3:8" x14ac:dyDescent="0.25">
      <c r="C211" t="str">
        <v>PopCap Games</v>
      </c>
      <c r="D211">
        <f>COUNTIF(Sales[Publisher],C211)</f>
        <v>15</v>
      </c>
      <c r="F211" t="s">
        <v>12144</v>
      </c>
      <c r="G211" t="str">
        <v>CDV Software Entertainment</v>
      </c>
      <c r="H211">
        <v>6</v>
      </c>
    </row>
    <row r="212" spans="3:8" x14ac:dyDescent="0.25">
      <c r="C212" t="str">
        <v>Home Entertainment Suppliers</v>
      </c>
      <c r="D212">
        <f>COUNTIF(Sales[Publisher],C212)</f>
        <v>5</v>
      </c>
      <c r="F212" t="s">
        <v>12144</v>
      </c>
      <c r="G212" t="str">
        <v>Paon</v>
      </c>
      <c r="H212">
        <v>6</v>
      </c>
    </row>
    <row r="213" spans="3:8" x14ac:dyDescent="0.25">
      <c r="C213" t="str">
        <v>Ackkstudios</v>
      </c>
      <c r="D213">
        <f>COUNTIF(Sales[Publisher],C213)</f>
        <v>10</v>
      </c>
      <c r="F213" t="s">
        <v>12144</v>
      </c>
      <c r="G213" t="str">
        <v>Benesse</v>
      </c>
      <c r="H213">
        <v>6</v>
      </c>
    </row>
    <row r="214" spans="3:8" x14ac:dyDescent="0.25">
      <c r="C214" t="str">
        <v>Starpath Corp.</v>
      </c>
      <c r="D214">
        <f>COUNTIF(Sales[Publisher],C214)</f>
        <v>1</v>
      </c>
      <c r="F214" t="s">
        <v>12144</v>
      </c>
      <c r="G214" t="str">
        <v>Alternative Software</v>
      </c>
      <c r="H214">
        <v>6</v>
      </c>
    </row>
    <row r="215" spans="3:8" x14ac:dyDescent="0.25">
      <c r="C215" t="str">
        <v>P2 Games</v>
      </c>
      <c r="D215">
        <f>COUNTIF(Sales[Publisher],C215)</f>
        <v>3</v>
      </c>
      <c r="F215" t="s">
        <v>12144</v>
      </c>
      <c r="G215" t="str">
        <v>Kaga Create</v>
      </c>
      <c r="H215">
        <v>6</v>
      </c>
    </row>
    <row r="216" spans="3:8" x14ac:dyDescent="0.25">
      <c r="C216" t="str">
        <v>BPS</v>
      </c>
      <c r="D216">
        <f>COUNTIF(Sales[Publisher],C216)</f>
        <v>2</v>
      </c>
      <c r="F216" t="s">
        <v>12144</v>
      </c>
      <c r="G216" t="str">
        <v>Comfort</v>
      </c>
      <c r="H216">
        <v>6</v>
      </c>
    </row>
    <row r="217" spans="3:8" x14ac:dyDescent="0.25">
      <c r="C217" t="str">
        <v>Gathering of Developers</v>
      </c>
      <c r="D217">
        <f>COUNTIF(Sales[Publisher],C217)</f>
        <v>9</v>
      </c>
      <c r="F217" t="s">
        <v>12144</v>
      </c>
      <c r="G217" t="str">
        <v>Coleco</v>
      </c>
      <c r="H217">
        <v>5</v>
      </c>
    </row>
    <row r="218" spans="3:8" x14ac:dyDescent="0.25">
      <c r="C218" t="str">
        <v>NewKidCo</v>
      </c>
      <c r="D218">
        <f>COUNTIF(Sales[Publisher],C218)</f>
        <v>9</v>
      </c>
      <c r="F218" t="s">
        <v>12144</v>
      </c>
      <c r="G218" t="str">
        <v>Mojang</v>
      </c>
      <c r="H218">
        <v>5</v>
      </c>
    </row>
    <row r="219" spans="3:8" x14ac:dyDescent="0.25">
      <c r="C219" t="str">
        <v>Storm City Games</v>
      </c>
      <c r="D219">
        <f>COUNTIF(Sales[Publisher],C219)</f>
        <v>19</v>
      </c>
      <c r="F219" t="s">
        <v>12144</v>
      </c>
      <c r="G219" t="str">
        <v>Pinnacle</v>
      </c>
      <c r="H219">
        <v>5</v>
      </c>
    </row>
    <row r="220" spans="3:8" x14ac:dyDescent="0.25">
      <c r="C220" t="str">
        <v>CokeM Interactive</v>
      </c>
      <c r="D220">
        <f>COUNTIF(Sales[Publisher],C220)</f>
        <v>1</v>
      </c>
      <c r="F220" t="s">
        <v>12144</v>
      </c>
      <c r="G220" t="str">
        <v>Crystal Dynamics</v>
      </c>
      <c r="H220">
        <v>5</v>
      </c>
    </row>
    <row r="221" spans="3:8" x14ac:dyDescent="0.25">
      <c r="C221" t="str">
        <v>CBS Electronics</v>
      </c>
      <c r="D221">
        <f>COUNTIF(Sales[Publisher],C221)</f>
        <v>1</v>
      </c>
      <c r="F221" t="s">
        <v>12144</v>
      </c>
      <c r="G221" t="str">
        <v>20th Century Fox Video Games</v>
      </c>
      <c r="H221">
        <v>5</v>
      </c>
    </row>
    <row r="222" spans="3:8" x14ac:dyDescent="0.25">
      <c r="C222" t="str">
        <v>Magix</v>
      </c>
      <c r="D222">
        <f>COUNTIF(Sales[Publisher],C222)</f>
        <v>2</v>
      </c>
      <c r="F222" t="s">
        <v>12144</v>
      </c>
      <c r="G222" t="str">
        <v>IE Institute</v>
      </c>
      <c r="H222">
        <v>5</v>
      </c>
    </row>
    <row r="223" spans="3:8" x14ac:dyDescent="0.25">
      <c r="C223" t="str">
        <v>Marvelous Interactive</v>
      </c>
      <c r="D223">
        <f>COUNTIF(Sales[Publisher],C223)</f>
        <v>56</v>
      </c>
      <c r="F223" t="s">
        <v>12144</v>
      </c>
      <c r="G223" t="str">
        <v>Wanadoo</v>
      </c>
      <c r="H223">
        <v>5</v>
      </c>
    </row>
    <row r="224" spans="3:8" x14ac:dyDescent="0.25">
      <c r="C224" t="str">
        <v>Nihon Falcom Corporation</v>
      </c>
      <c r="D224">
        <f>COUNTIF(Sales[Publisher],C224)</f>
        <v>7</v>
      </c>
      <c r="F224" t="s">
        <v>12144</v>
      </c>
      <c r="G224" t="str">
        <v>ESP</v>
      </c>
      <c r="H224">
        <v>5</v>
      </c>
    </row>
    <row r="225" spans="3:8" x14ac:dyDescent="0.25">
      <c r="C225" t="str">
        <v>Wargaming.net</v>
      </c>
      <c r="D225">
        <f>COUNTIF(Sales[Publisher],C225)</f>
        <v>1</v>
      </c>
      <c r="F225" t="s">
        <v>12144</v>
      </c>
      <c r="G225" t="str">
        <v>Mentor Interactive</v>
      </c>
      <c r="H225">
        <v>5</v>
      </c>
    </row>
    <row r="226" spans="3:8" x14ac:dyDescent="0.25">
      <c r="C226" t="str">
        <v>Angel Studios</v>
      </c>
      <c r="D226">
        <f>COUNTIF(Sales[Publisher],C226)</f>
        <v>3</v>
      </c>
      <c r="F226" t="s">
        <v>12144</v>
      </c>
      <c r="G226" t="str">
        <v>Home Entertainment Suppliers</v>
      </c>
      <c r="H226">
        <v>5</v>
      </c>
    </row>
    <row r="227" spans="3:8" x14ac:dyDescent="0.25">
      <c r="C227" t="str">
        <v>Arc System Works</v>
      </c>
      <c r="D227">
        <f>COUNTIF(Sales[Publisher],C227)</f>
        <v>26</v>
      </c>
      <c r="F227" t="s">
        <v>12144</v>
      </c>
      <c r="G227" t="str">
        <v>Nordcurrent</v>
      </c>
      <c r="H227">
        <v>5</v>
      </c>
    </row>
    <row r="228" spans="3:8" x14ac:dyDescent="0.25">
      <c r="C228" t="str">
        <v>Playmates</v>
      </c>
      <c r="D228">
        <f>COUNTIF(Sales[Publisher],C228)</f>
        <v>1</v>
      </c>
      <c r="F228" t="s">
        <v>12144</v>
      </c>
      <c r="G228" t="str">
        <v>AQ Interactive</v>
      </c>
      <c r="H228">
        <v>5</v>
      </c>
    </row>
    <row r="229" spans="3:8" x14ac:dyDescent="0.25">
      <c r="C229" t="str">
        <v>SNK Playmore</v>
      </c>
      <c r="D229">
        <f>COUNTIF(Sales[Publisher],C229)</f>
        <v>18</v>
      </c>
      <c r="F229" t="s">
        <v>12144</v>
      </c>
      <c r="G229" t="str">
        <v>Shogakukan</v>
      </c>
      <c r="H229">
        <v>5</v>
      </c>
    </row>
    <row r="230" spans="3:8" x14ac:dyDescent="0.25">
      <c r="C230" t="str">
        <v>Hamster Corporation</v>
      </c>
      <c r="D230">
        <f>COUNTIF(Sales[Publisher],C230)</f>
        <v>2</v>
      </c>
      <c r="F230" t="s">
        <v>12144</v>
      </c>
      <c r="G230" t="str">
        <v>TDK Core</v>
      </c>
      <c r="H230">
        <v>5</v>
      </c>
    </row>
    <row r="231" spans="3:8" x14ac:dyDescent="0.25">
      <c r="C231" t="str">
        <v>From Software</v>
      </c>
      <c r="D231">
        <f>COUNTIF(Sales[Publisher],C231)</f>
        <v>15</v>
      </c>
      <c r="F231" t="s">
        <v>12144</v>
      </c>
      <c r="G231" t="str">
        <v>bitComposer Games</v>
      </c>
      <c r="H231">
        <v>5</v>
      </c>
    </row>
    <row r="232" spans="3:8" x14ac:dyDescent="0.25">
      <c r="C232" t="str">
        <v>Nippon Columbia</v>
      </c>
      <c r="D232">
        <f>COUNTIF(Sales[Publisher],C232)</f>
        <v>7</v>
      </c>
      <c r="F232" t="s">
        <v>12144</v>
      </c>
      <c r="G232" t="str">
        <v>The Adventure Company</v>
      </c>
      <c r="H232">
        <v>5</v>
      </c>
    </row>
    <row r="233" spans="3:8" x14ac:dyDescent="0.25">
      <c r="C233" t="str">
        <v>Nichibutsu</v>
      </c>
      <c r="D233">
        <f>COUNTIF(Sales[Publisher],C233)</f>
        <v>1</v>
      </c>
      <c r="F233" t="s">
        <v>12144</v>
      </c>
      <c r="G233" t="str">
        <v>Hip Interactive</v>
      </c>
      <c r="H233">
        <v>5</v>
      </c>
    </row>
    <row r="234" spans="3:8" x14ac:dyDescent="0.25">
      <c r="C234" t="str">
        <v>Little Orbit</v>
      </c>
      <c r="D234">
        <f>COUNTIF(Sales[Publisher],C234)</f>
        <v>26</v>
      </c>
      <c r="F234" t="s">
        <v>12144</v>
      </c>
      <c r="G234" t="str">
        <v>Time Warner Interactive</v>
      </c>
      <c r="H234">
        <v>5</v>
      </c>
    </row>
    <row r="235" spans="3:8" x14ac:dyDescent="0.25">
      <c r="C235" t="str">
        <v>Conspiracy Entertainment</v>
      </c>
      <c r="D235">
        <f>COUNTIF(Sales[Publisher],C235)</f>
        <v>14</v>
      </c>
      <c r="F235" t="s">
        <v>12144</v>
      </c>
      <c r="G235" t="str">
        <v>Tommo</v>
      </c>
      <c r="H235">
        <v>5</v>
      </c>
    </row>
    <row r="236" spans="3:8" x14ac:dyDescent="0.25">
      <c r="C236" t="str">
        <v>DTP Entertainment</v>
      </c>
      <c r="D236">
        <f>COUNTIF(Sales[Publisher],C236)</f>
        <v>45</v>
      </c>
      <c r="F236" t="s">
        <v>12144</v>
      </c>
      <c r="G236" t="str">
        <v>Happinet</v>
      </c>
      <c r="H236">
        <v>5</v>
      </c>
    </row>
    <row r="237" spans="3:8" x14ac:dyDescent="0.25">
      <c r="C237" t="str">
        <v>Hect</v>
      </c>
      <c r="D237">
        <f>COUNTIF(Sales[Publisher],C237)</f>
        <v>3</v>
      </c>
      <c r="F237" t="s">
        <v>12144</v>
      </c>
      <c r="G237" t="str">
        <v>Media Works</v>
      </c>
      <c r="H237">
        <v>5</v>
      </c>
    </row>
    <row r="238" spans="3:8" x14ac:dyDescent="0.25">
      <c r="C238" t="str">
        <v>Mumbo Jumbo</v>
      </c>
      <c r="D238">
        <f>COUNTIF(Sales[Publisher],C238)</f>
        <v>6</v>
      </c>
      <c r="F238" t="s">
        <v>12144</v>
      </c>
      <c r="G238" t="str">
        <v>dramatic create</v>
      </c>
      <c r="H238">
        <v>5</v>
      </c>
    </row>
    <row r="239" spans="3:8" x14ac:dyDescent="0.25">
      <c r="C239" t="str">
        <v>Pacific Century Cyber Works</v>
      </c>
      <c r="D239">
        <f>COUNTIF(Sales[Publisher],C239)</f>
        <v>1</v>
      </c>
      <c r="F239" t="s">
        <v>12144</v>
      </c>
      <c r="G239" t="str">
        <v>RedOctane</v>
      </c>
      <c r="H239">
        <v>4</v>
      </c>
    </row>
    <row r="240" spans="3:8" x14ac:dyDescent="0.25">
      <c r="C240" t="str">
        <v>Indie Games</v>
      </c>
      <c r="D240">
        <f>COUNTIF(Sales[Publisher],C240)</f>
        <v>3</v>
      </c>
      <c r="F240" t="s">
        <v>12144</v>
      </c>
      <c r="G240" t="str">
        <v>Imagic</v>
      </c>
      <c r="H240">
        <v>4</v>
      </c>
    </row>
    <row r="241" spans="3:8" x14ac:dyDescent="0.25">
      <c r="C241" t="str">
        <v>Liquid Games</v>
      </c>
      <c r="D241">
        <f>COUNTIF(Sales[Publisher],C241)</f>
        <v>2</v>
      </c>
      <c r="F241" t="s">
        <v>12144</v>
      </c>
      <c r="G241" t="str">
        <v>Video System</v>
      </c>
      <c r="H241">
        <v>4</v>
      </c>
    </row>
    <row r="242" spans="3:8" x14ac:dyDescent="0.25">
      <c r="C242" t="str">
        <v>NEC</v>
      </c>
      <c r="D242">
        <f>COUNTIF(Sales[Publisher],C242)</f>
        <v>3</v>
      </c>
      <c r="F242" t="s">
        <v>12144</v>
      </c>
      <c r="G242" t="str">
        <v>Touchstone</v>
      </c>
      <c r="H242">
        <v>4</v>
      </c>
    </row>
    <row r="243" spans="3:8" x14ac:dyDescent="0.25">
      <c r="C243" t="str">
        <v>Axela</v>
      </c>
      <c r="D243">
        <f>COUNTIF(Sales[Publisher],C243)</f>
        <v>1</v>
      </c>
      <c r="F243" t="s">
        <v>12144</v>
      </c>
      <c r="G243" t="str">
        <v>Trion Worlds</v>
      </c>
      <c r="H243">
        <v>4</v>
      </c>
    </row>
    <row r="244" spans="3:8" x14ac:dyDescent="0.25">
      <c r="C244" t="str">
        <v>ArtDink</v>
      </c>
      <c r="D244">
        <f>COUNTIF(Sales[Publisher],C244)</f>
        <v>9</v>
      </c>
      <c r="F244" t="s">
        <v>12144</v>
      </c>
      <c r="G244" t="str">
        <v>Laguna</v>
      </c>
      <c r="H244">
        <v>4</v>
      </c>
    </row>
    <row r="245" spans="3:8" x14ac:dyDescent="0.25">
      <c r="C245" t="str">
        <v>Sunsoft</v>
      </c>
      <c r="D245">
        <f>COUNTIF(Sales[Publisher],C245)</f>
        <v>10</v>
      </c>
      <c r="F245" t="s">
        <v>12144</v>
      </c>
      <c r="G245" t="str">
        <v>Xseed Games</v>
      </c>
      <c r="H245">
        <v>4</v>
      </c>
    </row>
    <row r="246" spans="3:8" x14ac:dyDescent="0.25">
      <c r="C246" t="str">
        <v>Gust</v>
      </c>
      <c r="D246">
        <f>COUNTIF(Sales[Publisher],C246)</f>
        <v>13</v>
      </c>
      <c r="F246" t="s">
        <v>12144</v>
      </c>
      <c r="G246" t="str">
        <v>Knowledge Adventure</v>
      </c>
      <c r="H246">
        <v>4</v>
      </c>
    </row>
    <row r="247" spans="3:8" x14ac:dyDescent="0.25">
      <c r="C247" t="str">
        <v>SNK</v>
      </c>
      <c r="D247">
        <f>COUNTIF(Sales[Publisher],C247)</f>
        <v>22</v>
      </c>
      <c r="F247" t="s">
        <v>12144</v>
      </c>
      <c r="G247" t="str">
        <v>Pioneer LDC</v>
      </c>
      <c r="H247">
        <v>4</v>
      </c>
    </row>
    <row r="248" spans="3:8" x14ac:dyDescent="0.25">
      <c r="C248" t="str">
        <v>NEC Interchannel</v>
      </c>
      <c r="D248">
        <f>COUNTIF(Sales[Publisher],C248)</f>
        <v>8</v>
      </c>
      <c r="F248" t="s">
        <v>12144</v>
      </c>
      <c r="G248" t="str">
        <v>ValuSoft</v>
      </c>
      <c r="H248">
        <v>4</v>
      </c>
    </row>
    <row r="249" spans="3:8" x14ac:dyDescent="0.25">
      <c r="C249" t="str">
        <v>FuRyu</v>
      </c>
      <c r="D249">
        <f>COUNTIF(Sales[Publisher],C249)</f>
        <v>27</v>
      </c>
      <c r="F249" t="s">
        <v>12144</v>
      </c>
      <c r="G249" t="str">
        <v>Culture Brain</v>
      </c>
      <c r="H249">
        <v>4</v>
      </c>
    </row>
    <row r="250" spans="3:8" x14ac:dyDescent="0.25">
      <c r="C250" t="str">
        <v>Xing Entertainment</v>
      </c>
      <c r="D250">
        <f>COUNTIF(Sales[Publisher],C250)</f>
        <v>1</v>
      </c>
      <c r="F250" t="s">
        <v>12144</v>
      </c>
      <c r="G250" t="str">
        <v>PlayV</v>
      </c>
      <c r="H250">
        <v>4</v>
      </c>
    </row>
    <row r="251" spans="3:8" x14ac:dyDescent="0.25">
      <c r="C251" t="str">
        <v>ValuSoft</v>
      </c>
      <c r="D251">
        <f>COUNTIF(Sales[Publisher],C251)</f>
        <v>4</v>
      </c>
      <c r="F251" t="s">
        <v>12144</v>
      </c>
      <c r="G251" t="str">
        <v>Excalibur Publishing</v>
      </c>
      <c r="H251">
        <v>4</v>
      </c>
    </row>
    <row r="252" spans="3:8" x14ac:dyDescent="0.25">
      <c r="C252" t="str">
        <v>Victor Interactive</v>
      </c>
      <c r="D252">
        <f>COUNTIF(Sales[Publisher],C252)</f>
        <v>9</v>
      </c>
      <c r="F252" t="s">
        <v>12144</v>
      </c>
      <c r="G252" t="str">
        <v>Slitherine Software</v>
      </c>
      <c r="H252">
        <v>4</v>
      </c>
    </row>
    <row r="253" spans="3:8" x14ac:dyDescent="0.25">
      <c r="C253" t="str">
        <v>Detn8 Games</v>
      </c>
      <c r="D253">
        <f>COUNTIF(Sales[Publisher],C253)</f>
        <v>1</v>
      </c>
      <c r="F253" t="s">
        <v>12144</v>
      </c>
      <c r="G253" t="str">
        <v>Funsta</v>
      </c>
      <c r="H253">
        <v>4</v>
      </c>
    </row>
    <row r="254" spans="3:8" x14ac:dyDescent="0.25">
      <c r="C254" t="str">
        <v>American Softworks</v>
      </c>
      <c r="D254">
        <f>COUNTIF(Sales[Publisher],C254)</f>
        <v>1</v>
      </c>
      <c r="F254" t="s">
        <v>12144</v>
      </c>
      <c r="G254" t="str">
        <v>U.S. Gold</v>
      </c>
      <c r="H254">
        <v>4</v>
      </c>
    </row>
    <row r="255" spans="3:8" x14ac:dyDescent="0.25">
      <c r="C255" t="str">
        <v>Nordcurrent</v>
      </c>
      <c r="D255">
        <f>COUNTIF(Sales[Publisher],C255)</f>
        <v>5</v>
      </c>
      <c r="F255" t="s">
        <v>12144</v>
      </c>
      <c r="G255" t="str">
        <v>Daito</v>
      </c>
      <c r="H255">
        <v>4</v>
      </c>
    </row>
    <row r="256" spans="3:8" x14ac:dyDescent="0.25">
      <c r="C256" t="str">
        <v>Bomb</v>
      </c>
      <c r="D256">
        <f>COUNTIF(Sales[Publisher],C256)</f>
        <v>1</v>
      </c>
      <c r="F256" t="s">
        <v>12144</v>
      </c>
      <c r="G256" t="str">
        <v>Mercury Games</v>
      </c>
      <c r="H256">
        <v>4</v>
      </c>
    </row>
    <row r="257" spans="3:8" x14ac:dyDescent="0.25">
      <c r="C257" t="str">
        <v>Falcom Corporation</v>
      </c>
      <c r="D257">
        <f>COUNTIF(Sales[Publisher],C257)</f>
        <v>16</v>
      </c>
      <c r="F257" t="s">
        <v>12144</v>
      </c>
      <c r="G257" t="str">
        <v>Sunrise Interactive</v>
      </c>
      <c r="H257">
        <v>4</v>
      </c>
    </row>
    <row r="258" spans="3:8" x14ac:dyDescent="0.25">
      <c r="C258" t="str">
        <v>AQ Interactive</v>
      </c>
      <c r="D258">
        <f>COUNTIF(Sales[Publisher],C258)</f>
        <v>5</v>
      </c>
      <c r="F258" t="s">
        <v>12144</v>
      </c>
      <c r="G258" t="str">
        <v>Global A Entertainment</v>
      </c>
      <c r="H258">
        <v>4</v>
      </c>
    </row>
    <row r="259" spans="3:8" x14ac:dyDescent="0.25">
      <c r="C259" t="str">
        <v>CCP</v>
      </c>
      <c r="D259">
        <f>COUNTIF(Sales[Publisher],C259)</f>
        <v>1</v>
      </c>
      <c r="F259" t="s">
        <v>12144</v>
      </c>
      <c r="G259" t="str">
        <v>Gamecock</v>
      </c>
      <c r="H259">
        <v>4</v>
      </c>
    </row>
    <row r="260" spans="3:8" x14ac:dyDescent="0.25">
      <c r="C260" t="str">
        <v>Milestone S.r.l.</v>
      </c>
      <c r="D260">
        <f>COUNTIF(Sales[Publisher],C260)</f>
        <v>16</v>
      </c>
      <c r="F260" t="s">
        <v>12144</v>
      </c>
      <c r="G260" t="str">
        <v>Phenomedia</v>
      </c>
      <c r="H260">
        <v>4</v>
      </c>
    </row>
    <row r="261" spans="3:8" x14ac:dyDescent="0.25">
      <c r="C261" t="str">
        <v>Sears</v>
      </c>
      <c r="D261">
        <f>COUNTIF(Sales[Publisher],C261)</f>
        <v>1</v>
      </c>
      <c r="F261" t="s">
        <v>12144</v>
      </c>
      <c r="G261" t="str">
        <v>LSP Games</v>
      </c>
      <c r="H261">
        <v>4</v>
      </c>
    </row>
    <row r="262" spans="3:8" x14ac:dyDescent="0.25">
      <c r="C262" t="str">
        <v>JoWood Productions</v>
      </c>
      <c r="D262">
        <f>COUNTIF(Sales[Publisher],C262)</f>
        <v>22</v>
      </c>
      <c r="F262" t="s">
        <v>12144</v>
      </c>
      <c r="G262" t="str">
        <v>TopWare Interactive</v>
      </c>
      <c r="H262">
        <v>4</v>
      </c>
    </row>
    <row r="263" spans="3:8" x14ac:dyDescent="0.25">
      <c r="C263" t="str">
        <v>Seta Corporation</v>
      </c>
      <c r="D263">
        <f>COUNTIF(Sales[Publisher],C263)</f>
        <v>6</v>
      </c>
      <c r="F263" t="s">
        <v>12144</v>
      </c>
      <c r="G263" t="str">
        <v>Interchannel</v>
      </c>
      <c r="H263">
        <v>4</v>
      </c>
    </row>
    <row r="264" spans="3:8" x14ac:dyDescent="0.25">
      <c r="C264" t="str">
        <v>On Demand</v>
      </c>
      <c r="D264">
        <f>COUNTIF(Sales[Publisher],C264)</f>
        <v>1</v>
      </c>
      <c r="F264" t="s">
        <v>12144</v>
      </c>
      <c r="G264" t="str">
        <v>KID</v>
      </c>
      <c r="H264">
        <v>4</v>
      </c>
    </row>
    <row r="265" spans="3:8" x14ac:dyDescent="0.25">
      <c r="C265" t="str">
        <v>NCS</v>
      </c>
      <c r="D265">
        <f>COUNTIF(Sales[Publisher],C265)</f>
        <v>3</v>
      </c>
      <c r="F265" t="s">
        <v>12144</v>
      </c>
      <c r="G265" t="str">
        <v>TGL</v>
      </c>
      <c r="H265">
        <v>4</v>
      </c>
    </row>
    <row r="266" spans="3:8" x14ac:dyDescent="0.25">
      <c r="C266" t="str">
        <v>Aspyr</v>
      </c>
      <c r="D266">
        <f>COUNTIF(Sales[Publisher],C266)</f>
        <v>8</v>
      </c>
      <c r="F266" t="s">
        <v>12144</v>
      </c>
      <c r="G266" t="str">
        <v>Encore</v>
      </c>
      <c r="H266">
        <v>4</v>
      </c>
    </row>
    <row r="267" spans="3:8" x14ac:dyDescent="0.25">
      <c r="C267" t="str">
        <v>Gremlin Interactive Ltd</v>
      </c>
      <c r="D267">
        <f>COUNTIF(Sales[Publisher],C267)</f>
        <v>9</v>
      </c>
      <c r="F267" t="s">
        <v>12144</v>
      </c>
      <c r="G267" t="str">
        <v>7G//AMES</v>
      </c>
      <c r="H267">
        <v>4</v>
      </c>
    </row>
    <row r="268" spans="3:8" x14ac:dyDescent="0.25">
      <c r="C268" t="str">
        <v>Agatsuma Entertainment</v>
      </c>
      <c r="D268">
        <f>COUNTIF(Sales[Publisher],C268)</f>
        <v>3</v>
      </c>
      <c r="F268" t="s">
        <v>12144</v>
      </c>
      <c r="G268" t="str">
        <v>System Soft</v>
      </c>
      <c r="H268">
        <v>4</v>
      </c>
    </row>
    <row r="269" spans="3:8" x14ac:dyDescent="0.25">
      <c r="C269" t="str">
        <v>Compile Heart</v>
      </c>
      <c r="D269">
        <f>COUNTIF(Sales[Publisher],C269)</f>
        <v>20</v>
      </c>
      <c r="F269" t="s">
        <v>12144</v>
      </c>
      <c r="G269" t="str">
        <v>Maxis</v>
      </c>
      <c r="H269">
        <v>3</v>
      </c>
    </row>
    <row r="270" spans="3:8" x14ac:dyDescent="0.25">
      <c r="C270" t="str">
        <v>Culture Brain</v>
      </c>
      <c r="D270">
        <f>COUNTIF(Sales[Publisher],C270)</f>
        <v>4</v>
      </c>
      <c r="F270" t="s">
        <v>12144</v>
      </c>
      <c r="G270" t="str">
        <v>Valve Software</v>
      </c>
      <c r="H270">
        <v>3</v>
      </c>
    </row>
    <row r="271" spans="3:8" x14ac:dyDescent="0.25">
      <c r="C271" t="str">
        <v>Mad Catz</v>
      </c>
      <c r="D271">
        <f>COUNTIF(Sales[Publisher],C271)</f>
        <v>3</v>
      </c>
      <c r="F271" t="s">
        <v>12144</v>
      </c>
      <c r="G271" t="str">
        <v>Red Storm Entertainment</v>
      </c>
      <c r="H271">
        <v>3</v>
      </c>
    </row>
    <row r="272" spans="3:8" x14ac:dyDescent="0.25">
      <c r="C272" t="str">
        <v>Shogakukan</v>
      </c>
      <c r="D272">
        <f>COUNTIF(Sales[Publisher],C272)</f>
        <v>5</v>
      </c>
      <c r="F272" t="s">
        <v>12144</v>
      </c>
      <c r="G272" t="str">
        <v>ASC Games</v>
      </c>
      <c r="H272">
        <v>3</v>
      </c>
    </row>
    <row r="273" spans="3:8" x14ac:dyDescent="0.25">
      <c r="C273" t="str">
        <v>Merscom LLC</v>
      </c>
      <c r="D273">
        <f>COUNTIF(Sales[Publisher],C273)</f>
        <v>1</v>
      </c>
      <c r="F273" t="s">
        <v>12144</v>
      </c>
      <c r="G273" t="str">
        <v>Accolade</v>
      </c>
      <c r="H273">
        <v>3</v>
      </c>
    </row>
    <row r="274" spans="3:8" x14ac:dyDescent="0.25">
      <c r="C274" t="str">
        <v>Rebellion Developments</v>
      </c>
      <c r="D274">
        <f>COUNTIF(Sales[Publisher],C274)</f>
        <v>2</v>
      </c>
      <c r="F274" t="s">
        <v>12144</v>
      </c>
      <c r="G274" t="str">
        <v>Slightly Mad Studios</v>
      </c>
      <c r="H274">
        <v>3</v>
      </c>
    </row>
    <row r="275" spans="3:8" x14ac:dyDescent="0.25">
      <c r="C275" t="str">
        <v>Nippon Telenet</v>
      </c>
      <c r="D275">
        <f>COUNTIF(Sales[Publisher],C275)</f>
        <v>2</v>
      </c>
      <c r="F275" t="s">
        <v>12144</v>
      </c>
      <c r="G275" t="str">
        <v>Jester Interactive</v>
      </c>
      <c r="H275">
        <v>3</v>
      </c>
    </row>
    <row r="276" spans="3:8" x14ac:dyDescent="0.25">
      <c r="C276" t="str">
        <v>TDK Core</v>
      </c>
      <c r="D276">
        <f>COUNTIF(Sales[Publisher],C276)</f>
        <v>5</v>
      </c>
      <c r="F276" t="s">
        <v>12144</v>
      </c>
      <c r="G276" t="str">
        <v>Tigervision</v>
      </c>
      <c r="H276">
        <v>3</v>
      </c>
    </row>
    <row r="277" spans="3:8" x14ac:dyDescent="0.25">
      <c r="C277" t="str">
        <v>bitComposer Games</v>
      </c>
      <c r="D277">
        <f>COUNTIF(Sales[Publisher],C277)</f>
        <v>5</v>
      </c>
      <c r="F277" t="s">
        <v>12144</v>
      </c>
      <c r="G277" t="str">
        <v>Sony Computer Entertainment America</v>
      </c>
      <c r="H277">
        <v>3</v>
      </c>
    </row>
    <row r="278" spans="3:8" x14ac:dyDescent="0.25">
      <c r="C278" t="str">
        <v>Foreign Media Games</v>
      </c>
      <c r="D278">
        <f>COUNTIF(Sales[Publisher],C278)</f>
        <v>9</v>
      </c>
      <c r="F278" t="s">
        <v>12144</v>
      </c>
      <c r="G278" t="str">
        <v>Aruze Corp</v>
      </c>
      <c r="H278">
        <v>3</v>
      </c>
    </row>
    <row r="279" spans="3:8" x14ac:dyDescent="0.25">
      <c r="C279" t="str">
        <v>Astragon</v>
      </c>
      <c r="D279">
        <f>COUNTIF(Sales[Publisher],C279)</f>
        <v>6</v>
      </c>
      <c r="F279" t="s">
        <v>12144</v>
      </c>
      <c r="G279" t="str">
        <v>NovaLogic</v>
      </c>
      <c r="H279">
        <v>3</v>
      </c>
    </row>
    <row r="280" spans="3:8" x14ac:dyDescent="0.25">
      <c r="C280" t="str">
        <v>SSI</v>
      </c>
      <c r="D280">
        <f>COUNTIF(Sales[Publisher],C280)</f>
        <v>1</v>
      </c>
      <c r="F280" t="s">
        <v>12144</v>
      </c>
      <c r="G280" t="str">
        <v>Mud Duck Productions</v>
      </c>
      <c r="H280">
        <v>3</v>
      </c>
    </row>
    <row r="281" spans="3:8" x14ac:dyDescent="0.25">
      <c r="C281" t="str">
        <v>Kadokawa Games</v>
      </c>
      <c r="D281">
        <f>COUNTIF(Sales[Publisher],C281)</f>
        <v>15</v>
      </c>
      <c r="F281" t="s">
        <v>12144</v>
      </c>
      <c r="G281" t="str">
        <v>Jack of All Games</v>
      </c>
      <c r="H281">
        <v>3</v>
      </c>
    </row>
    <row r="282" spans="3:8" x14ac:dyDescent="0.25">
      <c r="C282" t="str">
        <v>Idea Factory</v>
      </c>
      <c r="D282">
        <f>COUNTIF(Sales[Publisher],C282)</f>
        <v>129</v>
      </c>
      <c r="F282" t="s">
        <v>12144</v>
      </c>
      <c r="G282" t="str">
        <v>Media Rings</v>
      </c>
      <c r="H282">
        <v>3</v>
      </c>
    </row>
    <row r="283" spans="3:8" x14ac:dyDescent="0.25">
      <c r="C283" t="str">
        <v>Performance Designed Products</v>
      </c>
      <c r="D283">
        <f>COUNTIF(Sales[Publisher],C283)</f>
        <v>2</v>
      </c>
      <c r="F283" t="s">
        <v>12144</v>
      </c>
      <c r="G283" t="str">
        <v>Jorudan</v>
      </c>
      <c r="H283">
        <v>3</v>
      </c>
    </row>
    <row r="284" spans="3:8" x14ac:dyDescent="0.25">
      <c r="C284" t="str">
        <v>Asylum Entertainment</v>
      </c>
      <c r="D284">
        <f>COUNTIF(Sales[Publisher],C284)</f>
        <v>6</v>
      </c>
      <c r="F284" t="s">
        <v>12144</v>
      </c>
      <c r="G284" t="str">
        <v>P2 Games</v>
      </c>
      <c r="H284">
        <v>3</v>
      </c>
    </row>
    <row r="285" spans="3:8" x14ac:dyDescent="0.25">
      <c r="C285" t="str">
        <v>Core Design Ltd.</v>
      </c>
      <c r="D285">
        <f>COUNTIF(Sales[Publisher],C285)</f>
        <v>2</v>
      </c>
      <c r="F285" t="s">
        <v>12144</v>
      </c>
      <c r="G285" t="str">
        <v>Angel Studios</v>
      </c>
      <c r="H285">
        <v>3</v>
      </c>
    </row>
    <row r="286" spans="3:8" x14ac:dyDescent="0.25">
      <c r="C286" t="str">
        <v>PlayV</v>
      </c>
      <c r="D286">
        <f>COUNTIF(Sales[Publisher],C286)</f>
        <v>4</v>
      </c>
      <c r="F286" t="s">
        <v>12144</v>
      </c>
      <c r="G286" t="str">
        <v>Hect</v>
      </c>
      <c r="H286">
        <v>3</v>
      </c>
    </row>
    <row r="287" spans="3:8" x14ac:dyDescent="0.25">
      <c r="C287" t="str">
        <v>UFO Interactive</v>
      </c>
      <c r="D287">
        <f>COUNTIF(Sales[Publisher],C287)</f>
        <v>16</v>
      </c>
      <c r="F287" t="s">
        <v>12144</v>
      </c>
      <c r="G287" t="str">
        <v>Indie Games</v>
      </c>
      <c r="H287">
        <v>3</v>
      </c>
    </row>
    <row r="288" spans="3:8" x14ac:dyDescent="0.25">
      <c r="C288" t="str">
        <v>Idea Factory International</v>
      </c>
      <c r="D288">
        <f>COUNTIF(Sales[Publisher],C288)</f>
        <v>6</v>
      </c>
      <c r="F288" t="s">
        <v>12144</v>
      </c>
      <c r="G288" t="str">
        <v>NEC</v>
      </c>
      <c r="H288">
        <v>3</v>
      </c>
    </row>
    <row r="289" spans="3:8" x14ac:dyDescent="0.25">
      <c r="C289" t="str">
        <v>Playlogic Game Factory</v>
      </c>
      <c r="D289">
        <f>COUNTIF(Sales[Publisher],C289)</f>
        <v>14</v>
      </c>
      <c r="F289" t="s">
        <v>12144</v>
      </c>
      <c r="G289" t="str">
        <v>NCS</v>
      </c>
      <c r="H289">
        <v>3</v>
      </c>
    </row>
    <row r="290" spans="3:8" x14ac:dyDescent="0.25">
      <c r="C290" t="str">
        <v>Essential Games</v>
      </c>
      <c r="D290">
        <f>COUNTIF(Sales[Publisher],C290)</f>
        <v>3</v>
      </c>
      <c r="F290" t="s">
        <v>12144</v>
      </c>
      <c r="G290" t="str">
        <v>Agatsuma Entertainment</v>
      </c>
      <c r="H290">
        <v>3</v>
      </c>
    </row>
    <row r="291" spans="3:8" x14ac:dyDescent="0.25">
      <c r="C291" t="str">
        <v>Adeline Software</v>
      </c>
      <c r="D291">
        <f>COUNTIF(Sales[Publisher],C291)</f>
        <v>1</v>
      </c>
      <c r="F291" t="s">
        <v>12144</v>
      </c>
      <c r="G291" t="str">
        <v>Mad Catz</v>
      </c>
      <c r="H291">
        <v>3</v>
      </c>
    </row>
    <row r="292" spans="3:8" x14ac:dyDescent="0.25">
      <c r="C292" t="str">
        <v>Funcom</v>
      </c>
      <c r="D292">
        <f>COUNTIF(Sales[Publisher],C292)</f>
        <v>2</v>
      </c>
      <c r="F292" t="s">
        <v>12144</v>
      </c>
      <c r="G292" t="str">
        <v>Essential Games</v>
      </c>
      <c r="H292">
        <v>3</v>
      </c>
    </row>
    <row r="293" spans="3:8" x14ac:dyDescent="0.25">
      <c r="C293" t="str">
        <v>Panther Software</v>
      </c>
      <c r="D293">
        <f>COUNTIF(Sales[Publisher],C293)</f>
        <v>1</v>
      </c>
      <c r="F293" t="s">
        <v>12144</v>
      </c>
      <c r="G293" t="str">
        <v>Vir2L Studios</v>
      </c>
      <c r="H293">
        <v>3</v>
      </c>
    </row>
    <row r="294" spans="3:8" x14ac:dyDescent="0.25">
      <c r="C294" t="str">
        <v>Blast! Entertainment Ltd</v>
      </c>
      <c r="D294">
        <f>COUNTIF(Sales[Publisher],C294)</f>
        <v>6</v>
      </c>
      <c r="F294" t="s">
        <v>12144</v>
      </c>
      <c r="G294" t="str">
        <v>System 3</v>
      </c>
      <c r="H294">
        <v>3</v>
      </c>
    </row>
    <row r="295" spans="3:8" x14ac:dyDescent="0.25">
      <c r="C295" t="str">
        <v>Game Life</v>
      </c>
      <c r="D295">
        <f>COUNTIF(Sales[Publisher],C295)</f>
        <v>2</v>
      </c>
      <c r="F295" t="s">
        <v>12144</v>
      </c>
      <c r="G295" t="str">
        <v>Daedalic</v>
      </c>
      <c r="H295">
        <v>3</v>
      </c>
    </row>
    <row r="296" spans="3:8" x14ac:dyDescent="0.25">
      <c r="C296" t="str">
        <v>DSI Games</v>
      </c>
      <c r="D296">
        <f>COUNTIF(Sales[Publisher],C296)</f>
        <v>6</v>
      </c>
      <c r="F296" t="s">
        <v>12144</v>
      </c>
      <c r="G296" t="str">
        <v>Yacht Club Games</v>
      </c>
      <c r="H296">
        <v>3</v>
      </c>
    </row>
    <row r="297" spans="3:8" x14ac:dyDescent="0.25">
      <c r="C297" t="str">
        <v>Avalon Interactive</v>
      </c>
      <c r="D297">
        <f>COUNTIF(Sales[Publisher],C297)</f>
        <v>6</v>
      </c>
      <c r="F297" t="s">
        <v>12144</v>
      </c>
      <c r="G297" t="str">
        <v>Telstar</v>
      </c>
      <c r="H297">
        <v>3</v>
      </c>
    </row>
    <row r="298" spans="3:8" x14ac:dyDescent="0.25">
      <c r="C298" t="str">
        <v>Popcorn Arcade</v>
      </c>
      <c r="D298">
        <f>COUNTIF(Sales[Publisher],C298)</f>
        <v>10</v>
      </c>
      <c r="F298" t="s">
        <v>12144</v>
      </c>
      <c r="G298" t="str">
        <v>Data Design Interactive</v>
      </c>
      <c r="H298">
        <v>3</v>
      </c>
    </row>
    <row r="299" spans="3:8" x14ac:dyDescent="0.25">
      <c r="C299" t="str">
        <v>Neko Entertainment</v>
      </c>
      <c r="D299">
        <f>COUNTIF(Sales[Publisher],C299)</f>
        <v>7</v>
      </c>
      <c r="F299" t="s">
        <v>12144</v>
      </c>
      <c r="G299" t="str">
        <v>DHM Interactive</v>
      </c>
      <c r="H299">
        <v>3</v>
      </c>
    </row>
    <row r="300" spans="3:8" x14ac:dyDescent="0.25">
      <c r="C300" t="str">
        <v>Vir2L Studios</v>
      </c>
      <c r="D300">
        <f>COUNTIF(Sales[Publisher],C300)</f>
        <v>3</v>
      </c>
      <c r="F300" t="s">
        <v>12144</v>
      </c>
      <c r="G300" t="str">
        <v>O3 Entertainment</v>
      </c>
      <c r="H300">
        <v>3</v>
      </c>
    </row>
    <row r="301" spans="3:8" x14ac:dyDescent="0.25">
      <c r="C301" t="str">
        <v>Aques</v>
      </c>
      <c r="D301">
        <f>COUNTIF(Sales[Publisher],C301)</f>
        <v>1</v>
      </c>
      <c r="F301" t="s">
        <v>12144</v>
      </c>
      <c r="G301" t="str">
        <v>Xicat Interactive</v>
      </c>
      <c r="H301">
        <v>3</v>
      </c>
    </row>
    <row r="302" spans="3:8" x14ac:dyDescent="0.25">
      <c r="C302" t="str">
        <v>Syscom</v>
      </c>
      <c r="D302">
        <f>COUNTIF(Sales[Publisher],C302)</f>
        <v>2</v>
      </c>
      <c r="F302" t="s">
        <v>12144</v>
      </c>
      <c r="G302" t="str">
        <v>Micro Cabin</v>
      </c>
      <c r="H302">
        <v>3</v>
      </c>
    </row>
    <row r="303" spans="3:8" x14ac:dyDescent="0.25">
      <c r="C303" t="str">
        <v>White Park Bay Software</v>
      </c>
      <c r="D303">
        <f>COUNTIF(Sales[Publisher],C303)</f>
        <v>1</v>
      </c>
      <c r="F303" t="s">
        <v>12144</v>
      </c>
      <c r="G303" t="str">
        <v>Asmik Ace Entertainment</v>
      </c>
      <c r="H303">
        <v>3</v>
      </c>
    </row>
    <row r="304" spans="3:8" x14ac:dyDescent="0.25">
      <c r="C304" t="str">
        <v>System 3</v>
      </c>
      <c r="D304">
        <f>COUNTIF(Sales[Publisher],C304)</f>
        <v>3</v>
      </c>
      <c r="F304" t="s">
        <v>12144</v>
      </c>
      <c r="G304" t="str">
        <v>Daedalic Entertainment</v>
      </c>
      <c r="H304">
        <v>3</v>
      </c>
    </row>
    <row r="305" spans="3:8" x14ac:dyDescent="0.25">
      <c r="C305" t="str">
        <v>Vatical Entertainment</v>
      </c>
      <c r="D305">
        <f>COUNTIF(Sales[Publisher],C305)</f>
        <v>2</v>
      </c>
      <c r="F305" t="s">
        <v>12144</v>
      </c>
      <c r="G305" t="str">
        <v>Myelin Media</v>
      </c>
      <c r="H305">
        <v>3</v>
      </c>
    </row>
    <row r="306" spans="3:8" x14ac:dyDescent="0.25">
      <c r="C306" t="str">
        <v>Daedalic</v>
      </c>
      <c r="D306">
        <f>COUNTIF(Sales[Publisher],C306)</f>
        <v>3</v>
      </c>
      <c r="F306" t="s">
        <v>12144</v>
      </c>
      <c r="G306" t="str">
        <v>Tivola</v>
      </c>
      <c r="H306">
        <v>3</v>
      </c>
    </row>
    <row r="307" spans="3:8" x14ac:dyDescent="0.25">
      <c r="C307" t="str">
        <v>EA Games</v>
      </c>
      <c r="D307">
        <f>COUNTIF(Sales[Publisher],C307)</f>
        <v>1</v>
      </c>
      <c r="F307" t="s">
        <v>12144</v>
      </c>
      <c r="G307" t="str">
        <v>10TACLE Studios</v>
      </c>
      <c r="H307">
        <v>3</v>
      </c>
    </row>
    <row r="308" spans="3:8" x14ac:dyDescent="0.25">
      <c r="C308" t="str">
        <v>Media Factory</v>
      </c>
      <c r="D308">
        <f>COUNTIF(Sales[Publisher],C308)</f>
        <v>2</v>
      </c>
      <c r="F308" t="s">
        <v>12144</v>
      </c>
      <c r="G308" t="str">
        <v>Insomniac Games</v>
      </c>
      <c r="H308">
        <v>3</v>
      </c>
    </row>
    <row r="309" spans="3:8" x14ac:dyDescent="0.25">
      <c r="C309" t="str">
        <v>Vic Tokai</v>
      </c>
      <c r="D309">
        <f>COUNTIF(Sales[Publisher],C309)</f>
        <v>2</v>
      </c>
      <c r="F309" t="s">
        <v>12144</v>
      </c>
      <c r="G309" t="str">
        <v>Ascaron Entertainment GmbH</v>
      </c>
      <c r="H309">
        <v>3</v>
      </c>
    </row>
    <row r="310" spans="3:8" x14ac:dyDescent="0.25">
      <c r="C310" t="str">
        <v>The Adventure Company</v>
      </c>
      <c r="D310">
        <f>COUNTIF(Sales[Publisher],C310)</f>
        <v>5</v>
      </c>
      <c r="F310" t="s">
        <v>12144</v>
      </c>
      <c r="G310" t="str">
        <v>Creative Core</v>
      </c>
      <c r="H310">
        <v>3</v>
      </c>
    </row>
    <row r="311" spans="3:8" x14ac:dyDescent="0.25">
      <c r="C311" t="str">
        <v>Game Arts</v>
      </c>
      <c r="D311">
        <f>COUNTIF(Sales[Publisher],C311)</f>
        <v>1</v>
      </c>
      <c r="F311" t="s">
        <v>12144</v>
      </c>
      <c r="G311" t="str">
        <v>Arika</v>
      </c>
      <c r="H311">
        <v>3</v>
      </c>
    </row>
    <row r="312" spans="3:8" x14ac:dyDescent="0.25">
      <c r="C312" t="str">
        <v>Broccoli</v>
      </c>
      <c r="D312">
        <f>COUNTIF(Sales[Publisher],C312)</f>
        <v>22</v>
      </c>
      <c r="F312" t="s">
        <v>12144</v>
      </c>
      <c r="G312" t="str">
        <v>1C Company</v>
      </c>
      <c r="H312">
        <v>3</v>
      </c>
    </row>
    <row r="313" spans="3:8" x14ac:dyDescent="0.25">
      <c r="C313" t="str">
        <v>Acquire</v>
      </c>
      <c r="D313">
        <f>COUNTIF(Sales[Publisher],C313)</f>
        <v>13</v>
      </c>
      <c r="F313" t="s">
        <v>12144</v>
      </c>
      <c r="G313" t="str">
        <v>Tradewest</v>
      </c>
      <c r="H313">
        <v>3</v>
      </c>
    </row>
    <row r="314" spans="3:8" x14ac:dyDescent="0.25">
      <c r="C314" t="str">
        <v>General Entertainment</v>
      </c>
      <c r="D314">
        <f>COUNTIF(Sales[Publisher],C314)</f>
        <v>1</v>
      </c>
      <c r="F314" t="s">
        <v>12144</v>
      </c>
      <c r="G314" t="str">
        <v>Experience Inc.</v>
      </c>
      <c r="H314">
        <v>3</v>
      </c>
    </row>
    <row r="315" spans="3:8" x14ac:dyDescent="0.25">
      <c r="C315" t="str">
        <v>Excalibur Publishing</v>
      </c>
      <c r="D315">
        <f>COUNTIF(Sales[Publisher],C315)</f>
        <v>4</v>
      </c>
      <c r="F315" t="s">
        <v>12144</v>
      </c>
      <c r="G315" t="str">
        <v>Iceberg Interactive</v>
      </c>
      <c r="H315">
        <v>3</v>
      </c>
    </row>
    <row r="316" spans="3:8" x14ac:dyDescent="0.25">
      <c r="C316" t="str">
        <v>Imadio</v>
      </c>
      <c r="D316">
        <f>COUNTIF(Sales[Publisher],C316)</f>
        <v>1</v>
      </c>
      <c r="F316" t="s">
        <v>12144</v>
      </c>
      <c r="G316" t="str">
        <v>MC2 Entertainment</v>
      </c>
      <c r="H316">
        <v>3</v>
      </c>
    </row>
    <row r="317" spans="3:8" x14ac:dyDescent="0.25">
      <c r="C317" t="str">
        <v>Swing! Entertainment</v>
      </c>
      <c r="D317">
        <f>COUNTIF(Sales[Publisher],C317)</f>
        <v>6</v>
      </c>
      <c r="F317" t="s">
        <v>12144</v>
      </c>
      <c r="G317" t="str">
        <v>Princess Soft</v>
      </c>
      <c r="H317">
        <v>3</v>
      </c>
    </row>
    <row r="318" spans="3:8" x14ac:dyDescent="0.25">
      <c r="C318" t="str">
        <v>Sony Music Entertainment</v>
      </c>
      <c r="D318">
        <f>COUNTIF(Sales[Publisher],C318)</f>
        <v>1</v>
      </c>
      <c r="F318" t="s">
        <v>12144</v>
      </c>
      <c r="G318" t="str">
        <v>GN Software</v>
      </c>
      <c r="H318">
        <v>3</v>
      </c>
    </row>
    <row r="319" spans="3:8" x14ac:dyDescent="0.25">
      <c r="C319" t="str">
        <v>Aqua Plus</v>
      </c>
      <c r="D319">
        <f>COUNTIF(Sales[Publisher],C319)</f>
        <v>23</v>
      </c>
      <c r="F319" t="s">
        <v>12144</v>
      </c>
      <c r="G319" t="str">
        <v>Yuke's</v>
      </c>
      <c r="H319">
        <v>3</v>
      </c>
    </row>
    <row r="320" spans="3:8" x14ac:dyDescent="0.25">
      <c r="C320" t="str">
        <v>Paradox Interactive</v>
      </c>
      <c r="D320">
        <f>COUNTIF(Sales[Publisher],C320)</f>
        <v>23</v>
      </c>
      <c r="F320" t="s">
        <v>12144</v>
      </c>
      <c r="G320" t="str">
        <v>Licensed 4U</v>
      </c>
      <c r="H320">
        <v>3</v>
      </c>
    </row>
    <row r="321" spans="3:8" x14ac:dyDescent="0.25">
      <c r="C321" t="str">
        <v>Hip Interactive</v>
      </c>
      <c r="D321">
        <f>COUNTIF(Sales[Publisher],C321)</f>
        <v>5</v>
      </c>
      <c r="F321" t="s">
        <v>12144</v>
      </c>
      <c r="G321" t="str">
        <v>Minato Station</v>
      </c>
      <c r="H321">
        <v>3</v>
      </c>
    </row>
    <row r="322" spans="3:8" x14ac:dyDescent="0.25">
      <c r="C322" t="str">
        <v>DreamCatcher Interactive</v>
      </c>
      <c r="D322">
        <f>COUNTIF(Sales[Publisher],C322)</f>
        <v>17</v>
      </c>
      <c r="F322" t="s">
        <v>12144</v>
      </c>
      <c r="G322" t="str">
        <v>Focus Multimedia</v>
      </c>
      <c r="H322">
        <v>3</v>
      </c>
    </row>
    <row r="323" spans="3:8" x14ac:dyDescent="0.25">
      <c r="C323" t="str">
        <v>Tripwire Interactive</v>
      </c>
      <c r="D323">
        <f>COUNTIF(Sales[Publisher],C323)</f>
        <v>1</v>
      </c>
      <c r="F323" t="s">
        <v>12144</v>
      </c>
      <c r="G323" t="str">
        <v>Red Orb</v>
      </c>
      <c r="H323">
        <v>2</v>
      </c>
    </row>
    <row r="324" spans="3:8" x14ac:dyDescent="0.25">
      <c r="C324" t="str">
        <v>Sting</v>
      </c>
      <c r="D324">
        <f>COUNTIF(Sales[Publisher],C324)</f>
        <v>9</v>
      </c>
      <c r="F324" t="s">
        <v>12144</v>
      </c>
      <c r="G324" t="str">
        <v>Arena Entertainment</v>
      </c>
      <c r="H324">
        <v>2</v>
      </c>
    </row>
    <row r="325" spans="3:8" x14ac:dyDescent="0.25">
      <c r="C325" t="str">
        <v>Yacht Club Games</v>
      </c>
      <c r="D325">
        <f>COUNTIF(Sales[Publisher],C325)</f>
        <v>3</v>
      </c>
      <c r="F325" t="s">
        <v>12144</v>
      </c>
      <c r="G325" t="str">
        <v>CTO SpA</v>
      </c>
      <c r="H325">
        <v>2</v>
      </c>
    </row>
    <row r="326" spans="3:8" x14ac:dyDescent="0.25">
      <c r="C326" t="str">
        <v>SCS Software</v>
      </c>
      <c r="D326">
        <f>COUNTIF(Sales[Publisher],C326)</f>
        <v>1</v>
      </c>
      <c r="F326" t="s">
        <v>12144</v>
      </c>
      <c r="G326" t="str">
        <v>Gamebridge</v>
      </c>
      <c r="H326">
        <v>2</v>
      </c>
    </row>
    <row r="327" spans="3:8" x14ac:dyDescent="0.25">
      <c r="C327" t="str">
        <v>Bigben Interactive</v>
      </c>
      <c r="D327">
        <f>COUNTIF(Sales[Publisher],C327)</f>
        <v>13</v>
      </c>
      <c r="F327" t="s">
        <v>12144</v>
      </c>
      <c r="G327" t="str">
        <v>Rebellion</v>
      </c>
      <c r="H327">
        <v>2</v>
      </c>
    </row>
    <row r="328" spans="3:8" x14ac:dyDescent="0.25">
      <c r="C328" t="str">
        <v>Havas Interactive</v>
      </c>
      <c r="D328">
        <f>COUNTIF(Sales[Publisher],C328)</f>
        <v>1</v>
      </c>
      <c r="F328" t="s">
        <v>12144</v>
      </c>
      <c r="G328" t="str">
        <v>Harmonix Music Systems</v>
      </c>
      <c r="H328">
        <v>2</v>
      </c>
    </row>
    <row r="329" spans="3:8" x14ac:dyDescent="0.25">
      <c r="C329" t="str">
        <v>Slitherine Software</v>
      </c>
      <c r="D329">
        <f>COUNTIF(Sales[Publisher],C329)</f>
        <v>4</v>
      </c>
      <c r="F329" t="s">
        <v>12144</v>
      </c>
      <c r="G329" t="str">
        <v>Data Age</v>
      </c>
      <c r="H329">
        <v>2</v>
      </c>
    </row>
    <row r="330" spans="3:8" x14ac:dyDescent="0.25">
      <c r="C330" t="str">
        <v>Graffiti</v>
      </c>
      <c r="D330">
        <f>COUNTIF(Sales[Publisher],C330)</f>
        <v>6</v>
      </c>
      <c r="F330" t="s">
        <v>12144</v>
      </c>
      <c r="G330" t="str">
        <v>Electronic Arts Victor</v>
      </c>
      <c r="H330">
        <v>2</v>
      </c>
    </row>
    <row r="331" spans="3:8" x14ac:dyDescent="0.25">
      <c r="C331" t="str">
        <v>Funsta</v>
      </c>
      <c r="D331">
        <f>COUNTIF(Sales[Publisher],C331)</f>
        <v>4</v>
      </c>
      <c r="F331" t="s">
        <v>12144</v>
      </c>
      <c r="G331" t="str">
        <v>Elf</v>
      </c>
      <c r="H331">
        <v>2</v>
      </c>
    </row>
    <row r="332" spans="3:8" x14ac:dyDescent="0.25">
      <c r="C332" t="str">
        <v>Telstar</v>
      </c>
      <c r="D332">
        <f>COUNTIF(Sales[Publisher],C332)</f>
        <v>3</v>
      </c>
      <c r="F332" t="s">
        <v>12144</v>
      </c>
      <c r="G332" t="str">
        <v>BPS</v>
      </c>
      <c r="H332">
        <v>2</v>
      </c>
    </row>
    <row r="333" spans="3:8" x14ac:dyDescent="0.25">
      <c r="C333" t="str">
        <v>U.S. Gold</v>
      </c>
      <c r="D333">
        <f>COUNTIF(Sales[Publisher],C333)</f>
        <v>4</v>
      </c>
      <c r="F333" t="s">
        <v>12144</v>
      </c>
      <c r="G333" t="str">
        <v>Magix</v>
      </c>
      <c r="H333">
        <v>2</v>
      </c>
    </row>
    <row r="334" spans="3:8" x14ac:dyDescent="0.25">
      <c r="C334" t="str">
        <v>DreamWorks Interactive</v>
      </c>
      <c r="D334">
        <f>COUNTIF(Sales[Publisher],C334)</f>
        <v>1</v>
      </c>
      <c r="F334" t="s">
        <v>12144</v>
      </c>
      <c r="G334" t="str">
        <v>Hamster Corporation</v>
      </c>
      <c r="H334">
        <v>2</v>
      </c>
    </row>
    <row r="335" spans="3:8" x14ac:dyDescent="0.25">
      <c r="C335" t="str">
        <v>Data Design Interactive</v>
      </c>
      <c r="D335">
        <f>COUNTIF(Sales[Publisher],C335)</f>
        <v>3</v>
      </c>
      <c r="F335" t="s">
        <v>12144</v>
      </c>
      <c r="G335" t="str">
        <v>Liquid Games</v>
      </c>
      <c r="H335">
        <v>2</v>
      </c>
    </row>
    <row r="336" spans="3:8" x14ac:dyDescent="0.25">
      <c r="C336" t="str">
        <v>MTO</v>
      </c>
      <c r="D336">
        <f>COUNTIF(Sales[Publisher],C336)</f>
        <v>8</v>
      </c>
      <c r="F336" t="s">
        <v>12144</v>
      </c>
      <c r="G336" t="str">
        <v>Rebellion Developments</v>
      </c>
      <c r="H336">
        <v>2</v>
      </c>
    </row>
    <row r="337" spans="3:8" x14ac:dyDescent="0.25">
      <c r="C337" t="str">
        <v>DHM Interactive</v>
      </c>
      <c r="D337">
        <f>COUNTIF(Sales[Publisher],C337)</f>
        <v>3</v>
      </c>
      <c r="F337" t="s">
        <v>12144</v>
      </c>
      <c r="G337" t="str">
        <v>Nippon Telenet</v>
      </c>
      <c r="H337">
        <v>2</v>
      </c>
    </row>
    <row r="338" spans="3:8" x14ac:dyDescent="0.25">
      <c r="C338" t="str">
        <v>FunSoft</v>
      </c>
      <c r="D338">
        <f>COUNTIF(Sales[Publisher],C338)</f>
        <v>1</v>
      </c>
      <c r="F338" t="s">
        <v>12144</v>
      </c>
      <c r="G338" t="str">
        <v>Performance Designed Products</v>
      </c>
      <c r="H338">
        <v>2</v>
      </c>
    </row>
    <row r="339" spans="3:8" x14ac:dyDescent="0.25">
      <c r="C339" t="str">
        <v>SPS</v>
      </c>
      <c r="D339">
        <f>COUNTIF(Sales[Publisher],C339)</f>
        <v>1</v>
      </c>
      <c r="F339" t="s">
        <v>12144</v>
      </c>
      <c r="G339" t="str">
        <v>Core Design Ltd.</v>
      </c>
      <c r="H339">
        <v>2</v>
      </c>
    </row>
    <row r="340" spans="3:8" x14ac:dyDescent="0.25">
      <c r="C340" t="str">
        <v>Bohemia Interactive</v>
      </c>
      <c r="D340">
        <f>COUNTIF(Sales[Publisher],C340)</f>
        <v>1</v>
      </c>
      <c r="F340" t="s">
        <v>12144</v>
      </c>
      <c r="G340" t="str">
        <v>Funcom</v>
      </c>
      <c r="H340">
        <v>2</v>
      </c>
    </row>
    <row r="341" spans="3:8" x14ac:dyDescent="0.25">
      <c r="C341" t="str">
        <v>Reef Entertainment</v>
      </c>
      <c r="D341">
        <f>COUNTIF(Sales[Publisher],C341)</f>
        <v>7</v>
      </c>
      <c r="F341" t="s">
        <v>12144</v>
      </c>
      <c r="G341" t="str">
        <v>Game Life</v>
      </c>
      <c r="H341">
        <v>2</v>
      </c>
    </row>
    <row r="342" spans="3:8" x14ac:dyDescent="0.25">
      <c r="C342" t="str">
        <v>Tru Blu Entertainment</v>
      </c>
      <c r="D342">
        <f>COUNTIF(Sales[Publisher],C342)</f>
        <v>8</v>
      </c>
      <c r="F342" t="s">
        <v>12144</v>
      </c>
      <c r="G342" t="str">
        <v>Syscom</v>
      </c>
      <c r="H342">
        <v>2</v>
      </c>
    </row>
    <row r="343" spans="3:8" x14ac:dyDescent="0.25">
      <c r="C343" t="str">
        <v>Moss</v>
      </c>
      <c r="D343">
        <f>COUNTIF(Sales[Publisher],C343)</f>
        <v>2</v>
      </c>
      <c r="F343" t="s">
        <v>12144</v>
      </c>
      <c r="G343" t="str">
        <v>Vatical Entertainment</v>
      </c>
      <c r="H343">
        <v>2</v>
      </c>
    </row>
    <row r="344" spans="3:8" x14ac:dyDescent="0.25">
      <c r="C344" t="str">
        <v>T&amp;E Soft</v>
      </c>
      <c r="D344">
        <f>COUNTIF(Sales[Publisher],C344)</f>
        <v>1</v>
      </c>
      <c r="F344" t="s">
        <v>12144</v>
      </c>
      <c r="G344" t="str">
        <v>Media Factory</v>
      </c>
      <c r="H344">
        <v>2</v>
      </c>
    </row>
    <row r="345" spans="3:8" x14ac:dyDescent="0.25">
      <c r="C345" t="str">
        <v>O-Games</v>
      </c>
      <c r="D345">
        <f>COUNTIF(Sales[Publisher],C345)</f>
        <v>17</v>
      </c>
      <c r="F345" t="s">
        <v>12144</v>
      </c>
      <c r="G345" t="str">
        <v>Vic Tokai</v>
      </c>
      <c r="H345">
        <v>2</v>
      </c>
    </row>
    <row r="346" spans="3:8" x14ac:dyDescent="0.25">
      <c r="C346" t="str">
        <v>Aksys Games</v>
      </c>
      <c r="D346">
        <f>COUNTIF(Sales[Publisher],C346)</f>
        <v>8</v>
      </c>
      <c r="F346" t="s">
        <v>12144</v>
      </c>
      <c r="G346" t="str">
        <v>Moss</v>
      </c>
      <c r="H346">
        <v>2</v>
      </c>
    </row>
    <row r="347" spans="3:8" x14ac:dyDescent="0.25">
      <c r="C347" t="str">
        <v>NDA Productions</v>
      </c>
      <c r="D347">
        <f>COUNTIF(Sales[Publisher],C347)</f>
        <v>1</v>
      </c>
      <c r="F347" t="s">
        <v>12144</v>
      </c>
      <c r="G347" t="str">
        <v>Data East</v>
      </c>
      <c r="H347">
        <v>2</v>
      </c>
    </row>
    <row r="348" spans="3:8" x14ac:dyDescent="0.25">
      <c r="C348" t="str">
        <v>Data East</v>
      </c>
      <c r="D348">
        <f>COUNTIF(Sales[Publisher],C348)</f>
        <v>2</v>
      </c>
      <c r="F348" t="s">
        <v>12144</v>
      </c>
      <c r="G348" t="str">
        <v>Gainax Network Systems</v>
      </c>
      <c r="H348">
        <v>2</v>
      </c>
    </row>
    <row r="349" spans="3:8" x14ac:dyDescent="0.25">
      <c r="C349" t="str">
        <v>Time Warner Interactive</v>
      </c>
      <c r="D349">
        <f>COUNTIF(Sales[Publisher],C349)</f>
        <v>5</v>
      </c>
      <c r="F349" t="s">
        <v>12144</v>
      </c>
      <c r="G349" t="str">
        <v>HMH Interactive</v>
      </c>
      <c r="H349">
        <v>2</v>
      </c>
    </row>
    <row r="350" spans="3:8" x14ac:dyDescent="0.25">
      <c r="C350" t="str">
        <v>Gainax Network Systems</v>
      </c>
      <c r="D350">
        <f>COUNTIF(Sales[Publisher],C350)</f>
        <v>2</v>
      </c>
      <c r="F350" t="s">
        <v>12144</v>
      </c>
      <c r="G350" t="str">
        <v>Asmik Corp</v>
      </c>
      <c r="H350">
        <v>2</v>
      </c>
    </row>
    <row r="351" spans="3:8" x14ac:dyDescent="0.25">
      <c r="C351" t="str">
        <v>Daito</v>
      </c>
      <c r="D351">
        <f>COUNTIF(Sales[Publisher],C351)</f>
        <v>4</v>
      </c>
      <c r="F351" t="s">
        <v>12144</v>
      </c>
      <c r="G351" t="str">
        <v>responDESIGN</v>
      </c>
      <c r="H351">
        <v>2</v>
      </c>
    </row>
    <row r="352" spans="3:8" x14ac:dyDescent="0.25">
      <c r="C352" t="str">
        <v>O3 Entertainment</v>
      </c>
      <c r="D352">
        <f>COUNTIF(Sales[Publisher],C352)</f>
        <v>3</v>
      </c>
      <c r="F352" t="s">
        <v>12144</v>
      </c>
      <c r="G352" t="str">
        <v>Flight-Plan</v>
      </c>
      <c r="H352">
        <v>2</v>
      </c>
    </row>
    <row r="353" spans="3:8" x14ac:dyDescent="0.25">
      <c r="C353" t="str">
        <v>Gameloft</v>
      </c>
      <c r="D353">
        <f>COUNTIF(Sales[Publisher],C353)</f>
        <v>1</v>
      </c>
      <c r="F353" t="s">
        <v>12144</v>
      </c>
      <c r="G353" t="str">
        <v>Edia</v>
      </c>
      <c r="H353">
        <v>2</v>
      </c>
    </row>
    <row r="354" spans="3:8" x14ac:dyDescent="0.25">
      <c r="C354" t="str">
        <v>Xicat Interactive</v>
      </c>
      <c r="D354">
        <f>COUNTIF(Sales[Publisher],C354)</f>
        <v>3</v>
      </c>
      <c r="F354" t="s">
        <v>12144</v>
      </c>
      <c r="G354" t="str">
        <v>Athena</v>
      </c>
      <c r="H354">
        <v>2</v>
      </c>
    </row>
    <row r="355" spans="3:8" x14ac:dyDescent="0.25">
      <c r="C355" t="str">
        <v>Simon &amp; Schuster Interactive</v>
      </c>
      <c r="D355">
        <f>COUNTIF(Sales[Publisher],C355)</f>
        <v>1</v>
      </c>
      <c r="F355" t="s">
        <v>12144</v>
      </c>
      <c r="G355" t="str">
        <v>Revolution Software</v>
      </c>
      <c r="H355">
        <v>2</v>
      </c>
    </row>
    <row r="356" spans="3:8" x14ac:dyDescent="0.25">
      <c r="C356" t="str">
        <v>Valcon Games</v>
      </c>
      <c r="D356">
        <f>COUNTIF(Sales[Publisher],C356)</f>
        <v>8</v>
      </c>
      <c r="F356" t="s">
        <v>12144</v>
      </c>
      <c r="G356" t="str">
        <v>Crimson Cow</v>
      </c>
      <c r="H356">
        <v>2</v>
      </c>
    </row>
    <row r="357" spans="3:8" x14ac:dyDescent="0.25">
      <c r="C357" t="str">
        <v>PopTop Software</v>
      </c>
      <c r="D357">
        <f>COUNTIF(Sales[Publisher],C357)</f>
        <v>1</v>
      </c>
      <c r="F357" t="s">
        <v>12144</v>
      </c>
      <c r="G357" t="str">
        <v>Groove Games</v>
      </c>
      <c r="H357">
        <v>2</v>
      </c>
    </row>
    <row r="358" spans="3:8" x14ac:dyDescent="0.25">
      <c r="C358" t="str">
        <v>TOHO</v>
      </c>
      <c r="D358">
        <f>COUNTIF(Sales[Publisher],C358)</f>
        <v>1</v>
      </c>
      <c r="F358" t="s">
        <v>12144</v>
      </c>
      <c r="G358" t="str">
        <v>Pack-In-Video</v>
      </c>
      <c r="H358">
        <v>2</v>
      </c>
    </row>
    <row r="359" spans="3:8" x14ac:dyDescent="0.25">
      <c r="C359" t="str">
        <v>HMH Interactive</v>
      </c>
      <c r="D359">
        <f>COUNTIF(Sales[Publisher],C359)</f>
        <v>2</v>
      </c>
      <c r="F359" t="s">
        <v>12144</v>
      </c>
      <c r="G359" t="str">
        <v>Coconuts Japan</v>
      </c>
      <c r="H359">
        <v>2</v>
      </c>
    </row>
    <row r="360" spans="3:8" x14ac:dyDescent="0.25">
      <c r="C360" t="str">
        <v>5pb</v>
      </c>
      <c r="D360">
        <f>COUNTIF(Sales[Publisher],C360)</f>
        <v>61</v>
      </c>
      <c r="F360" t="s">
        <v>12144</v>
      </c>
      <c r="G360" t="str">
        <v>Misawa</v>
      </c>
      <c r="H360">
        <v>2</v>
      </c>
    </row>
    <row r="361" spans="3:8" x14ac:dyDescent="0.25">
      <c r="C361" t="str">
        <v>Cave</v>
      </c>
      <c r="D361">
        <f>COUNTIF(Sales[Publisher],C361)</f>
        <v>10</v>
      </c>
      <c r="F361" t="s">
        <v>12144</v>
      </c>
      <c r="G361" t="str">
        <v>Milestone S.r.l</v>
      </c>
      <c r="H361">
        <v>2</v>
      </c>
    </row>
    <row r="362" spans="3:8" x14ac:dyDescent="0.25">
      <c r="C362" t="str">
        <v>CDV Software Entertainment</v>
      </c>
      <c r="D362">
        <f>COUNTIF(Sales[Publisher],C362)</f>
        <v>6</v>
      </c>
      <c r="F362" t="s">
        <v>12144</v>
      </c>
      <c r="G362" t="str">
        <v>Flashpoint Games</v>
      </c>
      <c r="H362">
        <v>2</v>
      </c>
    </row>
    <row r="363" spans="3:8" x14ac:dyDescent="0.25">
      <c r="C363" t="str">
        <v>Microids</v>
      </c>
      <c r="D363">
        <f>COUNTIF(Sales[Publisher],C363)</f>
        <v>10</v>
      </c>
      <c r="F363" t="s">
        <v>12144</v>
      </c>
      <c r="G363" t="str">
        <v>Alawar Entertainment</v>
      </c>
      <c r="H363">
        <v>2</v>
      </c>
    </row>
    <row r="364" spans="3:8" x14ac:dyDescent="0.25">
      <c r="C364" t="str">
        <v>PM Studios</v>
      </c>
      <c r="D364">
        <f>COUNTIF(Sales[Publisher],C364)</f>
        <v>1</v>
      </c>
      <c r="F364" t="s">
        <v>12144</v>
      </c>
      <c r="G364" t="str">
        <v>Cloud Imperium Games Corporation</v>
      </c>
      <c r="H364">
        <v>2</v>
      </c>
    </row>
    <row r="365" spans="3:8" x14ac:dyDescent="0.25">
      <c r="C365" t="str">
        <v>Paon</v>
      </c>
      <c r="D365">
        <f>COUNTIF(Sales[Publisher],C365)</f>
        <v>6</v>
      </c>
      <c r="F365" t="s">
        <v>12144</v>
      </c>
      <c r="G365" t="str">
        <v>Virtual Play Games</v>
      </c>
      <c r="H365">
        <v>2</v>
      </c>
    </row>
    <row r="366" spans="3:8" x14ac:dyDescent="0.25">
      <c r="C366" t="str">
        <v>Micro Cabin</v>
      </c>
      <c r="D366">
        <f>COUNTIF(Sales[Publisher],C366)</f>
        <v>3</v>
      </c>
      <c r="F366" t="s">
        <v>12144</v>
      </c>
      <c r="G366" t="str">
        <v>Sonnet</v>
      </c>
      <c r="H366">
        <v>2</v>
      </c>
    </row>
    <row r="367" spans="3:8" x14ac:dyDescent="0.25">
      <c r="C367" t="str">
        <v>GameTek</v>
      </c>
      <c r="D367">
        <f>COUNTIF(Sales[Publisher],C367)</f>
        <v>1</v>
      </c>
      <c r="F367" t="s">
        <v>12144</v>
      </c>
      <c r="G367" t="str">
        <v>Zenrin</v>
      </c>
      <c r="H367">
        <v>2</v>
      </c>
    </row>
    <row r="368" spans="3:8" x14ac:dyDescent="0.25">
      <c r="C368" t="str">
        <v>Benesse</v>
      </c>
      <c r="D368">
        <f>COUNTIF(Sales[Publisher],C368)</f>
        <v>6</v>
      </c>
      <c r="F368" t="s">
        <v>12144</v>
      </c>
      <c r="G368" t="str">
        <v>Office Create</v>
      </c>
      <c r="H368">
        <v>2</v>
      </c>
    </row>
    <row r="369" spans="3:8" x14ac:dyDescent="0.25">
      <c r="C369" t="str">
        <v>Type-Moon</v>
      </c>
      <c r="D369">
        <f>COUNTIF(Sales[Publisher],C369)</f>
        <v>1</v>
      </c>
      <c r="F369" t="s">
        <v>12144</v>
      </c>
      <c r="G369" t="str">
        <v>Mamba Games</v>
      </c>
      <c r="H369">
        <v>2</v>
      </c>
    </row>
    <row r="370" spans="3:8" x14ac:dyDescent="0.25">
      <c r="C370" t="str">
        <v>Enjoy Gaming ltd.</v>
      </c>
      <c r="D370">
        <f>COUNTIF(Sales[Publisher],C370)</f>
        <v>1</v>
      </c>
      <c r="F370" t="s">
        <v>12144</v>
      </c>
      <c r="G370" t="str">
        <v>Dusenberry Martin Racing</v>
      </c>
      <c r="H370">
        <v>2</v>
      </c>
    </row>
    <row r="371" spans="3:8" x14ac:dyDescent="0.25">
      <c r="C371" t="str">
        <v>Asmik Corp</v>
      </c>
      <c r="D371">
        <f>COUNTIF(Sales[Publisher],C371)</f>
        <v>2</v>
      </c>
      <c r="F371" t="s">
        <v>12144</v>
      </c>
      <c r="G371" t="str">
        <v>imageepoch Inc.</v>
      </c>
      <c r="H371">
        <v>2</v>
      </c>
    </row>
    <row r="372" spans="3:8" x14ac:dyDescent="0.25">
      <c r="C372" t="str">
        <v>Interplay Productions</v>
      </c>
      <c r="D372">
        <f>COUNTIF(Sales[Publisher],C372)</f>
        <v>1</v>
      </c>
      <c r="F372" t="s">
        <v>12144</v>
      </c>
      <c r="G372" t="str">
        <v>Big Fish Games</v>
      </c>
      <c r="H372">
        <v>2</v>
      </c>
    </row>
    <row r="373" spans="3:8" x14ac:dyDescent="0.25">
      <c r="C373" t="str">
        <v>Asmik Ace Entertainment</v>
      </c>
      <c r="D373">
        <f>COUNTIF(Sales[Publisher],C373)</f>
        <v>3</v>
      </c>
      <c r="F373" t="s">
        <v>12144</v>
      </c>
      <c r="G373" t="str">
        <v>G.Rev</v>
      </c>
      <c r="H373">
        <v>2</v>
      </c>
    </row>
    <row r="374" spans="3:8" x14ac:dyDescent="0.25">
      <c r="C374" t="str">
        <v>inXile Entertainment</v>
      </c>
      <c r="D374">
        <f>COUNTIF(Sales[Publisher],C374)</f>
        <v>1</v>
      </c>
      <c r="F374" t="s">
        <v>12144</v>
      </c>
      <c r="G374" t="str">
        <v>Sweets</v>
      </c>
      <c r="H374">
        <v>2</v>
      </c>
    </row>
    <row r="375" spans="3:8" x14ac:dyDescent="0.25">
      <c r="C375" t="str">
        <v>Image Epoch</v>
      </c>
      <c r="D375">
        <f>COUNTIF(Sales[Publisher],C375)</f>
        <v>1</v>
      </c>
      <c r="F375" t="s">
        <v>12144</v>
      </c>
      <c r="G375" t="str">
        <v>Easy Interactive</v>
      </c>
      <c r="H375">
        <v>2</v>
      </c>
    </row>
    <row r="376" spans="3:8" x14ac:dyDescent="0.25">
      <c r="C376" t="str">
        <v>Phantom EFX</v>
      </c>
      <c r="D376">
        <f>COUNTIF(Sales[Publisher],C376)</f>
        <v>1</v>
      </c>
      <c r="F376" t="s">
        <v>12144</v>
      </c>
      <c r="G376" t="str">
        <v>Lexicon Entertainment</v>
      </c>
      <c r="H376">
        <v>2</v>
      </c>
    </row>
    <row r="377" spans="3:8" x14ac:dyDescent="0.25">
      <c r="C377" t="str">
        <v>Evolved Games</v>
      </c>
      <c r="D377">
        <f>COUNTIF(Sales[Publisher],C377)</f>
        <v>8</v>
      </c>
      <c r="F377" t="s">
        <v>12144</v>
      </c>
      <c r="G377" t="str">
        <v>Devolver Digital</v>
      </c>
      <c r="H377">
        <v>2</v>
      </c>
    </row>
    <row r="378" spans="3:8" x14ac:dyDescent="0.25">
      <c r="C378" t="str">
        <v>responDESIGN</v>
      </c>
      <c r="D378">
        <f>COUNTIF(Sales[Publisher],C378)</f>
        <v>2</v>
      </c>
      <c r="F378" t="s">
        <v>12144</v>
      </c>
      <c r="G378" t="str">
        <v>Blue Byte</v>
      </c>
      <c r="H378">
        <v>2</v>
      </c>
    </row>
    <row r="379" spans="3:8" x14ac:dyDescent="0.25">
      <c r="C379" t="str">
        <v>Culture Publishers</v>
      </c>
      <c r="D379">
        <f>COUNTIF(Sales[Publisher],C379)</f>
        <v>1</v>
      </c>
      <c r="F379" t="s">
        <v>12144</v>
      </c>
      <c r="G379" t="str">
        <v>Yamasa Entertainment</v>
      </c>
      <c r="H379">
        <v>2</v>
      </c>
    </row>
    <row r="380" spans="3:8" x14ac:dyDescent="0.25">
      <c r="C380" t="str">
        <v>Griffin International</v>
      </c>
      <c r="D380">
        <f>COUNTIF(Sales[Publisher],C380)</f>
        <v>1</v>
      </c>
      <c r="F380" t="s">
        <v>12144</v>
      </c>
      <c r="G380" t="str">
        <v>Views</v>
      </c>
      <c r="H380">
        <v>2</v>
      </c>
    </row>
    <row r="381" spans="3:8" x14ac:dyDescent="0.25">
      <c r="C381" t="str">
        <v>Hackberry</v>
      </c>
      <c r="D381">
        <f>COUNTIF(Sales[Publisher],C381)</f>
        <v>7</v>
      </c>
      <c r="F381" t="s">
        <v>12144</v>
      </c>
      <c r="G381" t="str">
        <v>NetRevo</v>
      </c>
      <c r="H381">
        <v>2</v>
      </c>
    </row>
    <row r="382" spans="3:8" x14ac:dyDescent="0.25">
      <c r="C382" t="str">
        <v>Hearty Robin</v>
      </c>
      <c r="D382">
        <f>COUNTIF(Sales[Publisher],C382)</f>
        <v>1</v>
      </c>
      <c r="F382" t="s">
        <v>12144</v>
      </c>
      <c r="G382" t="str">
        <v>Dorart</v>
      </c>
      <c r="H382">
        <v>2</v>
      </c>
    </row>
    <row r="383" spans="3:8" x14ac:dyDescent="0.25">
      <c r="C383" t="str">
        <v>Nippon Amuse</v>
      </c>
      <c r="D383">
        <f>COUNTIF(Sales[Publisher],C383)</f>
        <v>1</v>
      </c>
      <c r="F383" t="s">
        <v>12144</v>
      </c>
      <c r="G383" t="str">
        <v>Aerosoft</v>
      </c>
      <c r="H383">
        <v>2</v>
      </c>
    </row>
    <row r="384" spans="3:8" x14ac:dyDescent="0.25">
      <c r="C384" t="str">
        <v>Origin Systems</v>
      </c>
      <c r="D384">
        <f>COUNTIF(Sales[Publisher],C384)</f>
        <v>1</v>
      </c>
      <c r="F384" t="s">
        <v>12144</v>
      </c>
      <c r="G384" t="str">
        <v>Gakken</v>
      </c>
      <c r="H384">
        <v>2</v>
      </c>
    </row>
    <row r="385" spans="3:8" x14ac:dyDescent="0.25">
      <c r="C385" t="str">
        <v>Seventh Chord</v>
      </c>
      <c r="D385">
        <f>COUNTIF(Sales[Publisher],C385)</f>
        <v>1</v>
      </c>
      <c r="F385" t="s">
        <v>12144</v>
      </c>
      <c r="G385" t="str">
        <v>Datam Polystar</v>
      </c>
      <c r="H385">
        <v>2</v>
      </c>
    </row>
    <row r="386" spans="3:8" x14ac:dyDescent="0.25">
      <c r="C386" t="str">
        <v>Mitsui</v>
      </c>
      <c r="D386">
        <f>COUNTIF(Sales[Publisher],C386)</f>
        <v>1</v>
      </c>
      <c r="F386" t="s">
        <v>12144</v>
      </c>
      <c r="G386" t="str">
        <v>HuneX</v>
      </c>
      <c r="H386">
        <v>2</v>
      </c>
    </row>
    <row r="387" spans="3:8" x14ac:dyDescent="0.25">
      <c r="C387" t="str">
        <v>Milestone</v>
      </c>
      <c r="D387">
        <f>COUNTIF(Sales[Publisher],C387)</f>
        <v>1</v>
      </c>
      <c r="F387" t="s">
        <v>12144</v>
      </c>
      <c r="G387" t="str">
        <v>Alvion</v>
      </c>
      <c r="H387">
        <v>2</v>
      </c>
    </row>
    <row r="388" spans="3:8" x14ac:dyDescent="0.25">
      <c r="C388" t="str">
        <v>Abylight</v>
      </c>
      <c r="D388">
        <f>COUNTIF(Sales[Publisher],C388)</f>
        <v>1</v>
      </c>
      <c r="F388" t="s">
        <v>12144</v>
      </c>
      <c r="G388" t="str">
        <v>Nitroplus</v>
      </c>
      <c r="H388">
        <v>2</v>
      </c>
    </row>
    <row r="389" spans="3:8" x14ac:dyDescent="0.25">
      <c r="C389" t="str">
        <v>Flight-Plan</v>
      </c>
      <c r="D389">
        <f>COUNTIF(Sales[Publisher],C389)</f>
        <v>2</v>
      </c>
      <c r="F389" t="s">
        <v>12144</v>
      </c>
      <c r="G389" t="str">
        <v>Palcom</v>
      </c>
      <c r="H389">
        <v>1</v>
      </c>
    </row>
    <row r="390" spans="3:8" x14ac:dyDescent="0.25">
      <c r="C390" t="str">
        <v>Glams</v>
      </c>
      <c r="D390">
        <f>COUNTIF(Sales[Publisher],C390)</f>
        <v>1</v>
      </c>
      <c r="F390" t="s">
        <v>12144</v>
      </c>
      <c r="G390" t="str">
        <v>UEP Systems</v>
      </c>
      <c r="H390">
        <v>1</v>
      </c>
    </row>
    <row r="391" spans="3:8" x14ac:dyDescent="0.25">
      <c r="C391" t="str">
        <v>Locus</v>
      </c>
      <c r="D391">
        <f>COUNTIF(Sales[Publisher],C391)</f>
        <v>1</v>
      </c>
      <c r="F391" t="s">
        <v>12144</v>
      </c>
      <c r="G391" t="str">
        <v>Valve</v>
      </c>
      <c r="H391">
        <v>1</v>
      </c>
    </row>
    <row r="392" spans="3:8" x14ac:dyDescent="0.25">
      <c r="C392" t="str">
        <v>Warp</v>
      </c>
      <c r="D392">
        <f>COUNTIF(Sales[Publisher],C392)</f>
        <v>1</v>
      </c>
      <c r="F392" t="s">
        <v>12144</v>
      </c>
      <c r="G392" t="str">
        <v>Hello Games</v>
      </c>
      <c r="H392">
        <v>1</v>
      </c>
    </row>
    <row r="393" spans="3:8" x14ac:dyDescent="0.25">
      <c r="C393" t="str">
        <v>Daedalic Entertainment</v>
      </c>
      <c r="D393">
        <f>COUNTIF(Sales[Publisher],C393)</f>
        <v>3</v>
      </c>
      <c r="F393" t="s">
        <v>12144</v>
      </c>
      <c r="G393" t="str">
        <v>Westwood Studios</v>
      </c>
      <c r="H393">
        <v>1</v>
      </c>
    </row>
    <row r="394" spans="3:8" x14ac:dyDescent="0.25">
      <c r="C394" t="str">
        <v>Alternative Software</v>
      </c>
      <c r="D394">
        <f>COUNTIF(Sales[Publisher],C394)</f>
        <v>6</v>
      </c>
      <c r="F394" t="s">
        <v>12144</v>
      </c>
      <c r="G394" t="str">
        <v>Black Label Games</v>
      </c>
      <c r="H394">
        <v>1</v>
      </c>
    </row>
    <row r="395" spans="3:8" x14ac:dyDescent="0.25">
      <c r="C395" t="str">
        <v>Myelin Media</v>
      </c>
      <c r="D395">
        <f>COUNTIF(Sales[Publisher],C395)</f>
        <v>3</v>
      </c>
      <c r="F395" t="s">
        <v>12144</v>
      </c>
      <c r="G395" t="str">
        <v>TalonSoft</v>
      </c>
      <c r="H395">
        <v>1</v>
      </c>
    </row>
    <row r="396" spans="3:8" x14ac:dyDescent="0.25">
      <c r="C396" t="str">
        <v>Mercury Games</v>
      </c>
      <c r="D396">
        <f>COUNTIF(Sales[Publisher],C396)</f>
        <v>4</v>
      </c>
      <c r="F396" t="s">
        <v>12144</v>
      </c>
      <c r="G396" t="str">
        <v>Quelle</v>
      </c>
      <c r="H396">
        <v>1</v>
      </c>
    </row>
    <row r="397" spans="3:8" x14ac:dyDescent="0.25">
      <c r="C397" t="str">
        <v>Irem Software Engineering</v>
      </c>
      <c r="D397">
        <f>COUNTIF(Sales[Publisher],C397)</f>
        <v>12</v>
      </c>
      <c r="F397" t="s">
        <v>12144</v>
      </c>
      <c r="G397" t="str">
        <v>mixi, Inc</v>
      </c>
      <c r="H397">
        <v>1</v>
      </c>
    </row>
    <row r="398" spans="3:8" x14ac:dyDescent="0.25">
      <c r="C398" t="str">
        <v>Sunrise Interactive</v>
      </c>
      <c r="D398">
        <f>COUNTIF(Sales[Publisher],C398)</f>
        <v>4</v>
      </c>
      <c r="F398" t="s">
        <v>12144</v>
      </c>
      <c r="G398" t="str">
        <v>Mystique</v>
      </c>
      <c r="H398">
        <v>1</v>
      </c>
    </row>
    <row r="399" spans="3:8" x14ac:dyDescent="0.25">
      <c r="C399" t="str">
        <v>Elite</v>
      </c>
      <c r="D399">
        <f>COUNTIF(Sales[Publisher],C399)</f>
        <v>1</v>
      </c>
      <c r="F399" t="s">
        <v>12144</v>
      </c>
      <c r="G399" t="str">
        <v>Square EA</v>
      </c>
      <c r="H399">
        <v>1</v>
      </c>
    </row>
    <row r="400" spans="3:8" x14ac:dyDescent="0.25">
      <c r="C400" t="str">
        <v>Evolution Games</v>
      </c>
      <c r="D400">
        <f>COUNTIF(Sales[Publisher],C400)</f>
        <v>1</v>
      </c>
      <c r="F400" t="s">
        <v>12144</v>
      </c>
      <c r="G400" t="str">
        <v>Men-A-Vision</v>
      </c>
      <c r="H400">
        <v>1</v>
      </c>
    </row>
    <row r="401" spans="3:8" x14ac:dyDescent="0.25">
      <c r="C401" t="str">
        <v>Tivola</v>
      </c>
      <c r="D401">
        <f>COUNTIF(Sales[Publisher],C401)</f>
        <v>3</v>
      </c>
      <c r="F401" t="s">
        <v>12144</v>
      </c>
      <c r="G401" t="str">
        <v>Quest</v>
      </c>
      <c r="H401">
        <v>1</v>
      </c>
    </row>
    <row r="402" spans="3:8" x14ac:dyDescent="0.25">
      <c r="C402" t="str">
        <v>Global A Entertainment</v>
      </c>
      <c r="D402">
        <f>COUNTIF(Sales[Publisher],C402)</f>
        <v>4</v>
      </c>
      <c r="F402" t="s">
        <v>12144</v>
      </c>
      <c r="G402" t="str">
        <v>Illusion Softworks</v>
      </c>
      <c r="H402">
        <v>1</v>
      </c>
    </row>
    <row r="403" spans="3:8" x14ac:dyDescent="0.25">
      <c r="C403" t="str">
        <v>Edia</v>
      </c>
      <c r="D403">
        <f>COUNTIF(Sales[Publisher],C403)</f>
        <v>2</v>
      </c>
      <c r="F403" t="s">
        <v>12144</v>
      </c>
      <c r="G403" t="str">
        <v>Universal Gamex</v>
      </c>
      <c r="H403">
        <v>1</v>
      </c>
    </row>
    <row r="404" spans="3:8" x14ac:dyDescent="0.25">
      <c r="C404" t="str">
        <v>Athena</v>
      </c>
      <c r="D404">
        <f>COUNTIF(Sales[Publisher],C404)</f>
        <v>2</v>
      </c>
      <c r="F404" t="s">
        <v>12144</v>
      </c>
      <c r="G404" t="str">
        <v>Wizard Video Games</v>
      </c>
      <c r="H404">
        <v>1</v>
      </c>
    </row>
    <row r="405" spans="3:8" x14ac:dyDescent="0.25">
      <c r="C405" t="str">
        <v>Aria</v>
      </c>
      <c r="D405">
        <f>COUNTIF(Sales[Publisher],C405)</f>
        <v>1</v>
      </c>
      <c r="F405" t="s">
        <v>12144</v>
      </c>
      <c r="G405" t="str">
        <v>CPG Products</v>
      </c>
      <c r="H405">
        <v>1</v>
      </c>
    </row>
    <row r="406" spans="3:8" x14ac:dyDescent="0.25">
      <c r="C406" t="str">
        <v>Gamecock</v>
      </c>
      <c r="D406">
        <f>COUNTIF(Sales[Publisher],C406)</f>
        <v>4</v>
      </c>
      <c r="F406" t="s">
        <v>12144</v>
      </c>
      <c r="G406" t="str">
        <v>Answer Software</v>
      </c>
      <c r="H406">
        <v>1</v>
      </c>
    </row>
    <row r="407" spans="3:8" x14ac:dyDescent="0.25">
      <c r="C407" t="str">
        <v>Tommo</v>
      </c>
      <c r="D407">
        <f>COUNTIF(Sales[Publisher],C407)</f>
        <v>5</v>
      </c>
      <c r="F407" t="s">
        <v>12144</v>
      </c>
      <c r="G407" t="str">
        <v>Activision Blizzard</v>
      </c>
      <c r="H407">
        <v>1</v>
      </c>
    </row>
    <row r="408" spans="3:8" x14ac:dyDescent="0.25">
      <c r="C408" t="str">
        <v>Altron</v>
      </c>
      <c r="D408">
        <f>COUNTIF(Sales[Publisher],C408)</f>
        <v>1</v>
      </c>
      <c r="F408" t="s">
        <v>12144</v>
      </c>
      <c r="G408" t="str">
        <v>Pack In Soft</v>
      </c>
      <c r="H408">
        <v>1</v>
      </c>
    </row>
    <row r="409" spans="3:8" x14ac:dyDescent="0.25">
      <c r="C409" t="str">
        <v>Happinet</v>
      </c>
      <c r="D409">
        <f>COUNTIF(Sales[Publisher],C409)</f>
        <v>5</v>
      </c>
      <c r="F409" t="s">
        <v>12144</v>
      </c>
      <c r="G409" t="str">
        <v>Ultravision</v>
      </c>
      <c r="H409">
        <v>1</v>
      </c>
    </row>
    <row r="410" spans="3:8" x14ac:dyDescent="0.25">
      <c r="C410" t="str">
        <v>iWin</v>
      </c>
      <c r="D410">
        <f>COUNTIF(Sales[Publisher],C410)</f>
        <v>1</v>
      </c>
      <c r="F410" t="s">
        <v>12144</v>
      </c>
      <c r="G410" t="str">
        <v>Tetris Online</v>
      </c>
      <c r="H410">
        <v>1</v>
      </c>
    </row>
    <row r="411" spans="3:8" x14ac:dyDescent="0.25">
      <c r="C411" t="str">
        <v>Media Works</v>
      </c>
      <c r="D411">
        <f>COUNTIF(Sales[Publisher],C411)</f>
        <v>5</v>
      </c>
      <c r="F411" t="s">
        <v>12144</v>
      </c>
      <c r="G411" t="str">
        <v>TYO</v>
      </c>
      <c r="H411">
        <v>1</v>
      </c>
    </row>
    <row r="412" spans="3:8" x14ac:dyDescent="0.25">
      <c r="C412" t="str">
        <v>Fortyfive</v>
      </c>
      <c r="D412">
        <f>COUNTIF(Sales[Publisher],C412)</f>
        <v>1</v>
      </c>
      <c r="F412" t="s">
        <v>12144</v>
      </c>
      <c r="G412" t="str">
        <v>Magical Company</v>
      </c>
      <c r="H412">
        <v>1</v>
      </c>
    </row>
    <row r="413" spans="3:8" x14ac:dyDescent="0.25">
      <c r="C413" t="str">
        <v>Revolution Software</v>
      </c>
      <c r="D413">
        <f>COUNTIF(Sales[Publisher],C413)</f>
        <v>2</v>
      </c>
      <c r="F413" t="s">
        <v>12144</v>
      </c>
      <c r="G413" t="str">
        <v>989 Sports</v>
      </c>
      <c r="H413">
        <v>1</v>
      </c>
    </row>
    <row r="414" spans="3:8" x14ac:dyDescent="0.25">
      <c r="C414" t="str">
        <v>Imax</v>
      </c>
      <c r="D414">
        <f>COUNTIF(Sales[Publisher],C414)</f>
        <v>1</v>
      </c>
      <c r="F414" t="s">
        <v>12144</v>
      </c>
      <c r="G414" t="str">
        <v>New</v>
      </c>
      <c r="H414">
        <v>1</v>
      </c>
    </row>
    <row r="415" spans="3:8" x14ac:dyDescent="0.25">
      <c r="C415" t="str">
        <v>Crimson Cow</v>
      </c>
      <c r="D415">
        <f>COUNTIF(Sales[Publisher],C415)</f>
        <v>2</v>
      </c>
      <c r="F415" t="s">
        <v>12144</v>
      </c>
      <c r="G415" t="str">
        <v>ITT Family Games</v>
      </c>
      <c r="H415">
        <v>1</v>
      </c>
    </row>
    <row r="416" spans="3:8" x14ac:dyDescent="0.25">
      <c r="C416" t="str">
        <v>10TACLE Studios</v>
      </c>
      <c r="D416">
        <f>COUNTIF(Sales[Publisher],C416)</f>
        <v>3</v>
      </c>
      <c r="F416" t="s">
        <v>12144</v>
      </c>
      <c r="G416" t="str">
        <v>Starpath Corp.</v>
      </c>
      <c r="H416">
        <v>1</v>
      </c>
    </row>
    <row r="417" spans="3:8" x14ac:dyDescent="0.25">
      <c r="C417" t="str">
        <v>Groove Games</v>
      </c>
      <c r="D417">
        <f>COUNTIF(Sales[Publisher],C417)</f>
        <v>2</v>
      </c>
      <c r="F417" t="s">
        <v>12144</v>
      </c>
      <c r="G417" t="str">
        <v>CokeM Interactive</v>
      </c>
      <c r="H417">
        <v>1</v>
      </c>
    </row>
    <row r="418" spans="3:8" x14ac:dyDescent="0.25">
      <c r="C418" t="str">
        <v>Pack-In-Video</v>
      </c>
      <c r="D418">
        <f>COUNTIF(Sales[Publisher],C418)</f>
        <v>2</v>
      </c>
      <c r="F418" t="s">
        <v>12144</v>
      </c>
      <c r="G418" t="str">
        <v>CBS Electronics</v>
      </c>
      <c r="H418">
        <v>1</v>
      </c>
    </row>
    <row r="419" spans="3:8" x14ac:dyDescent="0.25">
      <c r="C419" t="str">
        <v>Insomniac Games</v>
      </c>
      <c r="D419">
        <f>COUNTIF(Sales[Publisher],C419)</f>
        <v>3</v>
      </c>
      <c r="F419" t="s">
        <v>12144</v>
      </c>
      <c r="G419" t="str">
        <v>Wargaming.net</v>
      </c>
      <c r="H419">
        <v>1</v>
      </c>
    </row>
    <row r="420" spans="3:8" x14ac:dyDescent="0.25">
      <c r="C420" t="str">
        <v>Ascaron Entertainment GmbH</v>
      </c>
      <c r="D420">
        <f>COUNTIF(Sales[Publisher],C420)</f>
        <v>3</v>
      </c>
      <c r="F420" t="s">
        <v>12144</v>
      </c>
      <c r="G420" t="str">
        <v>Playmates</v>
      </c>
      <c r="H420">
        <v>1</v>
      </c>
    </row>
    <row r="421" spans="3:8" x14ac:dyDescent="0.25">
      <c r="C421" t="str">
        <v>Asgard</v>
      </c>
      <c r="D421">
        <f>COUNTIF(Sales[Publisher],C421)</f>
        <v>8</v>
      </c>
      <c r="F421" t="s">
        <v>12144</v>
      </c>
      <c r="G421" t="str">
        <v>Nichibutsu</v>
      </c>
      <c r="H421">
        <v>1</v>
      </c>
    </row>
    <row r="422" spans="3:8" x14ac:dyDescent="0.25">
      <c r="C422" t="str">
        <v>Ecole</v>
      </c>
      <c r="D422">
        <f>COUNTIF(Sales[Publisher],C422)</f>
        <v>1</v>
      </c>
      <c r="F422" t="s">
        <v>12144</v>
      </c>
      <c r="G422" t="str">
        <v>Pacific Century Cyber Works</v>
      </c>
      <c r="H422">
        <v>1</v>
      </c>
    </row>
    <row r="423" spans="3:8" x14ac:dyDescent="0.25">
      <c r="C423" t="str">
        <v>Yumedia</v>
      </c>
      <c r="D423">
        <f>COUNTIF(Sales[Publisher],C423)</f>
        <v>1</v>
      </c>
      <c r="F423" t="s">
        <v>12144</v>
      </c>
      <c r="G423" t="str">
        <v>Axela</v>
      </c>
      <c r="H423">
        <v>1</v>
      </c>
    </row>
    <row r="424" spans="3:8" x14ac:dyDescent="0.25">
      <c r="C424" t="str">
        <v>Phenomedia</v>
      </c>
      <c r="D424">
        <f>COUNTIF(Sales[Publisher],C424)</f>
        <v>4</v>
      </c>
      <c r="F424" t="s">
        <v>12144</v>
      </c>
      <c r="G424" t="str">
        <v>Xing Entertainment</v>
      </c>
      <c r="H424">
        <v>1</v>
      </c>
    </row>
    <row r="425" spans="3:8" x14ac:dyDescent="0.25">
      <c r="C425" t="str">
        <v>HAL Laboratory</v>
      </c>
      <c r="D425">
        <f>COUNTIF(Sales[Publisher],C425)</f>
        <v>1</v>
      </c>
      <c r="F425" t="s">
        <v>12144</v>
      </c>
      <c r="G425" t="str">
        <v>Detn8 Games</v>
      </c>
      <c r="H425">
        <v>1</v>
      </c>
    </row>
    <row r="426" spans="3:8" x14ac:dyDescent="0.25">
      <c r="C426" t="str">
        <v>Grand Prix Games</v>
      </c>
      <c r="D426">
        <f>COUNTIF(Sales[Publisher],C426)</f>
        <v>1</v>
      </c>
      <c r="F426" t="s">
        <v>12144</v>
      </c>
      <c r="G426" t="str">
        <v>American Softworks</v>
      </c>
      <c r="H426">
        <v>1</v>
      </c>
    </row>
    <row r="427" spans="3:8" x14ac:dyDescent="0.25">
      <c r="C427" t="str">
        <v>DigiCube</v>
      </c>
      <c r="D427">
        <f>COUNTIF(Sales[Publisher],C427)</f>
        <v>1</v>
      </c>
      <c r="F427" t="s">
        <v>12144</v>
      </c>
      <c r="G427" t="str">
        <v>Bomb</v>
      </c>
      <c r="H427">
        <v>1</v>
      </c>
    </row>
    <row r="428" spans="3:8" x14ac:dyDescent="0.25">
      <c r="C428" t="str">
        <v>Creative Core</v>
      </c>
      <c r="D428">
        <f>COUNTIF(Sales[Publisher],C428)</f>
        <v>3</v>
      </c>
      <c r="F428" t="s">
        <v>12144</v>
      </c>
      <c r="G428" t="str">
        <v>CCP</v>
      </c>
      <c r="H428">
        <v>1</v>
      </c>
    </row>
    <row r="429" spans="3:8" x14ac:dyDescent="0.25">
      <c r="C429" t="str">
        <v>Kaga Create</v>
      </c>
      <c r="D429">
        <f>COUNTIF(Sales[Publisher],C429)</f>
        <v>6</v>
      </c>
      <c r="F429" t="s">
        <v>12144</v>
      </c>
      <c r="G429" t="str">
        <v>Sears</v>
      </c>
      <c r="H429">
        <v>1</v>
      </c>
    </row>
    <row r="430" spans="3:8" x14ac:dyDescent="0.25">
      <c r="C430" t="str">
        <v>WayForward Technologies</v>
      </c>
      <c r="D430">
        <f>COUNTIF(Sales[Publisher],C430)</f>
        <v>1</v>
      </c>
      <c r="F430" t="s">
        <v>12144</v>
      </c>
      <c r="G430" t="str">
        <v>On Demand</v>
      </c>
      <c r="H430">
        <v>1</v>
      </c>
    </row>
    <row r="431" spans="3:8" x14ac:dyDescent="0.25">
      <c r="C431" t="str">
        <v>LSP Games</v>
      </c>
      <c r="D431">
        <f>COUNTIF(Sales[Publisher],C431)</f>
        <v>4</v>
      </c>
      <c r="F431" t="s">
        <v>12144</v>
      </c>
      <c r="G431" t="str">
        <v>Merscom LLC</v>
      </c>
      <c r="H431">
        <v>1</v>
      </c>
    </row>
    <row r="432" spans="3:8" x14ac:dyDescent="0.25">
      <c r="C432" t="str">
        <v>ASCII Media Works</v>
      </c>
      <c r="D432">
        <f>COUNTIF(Sales[Publisher],C432)</f>
        <v>9</v>
      </c>
      <c r="F432" t="s">
        <v>12144</v>
      </c>
      <c r="G432" t="str">
        <v>SSI</v>
      </c>
      <c r="H432">
        <v>1</v>
      </c>
    </row>
    <row r="433" spans="3:8" x14ac:dyDescent="0.25">
      <c r="C433" t="str">
        <v>Coconuts Japan</v>
      </c>
      <c r="D433">
        <f>COUNTIF(Sales[Publisher],C433)</f>
        <v>2</v>
      </c>
      <c r="F433" t="s">
        <v>12144</v>
      </c>
      <c r="G433" t="str">
        <v>Adeline Software</v>
      </c>
      <c r="H433">
        <v>1</v>
      </c>
    </row>
    <row r="434" spans="3:8" x14ac:dyDescent="0.25">
      <c r="C434" t="str">
        <v>Arika</v>
      </c>
      <c r="D434">
        <f>COUNTIF(Sales[Publisher],C434)</f>
        <v>3</v>
      </c>
      <c r="F434" t="s">
        <v>12144</v>
      </c>
      <c r="G434" t="str">
        <v>Panther Software</v>
      </c>
      <c r="H434">
        <v>1</v>
      </c>
    </row>
    <row r="435" spans="3:8" x14ac:dyDescent="0.25">
      <c r="C435" t="str">
        <v>Ertain</v>
      </c>
      <c r="D435">
        <f>COUNTIF(Sales[Publisher],C435)</f>
        <v>1</v>
      </c>
      <c r="F435" t="s">
        <v>12144</v>
      </c>
      <c r="G435" t="str">
        <v>Aques</v>
      </c>
      <c r="H435">
        <v>1</v>
      </c>
    </row>
    <row r="436" spans="3:8" x14ac:dyDescent="0.25">
      <c r="C436" t="str">
        <v>Marvel Entertainment</v>
      </c>
      <c r="D436">
        <f>COUNTIF(Sales[Publisher],C436)</f>
        <v>1</v>
      </c>
      <c r="F436" t="s">
        <v>12144</v>
      </c>
      <c r="G436" t="str">
        <v>White Park Bay Software</v>
      </c>
      <c r="H436">
        <v>1</v>
      </c>
    </row>
    <row r="437" spans="3:8" x14ac:dyDescent="0.25">
      <c r="C437" t="str">
        <v>Prototype</v>
      </c>
      <c r="D437">
        <f>COUNTIF(Sales[Publisher],C437)</f>
        <v>27</v>
      </c>
      <c r="F437" t="s">
        <v>12144</v>
      </c>
      <c r="G437" t="str">
        <v>EA Games</v>
      </c>
      <c r="H437">
        <v>1</v>
      </c>
    </row>
    <row r="438" spans="3:8" x14ac:dyDescent="0.25">
      <c r="C438" t="str">
        <v>TopWare Interactive</v>
      </c>
      <c r="D438">
        <f>COUNTIF(Sales[Publisher],C438)</f>
        <v>4</v>
      </c>
      <c r="F438" t="s">
        <v>12144</v>
      </c>
      <c r="G438" t="str">
        <v>Game Arts</v>
      </c>
      <c r="H438">
        <v>1</v>
      </c>
    </row>
    <row r="439" spans="3:8" x14ac:dyDescent="0.25">
      <c r="C439" t="str">
        <v>Phantagram</v>
      </c>
      <c r="D439">
        <f>COUNTIF(Sales[Publisher],C439)</f>
        <v>1</v>
      </c>
      <c r="F439" t="s">
        <v>12144</v>
      </c>
      <c r="G439" t="str">
        <v>General Entertainment</v>
      </c>
      <c r="H439">
        <v>1</v>
      </c>
    </row>
    <row r="440" spans="3:8" x14ac:dyDescent="0.25">
      <c r="C440" t="str">
        <v>1C Company</v>
      </c>
      <c r="D440">
        <f>COUNTIF(Sales[Publisher],C440)</f>
        <v>3</v>
      </c>
      <c r="F440" t="s">
        <v>12144</v>
      </c>
      <c r="G440" t="str">
        <v>Imadio</v>
      </c>
      <c r="H440">
        <v>1</v>
      </c>
    </row>
    <row r="441" spans="3:8" x14ac:dyDescent="0.25">
      <c r="C441" t="str">
        <v>The Learning Company</v>
      </c>
      <c r="D441">
        <f>COUNTIF(Sales[Publisher],C441)</f>
        <v>1</v>
      </c>
      <c r="F441" t="s">
        <v>12144</v>
      </c>
      <c r="G441" t="str">
        <v>Sony Music Entertainment</v>
      </c>
      <c r="H441">
        <v>1</v>
      </c>
    </row>
    <row r="442" spans="3:8" x14ac:dyDescent="0.25">
      <c r="C442" t="str">
        <v>TechnoSoft</v>
      </c>
      <c r="D442">
        <f>COUNTIF(Sales[Publisher],C442)</f>
        <v>1</v>
      </c>
      <c r="F442" t="s">
        <v>12144</v>
      </c>
      <c r="G442" t="str">
        <v>Tripwire Interactive</v>
      </c>
      <c r="H442">
        <v>1</v>
      </c>
    </row>
    <row r="443" spans="3:8" x14ac:dyDescent="0.25">
      <c r="C443" t="str">
        <v>Vap</v>
      </c>
      <c r="D443">
        <f>COUNTIF(Sales[Publisher],C443)</f>
        <v>1</v>
      </c>
      <c r="F443" t="s">
        <v>12144</v>
      </c>
      <c r="G443" t="str">
        <v>SCS Software</v>
      </c>
      <c r="H443">
        <v>1</v>
      </c>
    </row>
    <row r="444" spans="3:8" x14ac:dyDescent="0.25">
      <c r="C444" t="str">
        <v>Misawa</v>
      </c>
      <c r="D444">
        <f>COUNTIF(Sales[Publisher],C444)</f>
        <v>2</v>
      </c>
      <c r="F444" t="s">
        <v>12144</v>
      </c>
      <c r="G444" t="str">
        <v>Havas Interactive</v>
      </c>
      <c r="H444">
        <v>1</v>
      </c>
    </row>
    <row r="445" spans="3:8" x14ac:dyDescent="0.25">
      <c r="C445" t="str">
        <v>Tradewest</v>
      </c>
      <c r="D445">
        <f>COUNTIF(Sales[Publisher],C445)</f>
        <v>3</v>
      </c>
      <c r="F445" t="s">
        <v>12144</v>
      </c>
      <c r="G445" t="str">
        <v>DreamWorks Interactive</v>
      </c>
      <c r="H445">
        <v>1</v>
      </c>
    </row>
    <row r="446" spans="3:8" x14ac:dyDescent="0.25">
      <c r="C446" t="str">
        <v>Team17 Software</v>
      </c>
      <c r="D446">
        <f>COUNTIF(Sales[Publisher],C446)</f>
        <v>1</v>
      </c>
      <c r="F446" t="s">
        <v>12144</v>
      </c>
      <c r="G446" t="str">
        <v>FunSoft</v>
      </c>
      <c r="H446">
        <v>1</v>
      </c>
    </row>
    <row r="447" spans="3:8" x14ac:dyDescent="0.25">
      <c r="C447" t="str">
        <v>Yeti</v>
      </c>
      <c r="D447">
        <f>COUNTIF(Sales[Publisher],C447)</f>
        <v>11</v>
      </c>
      <c r="F447" t="s">
        <v>12144</v>
      </c>
      <c r="G447" t="str">
        <v>SPS</v>
      </c>
      <c r="H447">
        <v>1</v>
      </c>
    </row>
    <row r="448" spans="3:8" x14ac:dyDescent="0.25">
      <c r="C448" t="str">
        <v>Pow</v>
      </c>
      <c r="D448">
        <f>COUNTIF(Sales[Publisher],C448)</f>
        <v>1</v>
      </c>
      <c r="F448" t="s">
        <v>12144</v>
      </c>
      <c r="G448" t="str">
        <v>Bohemia Interactive</v>
      </c>
      <c r="H448">
        <v>1</v>
      </c>
    </row>
    <row r="449" spans="3:8" x14ac:dyDescent="0.25">
      <c r="C449" t="str">
        <v>Navarre Corp</v>
      </c>
      <c r="D449">
        <f>COUNTIF(Sales[Publisher],C449)</f>
        <v>1</v>
      </c>
      <c r="F449" t="s">
        <v>12144</v>
      </c>
      <c r="G449" t="str">
        <v>T&amp;E Soft</v>
      </c>
      <c r="H449">
        <v>1</v>
      </c>
    </row>
    <row r="450" spans="3:8" x14ac:dyDescent="0.25">
      <c r="C450" t="str">
        <v>MediaQuest</v>
      </c>
      <c r="D450">
        <f>COUNTIF(Sales[Publisher],C450)</f>
        <v>1</v>
      </c>
      <c r="F450" t="s">
        <v>12144</v>
      </c>
      <c r="G450" t="str">
        <v>NDA Productions</v>
      </c>
      <c r="H450">
        <v>1</v>
      </c>
    </row>
    <row r="451" spans="3:8" x14ac:dyDescent="0.25">
      <c r="C451" t="str">
        <v>Max Five</v>
      </c>
      <c r="D451">
        <f>COUNTIF(Sales[Publisher],C451)</f>
        <v>1</v>
      </c>
      <c r="F451" t="s">
        <v>12144</v>
      </c>
      <c r="G451" t="str">
        <v>Gameloft</v>
      </c>
      <c r="H451">
        <v>1</v>
      </c>
    </row>
    <row r="452" spans="3:8" x14ac:dyDescent="0.25">
      <c r="C452" t="str">
        <v>Comfort</v>
      </c>
      <c r="D452">
        <f>COUNTIF(Sales[Publisher],C452)</f>
        <v>6</v>
      </c>
      <c r="F452" t="s">
        <v>12144</v>
      </c>
      <c r="G452" t="str">
        <v>Simon &amp; Schuster Interactive</v>
      </c>
      <c r="H452">
        <v>1</v>
      </c>
    </row>
    <row r="453" spans="3:8" x14ac:dyDescent="0.25">
      <c r="C453" t="str">
        <v>Monte Christo Multimedia</v>
      </c>
      <c r="D453">
        <f>COUNTIF(Sales[Publisher],C453)</f>
        <v>1</v>
      </c>
      <c r="F453" t="s">
        <v>12144</v>
      </c>
      <c r="G453" t="str">
        <v>PopTop Software</v>
      </c>
      <c r="H453">
        <v>1</v>
      </c>
    </row>
    <row r="454" spans="3:8" x14ac:dyDescent="0.25">
      <c r="C454" t="str">
        <v>Pony Canyon</v>
      </c>
      <c r="D454">
        <f>COUNTIF(Sales[Publisher],C454)</f>
        <v>1</v>
      </c>
      <c r="F454" t="s">
        <v>12144</v>
      </c>
      <c r="G454" t="str">
        <v>TOHO</v>
      </c>
      <c r="H454">
        <v>1</v>
      </c>
    </row>
    <row r="455" spans="3:8" x14ac:dyDescent="0.25">
      <c r="C455" t="str">
        <v>Riverhillsoft</v>
      </c>
      <c r="D455">
        <f>COUNTIF(Sales[Publisher],C455)</f>
        <v>1</v>
      </c>
      <c r="F455" t="s">
        <v>12144</v>
      </c>
      <c r="G455" t="str">
        <v>PM Studios</v>
      </c>
      <c r="H455">
        <v>1</v>
      </c>
    </row>
    <row r="456" spans="3:8" x14ac:dyDescent="0.25">
      <c r="C456" t="str">
        <v>Summitsoft</v>
      </c>
      <c r="D456">
        <f>COUNTIF(Sales[Publisher],C456)</f>
        <v>1</v>
      </c>
      <c r="F456" t="s">
        <v>12144</v>
      </c>
      <c r="G456" t="str">
        <v>GameTek</v>
      </c>
      <c r="H456">
        <v>1</v>
      </c>
    </row>
    <row r="457" spans="3:8" x14ac:dyDescent="0.25">
      <c r="C457" t="str">
        <v>Milestone S.r.l</v>
      </c>
      <c r="D457">
        <f>COUNTIF(Sales[Publisher],C457)</f>
        <v>2</v>
      </c>
      <c r="F457" t="s">
        <v>12144</v>
      </c>
      <c r="G457" t="str">
        <v>Type-Moon</v>
      </c>
      <c r="H457">
        <v>1</v>
      </c>
    </row>
    <row r="458" spans="3:8" x14ac:dyDescent="0.25">
      <c r="C458" t="str">
        <v>Playmore</v>
      </c>
      <c r="D458">
        <f>COUNTIF(Sales[Publisher],C458)</f>
        <v>1</v>
      </c>
      <c r="F458" t="s">
        <v>12144</v>
      </c>
      <c r="G458" t="str">
        <v>Enjoy Gaming ltd.</v>
      </c>
      <c r="H458">
        <v>1</v>
      </c>
    </row>
    <row r="459" spans="3:8" x14ac:dyDescent="0.25">
      <c r="C459" t="str">
        <v>MLB.com</v>
      </c>
      <c r="D459">
        <f>COUNTIF(Sales[Publisher],C459)</f>
        <v>1</v>
      </c>
      <c r="F459" t="s">
        <v>12144</v>
      </c>
      <c r="G459" t="str">
        <v>Interplay Productions</v>
      </c>
      <c r="H459">
        <v>1</v>
      </c>
    </row>
    <row r="460" spans="3:8" x14ac:dyDescent="0.25">
      <c r="C460" t="str">
        <v>Kool Kizz</v>
      </c>
      <c r="D460">
        <f>COUNTIF(Sales[Publisher],C460)</f>
        <v>1</v>
      </c>
      <c r="F460" t="s">
        <v>12144</v>
      </c>
      <c r="G460" t="str">
        <v>inXile Entertainment</v>
      </c>
      <c r="H460">
        <v>1</v>
      </c>
    </row>
    <row r="461" spans="3:8" x14ac:dyDescent="0.25">
      <c r="C461" t="str">
        <v>Flashpoint Games</v>
      </c>
      <c r="D461">
        <f>COUNTIF(Sales[Publisher],C461)</f>
        <v>2</v>
      </c>
      <c r="F461" t="s">
        <v>12144</v>
      </c>
      <c r="G461" t="str">
        <v>Image Epoch</v>
      </c>
      <c r="H461">
        <v>1</v>
      </c>
    </row>
    <row r="462" spans="3:8" x14ac:dyDescent="0.25">
      <c r="C462" t="str">
        <v>49Games</v>
      </c>
      <c r="D462">
        <f>COUNTIF(Sales[Publisher],C462)</f>
        <v>1</v>
      </c>
      <c r="F462" t="s">
        <v>12144</v>
      </c>
      <c r="G462" t="str">
        <v>Phantom EFX</v>
      </c>
      <c r="H462">
        <v>1</v>
      </c>
    </row>
    <row r="463" spans="3:8" x14ac:dyDescent="0.25">
      <c r="C463" t="str">
        <v>Legacy Interactive</v>
      </c>
      <c r="D463">
        <f>COUNTIF(Sales[Publisher],C463)</f>
        <v>1</v>
      </c>
      <c r="F463" t="s">
        <v>12144</v>
      </c>
      <c r="G463" t="str">
        <v>Culture Publishers</v>
      </c>
      <c r="H463">
        <v>1</v>
      </c>
    </row>
    <row r="464" spans="3:8" x14ac:dyDescent="0.25">
      <c r="C464" t="str">
        <v>Alawar Entertainment</v>
      </c>
      <c r="D464">
        <f>COUNTIF(Sales[Publisher],C464)</f>
        <v>2</v>
      </c>
      <c r="F464" t="s">
        <v>12144</v>
      </c>
      <c r="G464" t="str">
        <v>Griffin International</v>
      </c>
      <c r="H464">
        <v>1</v>
      </c>
    </row>
    <row r="465" spans="3:8" x14ac:dyDescent="0.25">
      <c r="C465" t="str">
        <v>CyberFront</v>
      </c>
      <c r="D465">
        <f>COUNTIF(Sales[Publisher],C465)</f>
        <v>14</v>
      </c>
      <c r="F465" t="s">
        <v>12144</v>
      </c>
      <c r="G465" t="str">
        <v>Hearty Robin</v>
      </c>
      <c r="H465">
        <v>1</v>
      </c>
    </row>
    <row r="466" spans="3:8" x14ac:dyDescent="0.25">
      <c r="C466" t="str">
        <v>Cloud Imperium Games Corporation</v>
      </c>
      <c r="D466">
        <f>COUNTIF(Sales[Publisher],C466)</f>
        <v>2</v>
      </c>
      <c r="F466" t="s">
        <v>12144</v>
      </c>
      <c r="G466" t="str">
        <v>Nippon Amuse</v>
      </c>
      <c r="H466">
        <v>1</v>
      </c>
    </row>
    <row r="467" spans="3:8" x14ac:dyDescent="0.25">
      <c r="C467" t="str">
        <v>Societa</v>
      </c>
      <c r="D467">
        <f>COUNTIF(Sales[Publisher],C467)</f>
        <v>1</v>
      </c>
      <c r="F467" t="s">
        <v>12144</v>
      </c>
      <c r="G467" t="str">
        <v>Origin Systems</v>
      </c>
      <c r="H467">
        <v>1</v>
      </c>
    </row>
    <row r="468" spans="3:8" x14ac:dyDescent="0.25">
      <c r="C468" t="str">
        <v>Virtual Play Games</v>
      </c>
      <c r="D468">
        <f>COUNTIF(Sales[Publisher],C468)</f>
        <v>2</v>
      </c>
      <c r="F468" t="s">
        <v>12144</v>
      </c>
      <c r="G468" t="str">
        <v>Seventh Chord</v>
      </c>
      <c r="H468">
        <v>1</v>
      </c>
    </row>
    <row r="469" spans="3:8" x14ac:dyDescent="0.25">
      <c r="C469" t="str">
        <v>Interchannel</v>
      </c>
      <c r="D469">
        <f>COUNTIF(Sales[Publisher],C469)</f>
        <v>4</v>
      </c>
      <c r="F469" t="s">
        <v>12144</v>
      </c>
      <c r="G469" t="str">
        <v>Mitsui</v>
      </c>
      <c r="H469">
        <v>1</v>
      </c>
    </row>
    <row r="470" spans="3:8" x14ac:dyDescent="0.25">
      <c r="C470" t="str">
        <v>Sonnet</v>
      </c>
      <c r="D470">
        <f>COUNTIF(Sales[Publisher],C470)</f>
        <v>2</v>
      </c>
      <c r="F470" t="s">
        <v>12144</v>
      </c>
      <c r="G470" t="str">
        <v>Milestone</v>
      </c>
      <c r="H470">
        <v>1</v>
      </c>
    </row>
    <row r="471" spans="3:8" x14ac:dyDescent="0.25">
      <c r="C471" t="str">
        <v>Experience Inc.</v>
      </c>
      <c r="D471">
        <f>COUNTIF(Sales[Publisher],C471)</f>
        <v>3</v>
      </c>
      <c r="F471" t="s">
        <v>12144</v>
      </c>
      <c r="G471" t="str">
        <v>Abylight</v>
      </c>
      <c r="H471">
        <v>1</v>
      </c>
    </row>
    <row r="472" spans="3:8" x14ac:dyDescent="0.25">
      <c r="C472" t="str">
        <v>Zenrin</v>
      </c>
      <c r="D472">
        <f>COUNTIF(Sales[Publisher],C472)</f>
        <v>2</v>
      </c>
      <c r="F472" t="s">
        <v>12144</v>
      </c>
      <c r="G472" t="str">
        <v>Glams</v>
      </c>
      <c r="H472">
        <v>1</v>
      </c>
    </row>
    <row r="473" spans="3:8" x14ac:dyDescent="0.25">
      <c r="C473" t="str">
        <v>Iceberg Interactive</v>
      </c>
      <c r="D473">
        <f>COUNTIF(Sales[Publisher],C473)</f>
        <v>3</v>
      </c>
      <c r="F473" t="s">
        <v>12144</v>
      </c>
      <c r="G473" t="str">
        <v>Locus</v>
      </c>
      <c r="H473">
        <v>1</v>
      </c>
    </row>
    <row r="474" spans="3:8" x14ac:dyDescent="0.25">
      <c r="C474" t="str">
        <v>Ivolgamus</v>
      </c>
      <c r="D474">
        <f>COUNTIF(Sales[Publisher],C474)</f>
        <v>1</v>
      </c>
      <c r="F474" t="s">
        <v>12144</v>
      </c>
      <c r="G474" t="str">
        <v>Warp</v>
      </c>
      <c r="H474">
        <v>1</v>
      </c>
    </row>
    <row r="475" spans="3:8" x14ac:dyDescent="0.25">
      <c r="C475" t="str">
        <v>2D Boy</v>
      </c>
      <c r="D475">
        <f>COUNTIF(Sales[Publisher],C475)</f>
        <v>1</v>
      </c>
      <c r="F475" t="s">
        <v>12144</v>
      </c>
      <c r="G475" t="str">
        <v>Elite</v>
      </c>
      <c r="H475">
        <v>1</v>
      </c>
    </row>
    <row r="476" spans="3:8" x14ac:dyDescent="0.25">
      <c r="C476" t="str">
        <v>MC2 Entertainment</v>
      </c>
      <c r="D476">
        <f>COUNTIF(Sales[Publisher],C476)</f>
        <v>3</v>
      </c>
      <c r="F476" t="s">
        <v>12144</v>
      </c>
      <c r="G476" t="str">
        <v>Evolution Games</v>
      </c>
      <c r="H476">
        <v>1</v>
      </c>
    </row>
    <row r="477" spans="3:8" x14ac:dyDescent="0.25">
      <c r="C477" t="str">
        <v>Kando Games</v>
      </c>
      <c r="D477">
        <f>COUNTIF(Sales[Publisher],C477)</f>
        <v>1</v>
      </c>
      <c r="F477" t="s">
        <v>12144</v>
      </c>
      <c r="G477" t="str">
        <v>Aria</v>
      </c>
      <c r="H477">
        <v>1</v>
      </c>
    </row>
    <row r="478" spans="3:8" x14ac:dyDescent="0.25">
      <c r="C478" t="str">
        <v>Just Flight</v>
      </c>
      <c r="D478">
        <f>COUNTIF(Sales[Publisher],C478)</f>
        <v>1</v>
      </c>
      <c r="F478" t="s">
        <v>12144</v>
      </c>
      <c r="G478" t="str">
        <v>Altron</v>
      </c>
      <c r="H478">
        <v>1</v>
      </c>
    </row>
    <row r="479" spans="3:8" x14ac:dyDescent="0.25">
      <c r="C479" t="str">
        <v>Office Create</v>
      </c>
      <c r="D479">
        <f>COUNTIF(Sales[Publisher],C479)</f>
        <v>2</v>
      </c>
      <c r="F479" t="s">
        <v>12144</v>
      </c>
      <c r="G479" t="str">
        <v>iWin</v>
      </c>
      <c r="H479">
        <v>1</v>
      </c>
    </row>
    <row r="480" spans="3:8" x14ac:dyDescent="0.25">
      <c r="C480" t="str">
        <v>Mamba Games</v>
      </c>
      <c r="D480">
        <f>COUNTIF(Sales[Publisher],C480)</f>
        <v>2</v>
      </c>
      <c r="F480" t="s">
        <v>12144</v>
      </c>
      <c r="G480" t="str">
        <v>Fortyfive</v>
      </c>
      <c r="H480">
        <v>1</v>
      </c>
    </row>
    <row r="481" spans="3:8" x14ac:dyDescent="0.25">
      <c r="C481" t="str">
        <v>Fields</v>
      </c>
      <c r="D481">
        <f>COUNTIF(Sales[Publisher],C481)</f>
        <v>1</v>
      </c>
      <c r="F481" t="s">
        <v>12144</v>
      </c>
      <c r="G481" t="str">
        <v>Imax</v>
      </c>
      <c r="H481">
        <v>1</v>
      </c>
    </row>
    <row r="482" spans="3:8" x14ac:dyDescent="0.25">
      <c r="C482" t="str">
        <v>Princess Soft</v>
      </c>
      <c r="D482">
        <f>COUNTIF(Sales[Publisher],C482)</f>
        <v>3</v>
      </c>
      <c r="F482" t="s">
        <v>12144</v>
      </c>
      <c r="G482" t="str">
        <v>Ecole</v>
      </c>
      <c r="H482">
        <v>1</v>
      </c>
    </row>
    <row r="483" spans="3:8" x14ac:dyDescent="0.25">
      <c r="C483" t="str">
        <v>Maximum Family Games</v>
      </c>
      <c r="D483">
        <f>COUNTIF(Sales[Publisher],C483)</f>
        <v>1</v>
      </c>
      <c r="F483" t="s">
        <v>12144</v>
      </c>
      <c r="G483" t="str">
        <v>Yumedia</v>
      </c>
      <c r="H483">
        <v>1</v>
      </c>
    </row>
    <row r="484" spans="3:8" x14ac:dyDescent="0.25">
      <c r="C484" t="str">
        <v>Berkeley</v>
      </c>
      <c r="D484">
        <f>COUNTIF(Sales[Publisher],C484)</f>
        <v>1</v>
      </c>
      <c r="F484" t="s">
        <v>12144</v>
      </c>
      <c r="G484" t="str">
        <v>HAL Laboratory</v>
      </c>
      <c r="H484">
        <v>1</v>
      </c>
    </row>
    <row r="485" spans="3:8" x14ac:dyDescent="0.25">
      <c r="C485" t="str">
        <v>Fuji</v>
      </c>
      <c r="D485">
        <f>COUNTIF(Sales[Publisher],C485)</f>
        <v>1</v>
      </c>
      <c r="F485" t="s">
        <v>12144</v>
      </c>
      <c r="G485" t="str">
        <v>Grand Prix Games</v>
      </c>
      <c r="H485">
        <v>1</v>
      </c>
    </row>
    <row r="486" spans="3:8" x14ac:dyDescent="0.25">
      <c r="C486" t="str">
        <v>Dusenberry Martin Racing</v>
      </c>
      <c r="D486">
        <f>COUNTIF(Sales[Publisher],C486)</f>
        <v>2</v>
      </c>
      <c r="F486" t="s">
        <v>12144</v>
      </c>
      <c r="G486" t="str">
        <v>DigiCube</v>
      </c>
      <c r="H486">
        <v>1</v>
      </c>
    </row>
    <row r="487" spans="3:8" x14ac:dyDescent="0.25">
      <c r="C487" t="str">
        <v>imageepoch Inc.</v>
      </c>
      <c r="D487">
        <f>COUNTIF(Sales[Publisher],C487)</f>
        <v>2</v>
      </c>
      <c r="F487" t="s">
        <v>12144</v>
      </c>
      <c r="G487" t="str">
        <v>WayForward Technologies</v>
      </c>
      <c r="H487">
        <v>1</v>
      </c>
    </row>
    <row r="488" spans="3:8" x14ac:dyDescent="0.25">
      <c r="C488" t="str">
        <v>Big Fish Games</v>
      </c>
      <c r="D488">
        <f>COUNTIF(Sales[Publisher],C488)</f>
        <v>2</v>
      </c>
      <c r="F488" t="s">
        <v>12144</v>
      </c>
      <c r="G488" t="str">
        <v>Ertain</v>
      </c>
      <c r="H488">
        <v>1</v>
      </c>
    </row>
    <row r="489" spans="3:8" x14ac:dyDescent="0.25">
      <c r="C489" t="str">
        <v>Her Interactive</v>
      </c>
      <c r="D489">
        <f>COUNTIF(Sales[Publisher],C489)</f>
        <v>1</v>
      </c>
      <c r="F489" t="s">
        <v>12144</v>
      </c>
      <c r="G489" t="str">
        <v>Marvel Entertainment</v>
      </c>
      <c r="H489">
        <v>1</v>
      </c>
    </row>
    <row r="490" spans="3:8" x14ac:dyDescent="0.25">
      <c r="C490" t="str">
        <v>Kamui</v>
      </c>
      <c r="D490">
        <f>COUNTIF(Sales[Publisher],C490)</f>
        <v>1</v>
      </c>
      <c r="F490" t="s">
        <v>12144</v>
      </c>
      <c r="G490" t="str">
        <v>Phantagram</v>
      </c>
      <c r="H490">
        <v>1</v>
      </c>
    </row>
    <row r="491" spans="3:8" x14ac:dyDescent="0.25">
      <c r="C491" t="str">
        <v>ASK</v>
      </c>
      <c r="D491">
        <f>COUNTIF(Sales[Publisher],C491)</f>
        <v>1</v>
      </c>
      <c r="F491" t="s">
        <v>12144</v>
      </c>
      <c r="G491" t="str">
        <v>The Learning Company</v>
      </c>
      <c r="H491">
        <v>1</v>
      </c>
    </row>
    <row r="492" spans="3:8" x14ac:dyDescent="0.25">
      <c r="C492" t="str">
        <v>Headup Games</v>
      </c>
      <c r="D492">
        <f>COUNTIF(Sales[Publisher],C492)</f>
        <v>1</v>
      </c>
      <c r="F492" t="s">
        <v>12144</v>
      </c>
      <c r="G492" t="str">
        <v>TechnoSoft</v>
      </c>
      <c r="H492">
        <v>1</v>
      </c>
    </row>
    <row r="493" spans="3:8" x14ac:dyDescent="0.25">
      <c r="C493" t="str">
        <v>KSS</v>
      </c>
      <c r="D493">
        <f>COUNTIF(Sales[Publisher],C493)</f>
        <v>1</v>
      </c>
      <c r="F493" t="s">
        <v>12144</v>
      </c>
      <c r="G493" t="str">
        <v>Vap</v>
      </c>
      <c r="H493">
        <v>1</v>
      </c>
    </row>
    <row r="494" spans="3:8" x14ac:dyDescent="0.25">
      <c r="C494" t="str">
        <v>Cygames</v>
      </c>
      <c r="D494">
        <f>COUNTIF(Sales[Publisher],C494)</f>
        <v>1</v>
      </c>
      <c r="F494" t="s">
        <v>12144</v>
      </c>
      <c r="G494" t="str">
        <v>Team17 Software</v>
      </c>
      <c r="H494">
        <v>1</v>
      </c>
    </row>
    <row r="495" spans="3:8" x14ac:dyDescent="0.25">
      <c r="C495" t="str">
        <v>KID</v>
      </c>
      <c r="D495">
        <f>COUNTIF(Sales[Publisher],C495)</f>
        <v>4</v>
      </c>
      <c r="F495" t="s">
        <v>12144</v>
      </c>
      <c r="G495" t="str">
        <v>Pow</v>
      </c>
      <c r="H495">
        <v>1</v>
      </c>
    </row>
    <row r="496" spans="3:8" x14ac:dyDescent="0.25">
      <c r="C496" t="str">
        <v>Quinrose</v>
      </c>
      <c r="D496">
        <f>COUNTIF(Sales[Publisher],C496)</f>
        <v>14</v>
      </c>
      <c r="F496" t="s">
        <v>12144</v>
      </c>
      <c r="G496" t="str">
        <v>Navarre Corp</v>
      </c>
      <c r="H496">
        <v>1</v>
      </c>
    </row>
    <row r="497" spans="3:8" x14ac:dyDescent="0.25">
      <c r="C497" t="str">
        <v>Sunflowers</v>
      </c>
      <c r="D497">
        <f>COUNTIF(Sales[Publisher],C497)</f>
        <v>1</v>
      </c>
      <c r="F497" t="s">
        <v>12144</v>
      </c>
      <c r="G497" t="str">
        <v>MediaQuest</v>
      </c>
      <c r="H497">
        <v>1</v>
      </c>
    </row>
    <row r="498" spans="3:8" x14ac:dyDescent="0.25">
      <c r="C498" t="str">
        <v>dramatic create</v>
      </c>
      <c r="D498">
        <f>COUNTIF(Sales[Publisher],C498)</f>
        <v>5</v>
      </c>
      <c r="F498" t="s">
        <v>12144</v>
      </c>
      <c r="G498" t="str">
        <v>Max Five</v>
      </c>
      <c r="H498">
        <v>1</v>
      </c>
    </row>
    <row r="499" spans="3:8" x14ac:dyDescent="0.25">
      <c r="C499" t="str">
        <v>TGL</v>
      </c>
      <c r="D499">
        <f>COUNTIF(Sales[Publisher],C499)</f>
        <v>4</v>
      </c>
      <c r="F499" t="s">
        <v>12144</v>
      </c>
      <c r="G499" t="str">
        <v>Monte Christo Multimedia</v>
      </c>
      <c r="H499">
        <v>1</v>
      </c>
    </row>
    <row r="500" spans="3:8" x14ac:dyDescent="0.25">
      <c r="C500" t="str">
        <v>Encore</v>
      </c>
      <c r="D500">
        <f>COUNTIF(Sales[Publisher],C500)</f>
        <v>4</v>
      </c>
      <c r="F500" t="s">
        <v>12144</v>
      </c>
      <c r="G500" t="str">
        <v>Pony Canyon</v>
      </c>
      <c r="H500">
        <v>1</v>
      </c>
    </row>
    <row r="501" spans="3:8" x14ac:dyDescent="0.25">
      <c r="C501" t="str">
        <v>Extreme Entertainment Group</v>
      </c>
      <c r="D501">
        <f>COUNTIF(Sales[Publisher],C501)</f>
        <v>1</v>
      </c>
      <c r="F501" t="s">
        <v>12144</v>
      </c>
      <c r="G501" t="str">
        <v>Riverhillsoft</v>
      </c>
      <c r="H501">
        <v>1</v>
      </c>
    </row>
    <row r="502" spans="3:8" x14ac:dyDescent="0.25">
      <c r="C502" t="str">
        <v>Intergrow</v>
      </c>
      <c r="D502">
        <f>COUNTIF(Sales[Publisher],C502)</f>
        <v>1</v>
      </c>
      <c r="F502" t="s">
        <v>12144</v>
      </c>
      <c r="G502" t="str">
        <v>Summitsoft</v>
      </c>
      <c r="H502">
        <v>1</v>
      </c>
    </row>
    <row r="503" spans="3:8" x14ac:dyDescent="0.25">
      <c r="C503" t="str">
        <v>G.Rev</v>
      </c>
      <c r="D503">
        <f>COUNTIF(Sales[Publisher],C503)</f>
        <v>2</v>
      </c>
      <c r="F503" t="s">
        <v>12144</v>
      </c>
      <c r="G503" t="str">
        <v>Playmore</v>
      </c>
      <c r="H503">
        <v>1</v>
      </c>
    </row>
    <row r="504" spans="3:8" x14ac:dyDescent="0.25">
      <c r="C504" t="str">
        <v>Sweets</v>
      </c>
      <c r="D504">
        <f>COUNTIF(Sales[Publisher],C504)</f>
        <v>2</v>
      </c>
      <c r="F504" t="s">
        <v>12144</v>
      </c>
      <c r="G504" t="str">
        <v>MLB.com</v>
      </c>
      <c r="H504">
        <v>1</v>
      </c>
    </row>
    <row r="505" spans="3:8" x14ac:dyDescent="0.25">
      <c r="C505" t="str">
        <v>Kokopeli Digital Studios</v>
      </c>
      <c r="D505">
        <f>COUNTIF(Sales[Publisher],C505)</f>
        <v>1</v>
      </c>
      <c r="F505" t="s">
        <v>12144</v>
      </c>
      <c r="G505" t="str">
        <v>Kool Kizz</v>
      </c>
      <c r="H505">
        <v>1</v>
      </c>
    </row>
    <row r="506" spans="3:8" x14ac:dyDescent="0.25">
      <c r="C506" t="str">
        <v>Number None</v>
      </c>
      <c r="D506">
        <f>COUNTIF(Sales[Publisher],C506)</f>
        <v>1</v>
      </c>
      <c r="F506" t="s">
        <v>12144</v>
      </c>
      <c r="G506" t="str">
        <v>49Games</v>
      </c>
      <c r="H506">
        <v>1</v>
      </c>
    </row>
    <row r="507" spans="3:8" x14ac:dyDescent="0.25">
      <c r="C507" t="str">
        <v>Nexon</v>
      </c>
      <c r="D507">
        <f>COUNTIF(Sales[Publisher],C507)</f>
        <v>1</v>
      </c>
      <c r="F507" t="s">
        <v>12144</v>
      </c>
      <c r="G507" t="str">
        <v>Legacy Interactive</v>
      </c>
      <c r="H507">
        <v>1</v>
      </c>
    </row>
    <row r="508" spans="3:8" x14ac:dyDescent="0.25">
      <c r="C508" t="str">
        <v>id Software</v>
      </c>
      <c r="D508">
        <f>COUNTIF(Sales[Publisher],C508)</f>
        <v>1</v>
      </c>
      <c r="F508" t="s">
        <v>12144</v>
      </c>
      <c r="G508" t="str">
        <v>Societa</v>
      </c>
      <c r="H508">
        <v>1</v>
      </c>
    </row>
    <row r="509" spans="3:8" x14ac:dyDescent="0.25">
      <c r="C509" t="str">
        <v>BushiRoad</v>
      </c>
      <c r="D509">
        <f>COUNTIF(Sales[Publisher],C509)</f>
        <v>1</v>
      </c>
      <c r="F509" t="s">
        <v>12144</v>
      </c>
      <c r="G509" t="str">
        <v>Ivolgamus</v>
      </c>
      <c r="H509">
        <v>1</v>
      </c>
    </row>
    <row r="510" spans="3:8" x14ac:dyDescent="0.25">
      <c r="C510" t="str">
        <v>Tryfirst</v>
      </c>
      <c r="D510">
        <f>COUNTIF(Sales[Publisher],C510)</f>
        <v>1</v>
      </c>
      <c r="F510" t="s">
        <v>12144</v>
      </c>
      <c r="G510" t="str">
        <v>2D Boy</v>
      </c>
      <c r="H510">
        <v>1</v>
      </c>
    </row>
    <row r="511" spans="3:8" x14ac:dyDescent="0.25">
      <c r="C511" t="str">
        <v>Strategy First</v>
      </c>
      <c r="D511">
        <f>COUNTIF(Sales[Publisher],C511)</f>
        <v>1</v>
      </c>
      <c r="F511" t="s">
        <v>12144</v>
      </c>
      <c r="G511" t="str">
        <v>Kando Games</v>
      </c>
      <c r="H511">
        <v>1</v>
      </c>
    </row>
    <row r="512" spans="3:8" x14ac:dyDescent="0.25">
      <c r="C512" t="str">
        <v>7G//AMES</v>
      </c>
      <c r="D512">
        <f>COUNTIF(Sales[Publisher],C512)</f>
        <v>4</v>
      </c>
      <c r="F512" t="s">
        <v>12144</v>
      </c>
      <c r="G512" t="str">
        <v>Just Flight</v>
      </c>
      <c r="H512">
        <v>1</v>
      </c>
    </row>
    <row r="513" spans="3:8" x14ac:dyDescent="0.25">
      <c r="C513" t="str">
        <v>GN Software</v>
      </c>
      <c r="D513">
        <f>COUNTIF(Sales[Publisher],C513)</f>
        <v>3</v>
      </c>
      <c r="F513" t="s">
        <v>12144</v>
      </c>
      <c r="G513" t="str">
        <v>Fields</v>
      </c>
      <c r="H513">
        <v>1</v>
      </c>
    </row>
    <row r="514" spans="3:8" x14ac:dyDescent="0.25">
      <c r="C514" t="str">
        <v>Yuke's</v>
      </c>
      <c r="D514">
        <f>COUNTIF(Sales[Publisher],C514)</f>
        <v>3</v>
      </c>
      <c r="F514" t="s">
        <v>12144</v>
      </c>
      <c r="G514" t="str">
        <v>Maximum Family Games</v>
      </c>
      <c r="H514">
        <v>1</v>
      </c>
    </row>
    <row r="515" spans="3:8" x14ac:dyDescent="0.25">
      <c r="C515" t="str">
        <v>Easy Interactive</v>
      </c>
      <c r="D515">
        <f>COUNTIF(Sales[Publisher],C515)</f>
        <v>2</v>
      </c>
      <c r="F515" t="s">
        <v>12144</v>
      </c>
      <c r="G515" t="str">
        <v>Berkeley</v>
      </c>
      <c r="H515">
        <v>1</v>
      </c>
    </row>
    <row r="516" spans="3:8" x14ac:dyDescent="0.25">
      <c r="C516" t="str">
        <v>Licensed 4U</v>
      </c>
      <c r="D516">
        <f>COUNTIF(Sales[Publisher],C516)</f>
        <v>3</v>
      </c>
      <c r="F516" t="s">
        <v>12144</v>
      </c>
      <c r="G516" t="str">
        <v>Fuji</v>
      </c>
      <c r="H516">
        <v>1</v>
      </c>
    </row>
    <row r="517" spans="3:8" x14ac:dyDescent="0.25">
      <c r="C517" t="str">
        <v>FuRyu Corporation</v>
      </c>
      <c r="D517">
        <f>COUNTIF(Sales[Publisher],C517)</f>
        <v>1</v>
      </c>
      <c r="F517" t="s">
        <v>12144</v>
      </c>
      <c r="G517" t="str">
        <v>Her Interactive</v>
      </c>
      <c r="H517">
        <v>1</v>
      </c>
    </row>
    <row r="518" spans="3:8" x14ac:dyDescent="0.25">
      <c r="C518" t="str">
        <v>Lexicon Entertainment</v>
      </c>
      <c r="D518">
        <f>COUNTIF(Sales[Publisher],C518)</f>
        <v>2</v>
      </c>
      <c r="F518" t="s">
        <v>12144</v>
      </c>
      <c r="G518" t="str">
        <v>Kamui</v>
      </c>
      <c r="H518">
        <v>1</v>
      </c>
    </row>
    <row r="519" spans="3:8" x14ac:dyDescent="0.25">
      <c r="C519" t="str">
        <v>Paon Corporation</v>
      </c>
      <c r="D519">
        <f>COUNTIF(Sales[Publisher],C519)</f>
        <v>1</v>
      </c>
      <c r="F519" t="s">
        <v>12144</v>
      </c>
      <c r="G519" t="str">
        <v>ASK</v>
      </c>
      <c r="H519">
        <v>1</v>
      </c>
    </row>
    <row r="520" spans="3:8" x14ac:dyDescent="0.25">
      <c r="C520" t="str">
        <v>Kids Station</v>
      </c>
      <c r="D520">
        <f>COUNTIF(Sales[Publisher],C520)</f>
        <v>1</v>
      </c>
      <c r="F520" t="s">
        <v>12144</v>
      </c>
      <c r="G520" t="str">
        <v>Headup Games</v>
      </c>
      <c r="H520">
        <v>1</v>
      </c>
    </row>
    <row r="521" spans="3:8" x14ac:dyDescent="0.25">
      <c r="C521" t="str">
        <v>GOA</v>
      </c>
      <c r="D521">
        <f>COUNTIF(Sales[Publisher],C521)</f>
        <v>1</v>
      </c>
      <c r="F521" t="s">
        <v>12144</v>
      </c>
      <c r="G521" t="str">
        <v>KSS</v>
      </c>
      <c r="H521">
        <v>1</v>
      </c>
    </row>
    <row r="522" spans="3:8" x14ac:dyDescent="0.25">
      <c r="C522" t="str">
        <v>Graphsim Entertainment</v>
      </c>
      <c r="D522">
        <f>COUNTIF(Sales[Publisher],C522)</f>
        <v>1</v>
      </c>
      <c r="F522" t="s">
        <v>12144</v>
      </c>
      <c r="G522" t="str">
        <v>Cygames</v>
      </c>
      <c r="H522">
        <v>1</v>
      </c>
    </row>
    <row r="523" spans="3:8" x14ac:dyDescent="0.25">
      <c r="C523" t="str">
        <v>King Records</v>
      </c>
      <c r="D523">
        <f>COUNTIF(Sales[Publisher],C523)</f>
        <v>1</v>
      </c>
      <c r="F523" t="s">
        <v>12144</v>
      </c>
      <c r="G523" t="str">
        <v>Sunflowers</v>
      </c>
      <c r="H523">
        <v>1</v>
      </c>
    </row>
    <row r="524" spans="3:8" x14ac:dyDescent="0.25">
      <c r="C524" t="str">
        <v>Introversion Software</v>
      </c>
      <c r="D524">
        <f>COUNTIF(Sales[Publisher],C524)</f>
        <v>1</v>
      </c>
      <c r="F524" t="s">
        <v>12144</v>
      </c>
      <c r="G524" t="str">
        <v>Extreme Entertainment Group</v>
      </c>
      <c r="H524">
        <v>1</v>
      </c>
    </row>
    <row r="525" spans="3:8" x14ac:dyDescent="0.25">
      <c r="C525" t="str">
        <v>Minato Station</v>
      </c>
      <c r="D525">
        <f>COUNTIF(Sales[Publisher],C525)</f>
        <v>3</v>
      </c>
      <c r="F525" t="s">
        <v>12144</v>
      </c>
      <c r="G525" t="str">
        <v>Intergrow</v>
      </c>
      <c r="H525">
        <v>1</v>
      </c>
    </row>
    <row r="526" spans="3:8" x14ac:dyDescent="0.25">
      <c r="C526" t="str">
        <v>Devolver Digital</v>
      </c>
      <c r="D526">
        <f>COUNTIF(Sales[Publisher],C526)</f>
        <v>2</v>
      </c>
      <c r="F526" t="s">
        <v>12144</v>
      </c>
      <c r="G526" t="str">
        <v>Kokopeli Digital Studios</v>
      </c>
      <c r="H526">
        <v>1</v>
      </c>
    </row>
    <row r="527" spans="3:8" x14ac:dyDescent="0.25">
      <c r="C527" t="str">
        <v>Blue Byte</v>
      </c>
      <c r="D527">
        <f>COUNTIF(Sales[Publisher],C527)</f>
        <v>2</v>
      </c>
      <c r="F527" t="s">
        <v>12144</v>
      </c>
      <c r="G527" t="str">
        <v>Number None</v>
      </c>
      <c r="H527">
        <v>1</v>
      </c>
    </row>
    <row r="528" spans="3:8" x14ac:dyDescent="0.25">
      <c r="C528" t="str">
        <v>Gaga</v>
      </c>
      <c r="D528">
        <f>COUNTIF(Sales[Publisher],C528)</f>
        <v>1</v>
      </c>
      <c r="F528" t="s">
        <v>12144</v>
      </c>
      <c r="G528" t="str">
        <v>Nexon</v>
      </c>
      <c r="H528">
        <v>1</v>
      </c>
    </row>
    <row r="529" spans="3:8" x14ac:dyDescent="0.25">
      <c r="C529" t="str">
        <v>Yamasa Entertainment</v>
      </c>
      <c r="D529">
        <f>COUNTIF(Sales[Publisher],C529)</f>
        <v>2</v>
      </c>
      <c r="F529" t="s">
        <v>12144</v>
      </c>
      <c r="G529" t="str">
        <v>id Software</v>
      </c>
      <c r="H529">
        <v>1</v>
      </c>
    </row>
    <row r="530" spans="3:8" x14ac:dyDescent="0.25">
      <c r="C530" t="str">
        <v>Plenty</v>
      </c>
      <c r="D530">
        <f>COUNTIF(Sales[Publisher],C530)</f>
        <v>1</v>
      </c>
      <c r="F530" t="s">
        <v>12144</v>
      </c>
      <c r="G530" t="str">
        <v>BushiRoad</v>
      </c>
      <c r="H530">
        <v>1</v>
      </c>
    </row>
    <row r="531" spans="3:8" x14ac:dyDescent="0.25">
      <c r="C531" t="str">
        <v>Views</v>
      </c>
      <c r="D531">
        <f>COUNTIF(Sales[Publisher],C531)</f>
        <v>2</v>
      </c>
      <c r="F531" t="s">
        <v>12144</v>
      </c>
      <c r="G531" t="str">
        <v>Tryfirst</v>
      </c>
      <c r="H531">
        <v>1</v>
      </c>
    </row>
    <row r="532" spans="3:8" x14ac:dyDescent="0.25">
      <c r="C532" t="str">
        <v>fonfun</v>
      </c>
      <c r="D532">
        <f>COUNTIF(Sales[Publisher],C532)</f>
        <v>1</v>
      </c>
      <c r="F532" t="s">
        <v>12144</v>
      </c>
      <c r="G532" t="str">
        <v>Strategy First</v>
      </c>
      <c r="H532">
        <v>1</v>
      </c>
    </row>
    <row r="533" spans="3:8" x14ac:dyDescent="0.25">
      <c r="C533" t="str">
        <v>NetRevo</v>
      </c>
      <c r="D533">
        <f>COUNTIF(Sales[Publisher],C533)</f>
        <v>2</v>
      </c>
      <c r="F533" t="s">
        <v>12144</v>
      </c>
      <c r="G533" t="str">
        <v>FuRyu Corporation</v>
      </c>
      <c r="H533">
        <v>1</v>
      </c>
    </row>
    <row r="534" spans="3:8" x14ac:dyDescent="0.25">
      <c r="C534" t="str">
        <v>Codemasters Online</v>
      </c>
      <c r="D534">
        <f>COUNTIF(Sales[Publisher],C534)</f>
        <v>1</v>
      </c>
      <c r="F534" t="s">
        <v>12144</v>
      </c>
      <c r="G534" t="str">
        <v>Paon Corporation</v>
      </c>
      <c r="H534">
        <v>1</v>
      </c>
    </row>
    <row r="535" spans="3:8" x14ac:dyDescent="0.25">
      <c r="C535" t="str">
        <v>Quintet</v>
      </c>
      <c r="D535">
        <f>COUNTIF(Sales[Publisher],C535)</f>
        <v>1</v>
      </c>
      <c r="F535" t="s">
        <v>12144</v>
      </c>
      <c r="G535" t="str">
        <v>Kids Station</v>
      </c>
      <c r="H535">
        <v>1</v>
      </c>
    </row>
    <row r="536" spans="3:8" x14ac:dyDescent="0.25">
      <c r="C536" t="str">
        <v>Phoenix Games</v>
      </c>
      <c r="D536">
        <f>COUNTIF(Sales[Publisher],C536)</f>
        <v>1</v>
      </c>
      <c r="F536" t="s">
        <v>12144</v>
      </c>
      <c r="G536" t="str">
        <v>GOA</v>
      </c>
      <c r="H536">
        <v>1</v>
      </c>
    </row>
    <row r="537" spans="3:8" x14ac:dyDescent="0.25">
      <c r="C537" t="str">
        <v>Dorart</v>
      </c>
      <c r="D537">
        <f>COUNTIF(Sales[Publisher],C537)</f>
        <v>2</v>
      </c>
      <c r="F537" t="s">
        <v>12144</v>
      </c>
      <c r="G537" t="str">
        <v>Graphsim Entertainment</v>
      </c>
      <c r="H537">
        <v>1</v>
      </c>
    </row>
    <row r="538" spans="3:8" x14ac:dyDescent="0.25">
      <c r="C538" t="str">
        <v>Marvelous Games</v>
      </c>
      <c r="D538">
        <f>COUNTIF(Sales[Publisher],C538)</f>
        <v>1</v>
      </c>
      <c r="F538" t="s">
        <v>12144</v>
      </c>
      <c r="G538" t="str">
        <v>King Records</v>
      </c>
      <c r="H538">
        <v>1</v>
      </c>
    </row>
    <row r="539" spans="3:8" x14ac:dyDescent="0.25">
      <c r="C539" t="str">
        <v>Focus Multimedia</v>
      </c>
      <c r="D539">
        <f>COUNTIF(Sales[Publisher],C539)</f>
        <v>3</v>
      </c>
      <c r="F539" t="s">
        <v>12144</v>
      </c>
      <c r="G539" t="str">
        <v>Introversion Software</v>
      </c>
      <c r="H539">
        <v>1</v>
      </c>
    </row>
    <row r="540" spans="3:8" x14ac:dyDescent="0.25">
      <c r="C540" t="str">
        <v>Imageworks</v>
      </c>
      <c r="D540">
        <f>COUNTIF(Sales[Publisher],C540)</f>
        <v>1</v>
      </c>
      <c r="F540" t="s">
        <v>12144</v>
      </c>
      <c r="G540" t="str">
        <v>Gaga</v>
      </c>
      <c r="H540">
        <v>1</v>
      </c>
    </row>
    <row r="541" spans="3:8" x14ac:dyDescent="0.25">
      <c r="C541" t="str">
        <v>Karin Entertainment</v>
      </c>
      <c r="D541">
        <f>COUNTIF(Sales[Publisher],C541)</f>
        <v>1</v>
      </c>
      <c r="F541" t="s">
        <v>12144</v>
      </c>
      <c r="G541" t="str">
        <v>Plenty</v>
      </c>
      <c r="H541">
        <v>1</v>
      </c>
    </row>
    <row r="542" spans="3:8" x14ac:dyDescent="0.25">
      <c r="C542" t="str">
        <v>Aerosoft</v>
      </c>
      <c r="D542">
        <f>COUNTIF(Sales[Publisher],C542)</f>
        <v>2</v>
      </c>
      <c r="F542" t="s">
        <v>12144</v>
      </c>
      <c r="G542" t="str">
        <v>fonfun</v>
      </c>
      <c r="H542">
        <v>1</v>
      </c>
    </row>
    <row r="543" spans="3:8" x14ac:dyDescent="0.25">
      <c r="C543" t="str">
        <v>Technos Japan Corporation</v>
      </c>
      <c r="D543">
        <f>COUNTIF(Sales[Publisher],C543)</f>
        <v>1</v>
      </c>
      <c r="F543" t="s">
        <v>12144</v>
      </c>
      <c r="G543" t="str">
        <v>Codemasters Online</v>
      </c>
      <c r="H543">
        <v>1</v>
      </c>
    </row>
    <row r="544" spans="3:8" x14ac:dyDescent="0.25">
      <c r="C544" t="str">
        <v>Gakken</v>
      </c>
      <c r="D544">
        <f>COUNTIF(Sales[Publisher],C544)</f>
        <v>2</v>
      </c>
      <c r="F544" t="s">
        <v>12144</v>
      </c>
      <c r="G544" t="str">
        <v>Quintet</v>
      </c>
      <c r="H544">
        <v>1</v>
      </c>
    </row>
    <row r="545" spans="3:8" x14ac:dyDescent="0.25">
      <c r="C545" t="str">
        <v>Mirai Shounen</v>
      </c>
      <c r="D545">
        <f>COUNTIF(Sales[Publisher],C545)</f>
        <v>1</v>
      </c>
      <c r="F545" t="s">
        <v>12144</v>
      </c>
      <c r="G545" t="str">
        <v>Phoenix Games</v>
      </c>
      <c r="H545">
        <v>1</v>
      </c>
    </row>
    <row r="546" spans="3:8" x14ac:dyDescent="0.25">
      <c r="C546" t="str">
        <v>Datam Polystar</v>
      </c>
      <c r="D546">
        <f>COUNTIF(Sales[Publisher],C546)</f>
        <v>2</v>
      </c>
      <c r="F546" t="s">
        <v>12144</v>
      </c>
      <c r="G546" t="str">
        <v>Marvelous Games</v>
      </c>
      <c r="H546">
        <v>1</v>
      </c>
    </row>
    <row r="547" spans="3:8" x14ac:dyDescent="0.25">
      <c r="C547" t="str">
        <v>Saurus</v>
      </c>
      <c r="D547">
        <f>COUNTIF(Sales[Publisher],C547)</f>
        <v>1</v>
      </c>
      <c r="F547" t="s">
        <v>12144</v>
      </c>
      <c r="G547" t="str">
        <v>Imageworks</v>
      </c>
      <c r="H547">
        <v>1</v>
      </c>
    </row>
    <row r="548" spans="3:8" x14ac:dyDescent="0.25">
      <c r="C548" t="str">
        <v>HuneX</v>
      </c>
      <c r="D548">
        <f>COUNTIF(Sales[Publisher],C548)</f>
        <v>2</v>
      </c>
      <c r="F548" t="s">
        <v>12144</v>
      </c>
      <c r="G548" t="str">
        <v>Karin Entertainment</v>
      </c>
      <c r="H548">
        <v>1</v>
      </c>
    </row>
    <row r="549" spans="3:8" x14ac:dyDescent="0.25">
      <c r="C549" t="str">
        <v>Revolution (Japan)</v>
      </c>
      <c r="D549">
        <f>COUNTIF(Sales[Publisher],C549)</f>
        <v>1</v>
      </c>
      <c r="F549" t="s">
        <v>12144</v>
      </c>
      <c r="G549" t="str">
        <v>Technos Japan Corporation</v>
      </c>
      <c r="H549">
        <v>1</v>
      </c>
    </row>
    <row r="550" spans="3:8" x14ac:dyDescent="0.25">
      <c r="C550" t="str">
        <v>Giza10</v>
      </c>
      <c r="D550">
        <f>COUNTIF(Sales[Publisher],C550)</f>
        <v>1</v>
      </c>
      <c r="F550" t="s">
        <v>12144</v>
      </c>
      <c r="G550" t="str">
        <v>Mirai Shounen</v>
      </c>
      <c r="H550">
        <v>1</v>
      </c>
    </row>
    <row r="551" spans="3:8" x14ac:dyDescent="0.25">
      <c r="C551" t="str">
        <v>Visco</v>
      </c>
      <c r="D551">
        <f>COUNTIF(Sales[Publisher],C551)</f>
        <v>1</v>
      </c>
      <c r="F551" t="s">
        <v>12144</v>
      </c>
      <c r="G551" t="str">
        <v>Saurus</v>
      </c>
      <c r="H551">
        <v>1</v>
      </c>
    </row>
    <row r="552" spans="3:8" x14ac:dyDescent="0.25">
      <c r="C552" t="str">
        <v>Alvion</v>
      </c>
      <c r="D552">
        <f>COUNTIF(Sales[Publisher],C552)</f>
        <v>2</v>
      </c>
      <c r="F552" t="s">
        <v>12144</v>
      </c>
      <c r="G552" t="str">
        <v>Revolution (Japan)</v>
      </c>
      <c r="H552">
        <v>1</v>
      </c>
    </row>
    <row r="553" spans="3:8" x14ac:dyDescent="0.25">
      <c r="C553" t="str">
        <v>Mycom</v>
      </c>
      <c r="D553">
        <f>COUNTIF(Sales[Publisher],C553)</f>
        <v>1</v>
      </c>
      <c r="F553" t="s">
        <v>12144</v>
      </c>
      <c r="G553" t="str">
        <v>Giza10</v>
      </c>
      <c r="H553">
        <v>1</v>
      </c>
    </row>
    <row r="554" spans="3:8" x14ac:dyDescent="0.25">
      <c r="C554" t="str">
        <v>Giga</v>
      </c>
      <c r="D554">
        <f>COUNTIF(Sales[Publisher],C554)</f>
        <v>1</v>
      </c>
      <c r="F554" t="s">
        <v>12144</v>
      </c>
      <c r="G554" t="str">
        <v>Visco</v>
      </c>
      <c r="H554">
        <v>1</v>
      </c>
    </row>
    <row r="555" spans="3:8" x14ac:dyDescent="0.25">
      <c r="C555" t="str">
        <v>Warashi</v>
      </c>
      <c r="D555">
        <f>COUNTIF(Sales[Publisher],C555)</f>
        <v>1</v>
      </c>
      <c r="F555" t="s">
        <v>12144</v>
      </c>
      <c r="G555" t="str">
        <v>Mycom</v>
      </c>
      <c r="H555">
        <v>1</v>
      </c>
    </row>
    <row r="556" spans="3:8" x14ac:dyDescent="0.25">
      <c r="C556" t="str">
        <v>System Soft</v>
      </c>
      <c r="D556">
        <f>COUNTIF(Sales[Publisher],C556)</f>
        <v>4</v>
      </c>
      <c r="F556" t="s">
        <v>12144</v>
      </c>
      <c r="G556" t="str">
        <v>Giga</v>
      </c>
      <c r="H556">
        <v>1</v>
      </c>
    </row>
    <row r="557" spans="3:8" x14ac:dyDescent="0.25">
      <c r="C557" t="str">
        <v>Sold Out</v>
      </c>
      <c r="D557">
        <f>COUNTIF(Sales[Publisher],C557)</f>
        <v>1</v>
      </c>
      <c r="F557" t="s">
        <v>12144</v>
      </c>
      <c r="G557" t="str">
        <v>Warashi</v>
      </c>
      <c r="H557">
        <v>1</v>
      </c>
    </row>
    <row r="558" spans="3:8" x14ac:dyDescent="0.25">
      <c r="C558" t="str">
        <v>Lighthouse Interactive</v>
      </c>
      <c r="D558">
        <f>COUNTIF(Sales[Publisher],C558)</f>
        <v>1</v>
      </c>
      <c r="F558" t="s">
        <v>12144</v>
      </c>
      <c r="G558" t="str">
        <v>Sold Out</v>
      </c>
      <c r="H558">
        <v>1</v>
      </c>
    </row>
    <row r="559" spans="3:8" x14ac:dyDescent="0.25">
      <c r="C559" t="str">
        <v>Masque Publishing</v>
      </c>
      <c r="D559">
        <f>COUNTIF(Sales[Publisher],C559)</f>
        <v>1</v>
      </c>
      <c r="F559" t="s">
        <v>12144</v>
      </c>
      <c r="G559" t="str">
        <v>Lighthouse Interactive</v>
      </c>
      <c r="H559">
        <v>1</v>
      </c>
    </row>
    <row r="560" spans="3:8" x14ac:dyDescent="0.25">
      <c r="C560" t="str">
        <v>RED Entertainment</v>
      </c>
      <c r="D560">
        <f>COUNTIF(Sales[Publisher],C560)</f>
        <v>1</v>
      </c>
      <c r="F560" t="s">
        <v>12144</v>
      </c>
      <c r="G560" t="str">
        <v>Masque Publishing</v>
      </c>
      <c r="H560">
        <v>1</v>
      </c>
    </row>
    <row r="561" spans="3:8" x14ac:dyDescent="0.25">
      <c r="C561" t="str">
        <v>Michaelsoft</v>
      </c>
      <c r="D561">
        <f>COUNTIF(Sales[Publisher],C561)</f>
        <v>1</v>
      </c>
      <c r="F561" t="s">
        <v>12144</v>
      </c>
      <c r="G561" t="str">
        <v>RED Entertainment</v>
      </c>
      <c r="H561">
        <v>1</v>
      </c>
    </row>
    <row r="562" spans="3:8" x14ac:dyDescent="0.25">
      <c r="C562" t="str">
        <v>Media Entertainment</v>
      </c>
      <c r="D562">
        <f>COUNTIF(Sales[Publisher],C562)</f>
        <v>1</v>
      </c>
      <c r="F562" t="s">
        <v>12144</v>
      </c>
      <c r="G562" t="str">
        <v>Michaelsoft</v>
      </c>
      <c r="H562">
        <v>1</v>
      </c>
    </row>
    <row r="563" spans="3:8" x14ac:dyDescent="0.25">
      <c r="C563" t="str">
        <v>New World Computing</v>
      </c>
      <c r="D563">
        <f>COUNTIF(Sales[Publisher],C563)</f>
        <v>1</v>
      </c>
      <c r="F563" t="s">
        <v>12144</v>
      </c>
      <c r="G563" t="str">
        <v>Media Entertainment</v>
      </c>
      <c r="H563">
        <v>1</v>
      </c>
    </row>
    <row r="564" spans="3:8" x14ac:dyDescent="0.25">
      <c r="C564" t="str">
        <v>Genterprise</v>
      </c>
      <c r="D564">
        <f>COUNTIF(Sales[Publisher],C564)</f>
        <v>1</v>
      </c>
      <c r="F564" t="s">
        <v>12144</v>
      </c>
      <c r="G564" t="str">
        <v>New World Computing</v>
      </c>
      <c r="H564">
        <v>1</v>
      </c>
    </row>
    <row r="565" spans="3:8" x14ac:dyDescent="0.25">
      <c r="C565" t="str">
        <v>Interworks Unlimited, Inc.</v>
      </c>
      <c r="D565">
        <f>COUNTIF(Sales[Publisher],C565)</f>
        <v>1</v>
      </c>
      <c r="F565" t="s">
        <v>12144</v>
      </c>
      <c r="G565" t="str">
        <v>Genterprise</v>
      </c>
      <c r="H565">
        <v>1</v>
      </c>
    </row>
    <row r="566" spans="3:8" x14ac:dyDescent="0.25">
      <c r="C566" t="str">
        <v>Boost On</v>
      </c>
      <c r="D566">
        <f>COUNTIF(Sales[Publisher],C566)</f>
        <v>1</v>
      </c>
      <c r="F566" t="s">
        <v>12144</v>
      </c>
      <c r="G566" t="str">
        <v>Interworks Unlimited, Inc.</v>
      </c>
      <c r="H566">
        <v>1</v>
      </c>
    </row>
    <row r="567" spans="3:8" x14ac:dyDescent="0.25">
      <c r="C567" t="str">
        <v>Stainless Games</v>
      </c>
      <c r="D567">
        <f>COUNTIF(Sales[Publisher],C567)</f>
        <v>1</v>
      </c>
      <c r="F567" t="s">
        <v>12144</v>
      </c>
      <c r="G567" t="str">
        <v>Boost On</v>
      </c>
      <c r="H567">
        <v>1</v>
      </c>
    </row>
    <row r="568" spans="3:8" x14ac:dyDescent="0.25">
      <c r="C568" t="str">
        <v>EON Digital Entertainment</v>
      </c>
      <c r="D568">
        <f>COUNTIF(Sales[Publisher],C568)</f>
        <v>1</v>
      </c>
      <c r="F568" t="s">
        <v>12144</v>
      </c>
      <c r="G568" t="str">
        <v>Stainless Games</v>
      </c>
      <c r="H568">
        <v>1</v>
      </c>
    </row>
    <row r="569" spans="3:8" x14ac:dyDescent="0.25">
      <c r="C569" t="str">
        <v>Epic Games</v>
      </c>
      <c r="D569">
        <f>COUNTIF(Sales[Publisher],C569)</f>
        <v>1</v>
      </c>
      <c r="F569" t="s">
        <v>12144</v>
      </c>
      <c r="G569" t="str">
        <v>EON Digital Entertainment</v>
      </c>
      <c r="H569">
        <v>1</v>
      </c>
    </row>
    <row r="570" spans="3:8" x14ac:dyDescent="0.25">
      <c r="C570" t="str">
        <v>Naxat Soft</v>
      </c>
      <c r="D570">
        <f>COUNTIF(Sales[Publisher],C570)</f>
        <v>1</v>
      </c>
      <c r="F570" t="s">
        <v>12144</v>
      </c>
      <c r="G570" t="str">
        <v>Epic Games</v>
      </c>
      <c r="H570">
        <v>1</v>
      </c>
    </row>
    <row r="571" spans="3:8" x14ac:dyDescent="0.25">
      <c r="C571" t="str">
        <v>Ascaron Entertainment</v>
      </c>
      <c r="D571">
        <f>COUNTIF(Sales[Publisher],C571)</f>
        <v>1</v>
      </c>
      <c r="F571" t="s">
        <v>12144</v>
      </c>
      <c r="G571" t="str">
        <v>Naxat Soft</v>
      </c>
      <c r="H571">
        <v>1</v>
      </c>
    </row>
    <row r="572" spans="3:8" x14ac:dyDescent="0.25">
      <c r="C572" t="str">
        <v>Piacci</v>
      </c>
      <c r="D572">
        <f>COUNTIF(Sales[Publisher],C572)</f>
        <v>1</v>
      </c>
      <c r="F572" t="s">
        <v>12144</v>
      </c>
      <c r="G572" t="str">
        <v>Ascaron Entertainment</v>
      </c>
      <c r="H572">
        <v>1</v>
      </c>
    </row>
    <row r="573" spans="3:8" x14ac:dyDescent="0.25">
      <c r="C573" t="str">
        <v>Nitroplus</v>
      </c>
      <c r="D573">
        <f>COUNTIF(Sales[Publisher],C573)</f>
        <v>2</v>
      </c>
      <c r="F573" t="s">
        <v>12144</v>
      </c>
      <c r="G573" t="str">
        <v>Piacci</v>
      </c>
      <c r="H573">
        <v>1</v>
      </c>
    </row>
    <row r="574" spans="3:8" x14ac:dyDescent="0.25">
      <c r="C574" t="str">
        <v>Paradox Development</v>
      </c>
      <c r="D574">
        <f>COUNTIF(Sales[Publisher],C574)</f>
        <v>1</v>
      </c>
      <c r="F574" t="s">
        <v>12144</v>
      </c>
      <c r="G574" t="str">
        <v>Paradox Development</v>
      </c>
      <c r="H574">
        <v>1</v>
      </c>
    </row>
    <row r="575" spans="3:8" x14ac:dyDescent="0.25">
      <c r="C575" t="str">
        <v>Otomate</v>
      </c>
      <c r="D575">
        <f>COUNTIF(Sales[Publisher],C575)</f>
        <v>1</v>
      </c>
      <c r="F575" t="s">
        <v>12144</v>
      </c>
      <c r="G575" t="str">
        <v>Otomate</v>
      </c>
      <c r="H575">
        <v>1</v>
      </c>
    </row>
    <row r="576" spans="3:8" x14ac:dyDescent="0.25">
      <c r="C576" t="str">
        <v>Ongakukan</v>
      </c>
      <c r="D576">
        <f>COUNTIF(Sales[Publisher],C576)</f>
        <v>1</v>
      </c>
      <c r="F576" t="s">
        <v>12144</v>
      </c>
      <c r="G576" t="str">
        <v>Ongakukan</v>
      </c>
      <c r="H576">
        <v>1</v>
      </c>
    </row>
    <row r="577" spans="3:8" x14ac:dyDescent="0.25">
      <c r="C577" t="str">
        <v>Commseed</v>
      </c>
      <c r="D577">
        <f>COUNTIF(Sales[Publisher],C577)</f>
        <v>1</v>
      </c>
      <c r="F577" t="s">
        <v>12144</v>
      </c>
      <c r="G577" t="str">
        <v>Commseed</v>
      </c>
      <c r="H577">
        <v>1</v>
      </c>
    </row>
    <row r="578" spans="3:8" x14ac:dyDescent="0.25">
      <c r="C578" t="str">
        <v>Inti Creates</v>
      </c>
      <c r="D578">
        <f>COUNTIF(Sales[Publisher],C578)</f>
        <v>1</v>
      </c>
      <c r="F578" t="s">
        <v>12144</v>
      </c>
      <c r="G578" t="str">
        <v>Inti Creates</v>
      </c>
      <c r="H578">
        <v>1</v>
      </c>
    </row>
    <row r="579" spans="3:8" x14ac:dyDescent="0.25">
      <c r="C579" t="str">
        <v>Takuyo</v>
      </c>
      <c r="D579">
        <f>COUNTIF(Sales[Publisher],C579)</f>
        <v>1</v>
      </c>
      <c r="F579" t="s">
        <v>12144</v>
      </c>
      <c r="G579" t="str">
        <v>Takuyo</v>
      </c>
      <c r="H579">
        <v>1</v>
      </c>
    </row>
    <row r="580" spans="3:8" x14ac:dyDescent="0.25">
      <c r="C580" t="str">
        <v>Interchannel-Holon</v>
      </c>
      <c r="D580">
        <f>COUNTIF(Sales[Publisher],C580)</f>
        <v>1</v>
      </c>
      <c r="F580" t="s">
        <v>12144</v>
      </c>
      <c r="G580" t="str">
        <v>Interchannel-Holon</v>
      </c>
      <c r="H580">
        <v>1</v>
      </c>
    </row>
    <row r="581" spans="3:8" x14ac:dyDescent="0.25">
      <c r="C581" t="str">
        <v>Rain Games</v>
      </c>
      <c r="D581">
        <f>COUNTIF(Sales[Publisher],C581)</f>
        <v>1</v>
      </c>
      <c r="F581" t="s">
        <v>12144</v>
      </c>
      <c r="G581" t="str">
        <v>Rain Games</v>
      </c>
      <c r="H581">
        <v>1</v>
      </c>
    </row>
    <row r="582" spans="3:8" x14ac:dyDescent="0.25">
      <c r="C582" t="str">
        <v>UIG Entertainment</v>
      </c>
      <c r="D582">
        <f>COUNTIF(Sales[Publisher],C582)</f>
        <v>1</v>
      </c>
      <c r="F582" t="s">
        <v>12144</v>
      </c>
      <c r="G582" t="str">
        <v>UIG Entertainment</v>
      </c>
      <c r="H582">
        <v>1</v>
      </c>
    </row>
  </sheetData>
  <mergeCells count="2">
    <mergeCell ref="J2:K2"/>
    <mergeCell ref="N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9E02-7087-4BD9-BDA3-CFDBF238E553}">
  <dimension ref="B2:Q33"/>
  <sheetViews>
    <sheetView workbookViewId="0">
      <selection activeCell="N3" sqref="N3"/>
    </sheetView>
  </sheetViews>
  <sheetFormatPr defaultRowHeight="15" x14ac:dyDescent="0.25"/>
  <cols>
    <col min="5" max="5" width="14.28515625" bestFit="1" customWidth="1"/>
    <col min="12" max="12" width="11.42578125" bestFit="1" customWidth="1"/>
  </cols>
  <sheetData>
    <row r="2" spans="2:17" x14ac:dyDescent="0.25">
      <c r="B2" s="8" t="s">
        <v>2</v>
      </c>
      <c r="C2" s="8" t="s">
        <v>12132</v>
      </c>
      <c r="E2" s="8" t="s">
        <v>12143</v>
      </c>
      <c r="L2" s="8" t="s">
        <v>12149</v>
      </c>
      <c r="N2" s="15" t="s">
        <v>12150</v>
      </c>
      <c r="O2" s="15"/>
    </row>
    <row r="3" spans="2:17" x14ac:dyDescent="0.25">
      <c r="B3" t="str" cm="1">
        <f t="array" ref="B3:B33">_xlfn.UNIQUE(Sales[Platform])</f>
        <v>Wii</v>
      </c>
      <c r="C3">
        <f>COUNTIF(Sales[Platform],B3)</f>
        <v>1325</v>
      </c>
      <c r="E3" cm="1">
        <f t="array" ref="E3:E12">_xlfn.SEQUENCE(10)</f>
        <v>1</v>
      </c>
      <c r="F3" t="str" cm="1">
        <f t="array" ref="F3:G33">_xlfn._xlws.SORT(B3:C33,2,-1)</f>
        <v>DS</v>
      </c>
      <c r="G3">
        <v>2163</v>
      </c>
      <c r="I3" t="s">
        <v>26</v>
      </c>
      <c r="J3">
        <f>COUNTIFS(
    Sales[Publisher],publisher,
    Sales[Platform],I3
)</f>
        <v>135</v>
      </c>
      <c r="L3" t="str" cm="1">
        <f t="array" ref="L3:M12">_xlfn._xlws.SORT(I3:J12,2,1)</f>
        <v>XB</v>
      </c>
      <c r="M3">
        <v>10</v>
      </c>
      <c r="N3">
        <f t="shared" ref="N3:N12" si="0">IF($L3&lt;&gt;platform,$M3)</f>
        <v>10</v>
      </c>
      <c r="O3" t="b">
        <f t="shared" ref="O3:O12" si="1">IF($L3=platform,$M3)</f>
        <v>0</v>
      </c>
    </row>
    <row r="4" spans="2:17" x14ac:dyDescent="0.25">
      <c r="B4" t="str">
        <v>NES</v>
      </c>
      <c r="C4">
        <f>COUNTIF(Sales[Platform],B4)</f>
        <v>98</v>
      </c>
      <c r="E4">
        <v>2</v>
      </c>
      <c r="F4" t="str">
        <v>PS2</v>
      </c>
      <c r="G4">
        <v>2161</v>
      </c>
      <c r="I4" t="s">
        <v>47</v>
      </c>
      <c r="J4">
        <f>COUNTIFS(
    Sales[Publisher],publisher,
    Sales[Platform],I4
)</f>
        <v>107</v>
      </c>
      <c r="L4" t="str">
        <v>PC</v>
      </c>
      <c r="M4">
        <v>12</v>
      </c>
      <c r="N4">
        <f t="shared" si="0"/>
        <v>12</v>
      </c>
      <c r="O4" t="b">
        <f t="shared" si="1"/>
        <v>0</v>
      </c>
      <c r="Q4" s="9"/>
    </row>
    <row r="5" spans="2:17" x14ac:dyDescent="0.25">
      <c r="B5" t="str">
        <v>GB</v>
      </c>
      <c r="C5">
        <f>COUNTIF(Sales[Platform],B5)</f>
        <v>98</v>
      </c>
      <c r="E5">
        <v>3</v>
      </c>
      <c r="F5" t="str">
        <v>PS3</v>
      </c>
      <c r="G5">
        <v>1329</v>
      </c>
      <c r="I5" t="s">
        <v>42</v>
      </c>
      <c r="J5">
        <f>COUNTIFS(
    Sales[Publisher],publisher,
    Sales[Platform],I5
)</f>
        <v>116</v>
      </c>
      <c r="L5" t="str">
        <v>GBA</v>
      </c>
      <c r="M5">
        <v>16</v>
      </c>
      <c r="N5">
        <f t="shared" si="0"/>
        <v>16</v>
      </c>
      <c r="O5" t="b">
        <f t="shared" si="1"/>
        <v>0</v>
      </c>
    </row>
    <row r="6" spans="2:17" x14ac:dyDescent="0.25">
      <c r="B6" t="str">
        <v>DS</v>
      </c>
      <c r="C6">
        <f>COUNTIF(Sales[Platform],B6)</f>
        <v>2163</v>
      </c>
      <c r="E6">
        <v>4</v>
      </c>
      <c r="F6" t="str">
        <v>Wii</v>
      </c>
      <c r="G6">
        <v>1325</v>
      </c>
      <c r="I6" t="s">
        <v>12</v>
      </c>
      <c r="J6">
        <f>COUNTIFS(
    Sales[Publisher],publisher,
    Sales[Platform],I6
)</f>
        <v>56</v>
      </c>
      <c r="L6" t="str">
        <v>X360</v>
      </c>
      <c r="M6">
        <v>44</v>
      </c>
      <c r="N6">
        <f t="shared" si="0"/>
        <v>44</v>
      </c>
      <c r="O6" t="b">
        <f t="shared" si="1"/>
        <v>0</v>
      </c>
    </row>
    <row r="7" spans="2:17" x14ac:dyDescent="0.25">
      <c r="B7" t="str">
        <v>X360</v>
      </c>
      <c r="C7">
        <f>COUNTIF(Sales[Platform],B7)</f>
        <v>1265</v>
      </c>
      <c r="E7">
        <v>5</v>
      </c>
      <c r="F7" t="str">
        <v>X360</v>
      </c>
      <c r="G7">
        <v>1265</v>
      </c>
      <c r="I7" t="s">
        <v>39</v>
      </c>
      <c r="J7">
        <f>COUNTIFS(
    Sales[Publisher],publisher,
    Sales[Platform],I7
)</f>
        <v>44</v>
      </c>
      <c r="L7" t="str">
        <v>PS</v>
      </c>
      <c r="M7">
        <v>48</v>
      </c>
      <c r="N7">
        <f t="shared" si="0"/>
        <v>48</v>
      </c>
      <c r="O7" t="b">
        <f t="shared" si="1"/>
        <v>0</v>
      </c>
    </row>
    <row r="8" spans="2:17" x14ac:dyDescent="0.25">
      <c r="B8" t="str">
        <v>PS3</v>
      </c>
      <c r="C8">
        <f>COUNTIF(Sales[Platform],B8)</f>
        <v>1329</v>
      </c>
      <c r="E8">
        <v>6</v>
      </c>
      <c r="F8" t="str">
        <v>PSP</v>
      </c>
      <c r="G8">
        <v>1213</v>
      </c>
      <c r="I8" t="s">
        <v>131</v>
      </c>
      <c r="J8">
        <f>COUNTIFS(
    Sales[Publisher],publisher,
    Sales[Platform],I8
)</f>
        <v>121</v>
      </c>
      <c r="L8" t="str">
        <v>Wii</v>
      </c>
      <c r="M8">
        <v>56</v>
      </c>
      <c r="N8">
        <f t="shared" si="0"/>
        <v>56</v>
      </c>
      <c r="O8" t="b">
        <f t="shared" si="1"/>
        <v>0</v>
      </c>
    </row>
    <row r="9" spans="2:17" x14ac:dyDescent="0.25">
      <c r="B9" t="str">
        <v>PS2</v>
      </c>
      <c r="C9">
        <f>COUNTIF(Sales[Platform],B9)</f>
        <v>2161</v>
      </c>
      <c r="E9">
        <v>7</v>
      </c>
      <c r="F9" t="str">
        <v>PS</v>
      </c>
      <c r="G9">
        <v>1196</v>
      </c>
      <c r="I9" t="s">
        <v>87</v>
      </c>
      <c r="J9">
        <f>COUNTIFS(
    Sales[Publisher],publisher,
    Sales[Platform],I9
)</f>
        <v>48</v>
      </c>
      <c r="L9" t="str">
        <v>PS2</v>
      </c>
      <c r="M9">
        <v>107</v>
      </c>
      <c r="N9">
        <f t="shared" si="0"/>
        <v>107</v>
      </c>
      <c r="O9" t="b">
        <f t="shared" si="1"/>
        <v>0</v>
      </c>
    </row>
    <row r="10" spans="2:17" x14ac:dyDescent="0.25">
      <c r="B10" t="str">
        <v>SNES</v>
      </c>
      <c r="C10">
        <f>COUNTIF(Sales[Platform],B10)</f>
        <v>239</v>
      </c>
      <c r="E10">
        <v>8</v>
      </c>
      <c r="F10" t="str">
        <v>PC</v>
      </c>
      <c r="G10">
        <v>960</v>
      </c>
      <c r="I10" t="s">
        <v>119</v>
      </c>
      <c r="J10">
        <f>COUNTIFS(
    Sales[Publisher],publisher,
    Sales[Platform],I10
)</f>
        <v>12</v>
      </c>
      <c r="L10" t="str">
        <v>PS3</v>
      </c>
      <c r="M10">
        <v>116</v>
      </c>
      <c r="N10" t="b">
        <f t="shared" si="0"/>
        <v>0</v>
      </c>
      <c r="O10">
        <f t="shared" si="1"/>
        <v>116</v>
      </c>
    </row>
    <row r="11" spans="2:17" x14ac:dyDescent="0.25">
      <c r="B11" t="str">
        <v>GBA</v>
      </c>
      <c r="C11">
        <f>COUNTIF(Sales[Platform],B11)</f>
        <v>822</v>
      </c>
      <c r="E11">
        <v>9</v>
      </c>
      <c r="F11" t="str">
        <v>XB</v>
      </c>
      <c r="G11">
        <v>824</v>
      </c>
      <c r="I11" t="s">
        <v>114</v>
      </c>
      <c r="J11">
        <f>COUNTIFS(
    Sales[Publisher],publisher,
    Sales[Platform],I11
)</f>
        <v>10</v>
      </c>
      <c r="L11" t="str">
        <v>PSP</v>
      </c>
      <c r="M11">
        <v>121</v>
      </c>
      <c r="N11">
        <f t="shared" si="0"/>
        <v>121</v>
      </c>
      <c r="O11" t="b">
        <f t="shared" si="1"/>
        <v>0</v>
      </c>
    </row>
    <row r="12" spans="2:17" x14ac:dyDescent="0.25">
      <c r="B12" t="str">
        <v>3DS</v>
      </c>
      <c r="C12">
        <f>COUNTIF(Sales[Platform],B12)</f>
        <v>509</v>
      </c>
      <c r="E12">
        <v>10</v>
      </c>
      <c r="F12" t="str">
        <v>GBA</v>
      </c>
      <c r="G12">
        <v>822</v>
      </c>
      <c r="I12" t="s">
        <v>56</v>
      </c>
      <c r="J12">
        <f>COUNTIFS(
    Sales[Publisher],publisher,
    Sales[Platform],I12
)</f>
        <v>16</v>
      </c>
      <c r="L12" t="str">
        <v>DS</v>
      </c>
      <c r="M12">
        <v>135</v>
      </c>
      <c r="N12">
        <f t="shared" si="0"/>
        <v>135</v>
      </c>
      <c r="O12" t="b">
        <f t="shared" si="1"/>
        <v>0</v>
      </c>
    </row>
    <row r="13" spans="2:17" x14ac:dyDescent="0.25">
      <c r="B13" t="str">
        <v>PS4</v>
      </c>
      <c r="C13">
        <f>COUNTIF(Sales[Platform],B13)</f>
        <v>336</v>
      </c>
      <c r="E13" t="s">
        <v>12144</v>
      </c>
      <c r="F13" t="str">
        <v>GC</v>
      </c>
      <c r="G13">
        <v>556</v>
      </c>
    </row>
    <row r="14" spans="2:17" x14ac:dyDescent="0.25">
      <c r="B14" t="str">
        <v>N64</v>
      </c>
      <c r="C14">
        <f>COUNTIF(Sales[Platform],B14)</f>
        <v>319</v>
      </c>
      <c r="E14" t="s">
        <v>12144</v>
      </c>
      <c r="F14" t="str">
        <v>3DS</v>
      </c>
      <c r="G14">
        <v>509</v>
      </c>
    </row>
    <row r="15" spans="2:17" x14ac:dyDescent="0.25">
      <c r="B15" t="str">
        <v>PS</v>
      </c>
      <c r="C15">
        <f>COUNTIF(Sales[Platform],B15)</f>
        <v>1196</v>
      </c>
      <c r="E15" t="s">
        <v>12144</v>
      </c>
      <c r="F15" t="str">
        <v>PSV</v>
      </c>
      <c r="G15">
        <v>413</v>
      </c>
    </row>
    <row r="16" spans="2:17" x14ac:dyDescent="0.25">
      <c r="B16" t="str">
        <v>XB</v>
      </c>
      <c r="C16">
        <f>COUNTIF(Sales[Platform],B16)</f>
        <v>824</v>
      </c>
      <c r="E16" t="s">
        <v>12144</v>
      </c>
      <c r="F16" t="str">
        <v>PS4</v>
      </c>
      <c r="G16">
        <v>336</v>
      </c>
    </row>
    <row r="17" spans="2:7" x14ac:dyDescent="0.25">
      <c r="B17" t="str">
        <v>PC</v>
      </c>
      <c r="C17">
        <f>COUNTIF(Sales[Platform],B17)</f>
        <v>960</v>
      </c>
      <c r="E17" t="s">
        <v>12144</v>
      </c>
      <c r="F17" t="str">
        <v>N64</v>
      </c>
      <c r="G17">
        <v>319</v>
      </c>
    </row>
    <row r="18" spans="2:7" x14ac:dyDescent="0.25">
      <c r="B18" t="str">
        <v>2600</v>
      </c>
      <c r="C18">
        <f>COUNTIF(Sales[Platform],B18)</f>
        <v>133</v>
      </c>
      <c r="E18" t="s">
        <v>12144</v>
      </c>
      <c r="F18" t="str">
        <v>SNES</v>
      </c>
      <c r="G18">
        <v>239</v>
      </c>
    </row>
    <row r="19" spans="2:7" x14ac:dyDescent="0.25">
      <c r="B19" t="str">
        <v>PSP</v>
      </c>
      <c r="C19">
        <f>COUNTIF(Sales[Platform],B19)</f>
        <v>1213</v>
      </c>
      <c r="E19" t="s">
        <v>12144</v>
      </c>
      <c r="F19" t="str">
        <v>XOne</v>
      </c>
      <c r="G19">
        <v>213</v>
      </c>
    </row>
    <row r="20" spans="2:7" x14ac:dyDescent="0.25">
      <c r="B20" t="str">
        <v>XOne</v>
      </c>
      <c r="C20">
        <f>COUNTIF(Sales[Platform],B20)</f>
        <v>213</v>
      </c>
      <c r="E20" t="s">
        <v>12144</v>
      </c>
      <c r="F20" t="str">
        <v>SAT</v>
      </c>
      <c r="G20">
        <v>173</v>
      </c>
    </row>
    <row r="21" spans="2:7" x14ac:dyDescent="0.25">
      <c r="B21" t="str">
        <v>GC</v>
      </c>
      <c r="C21">
        <f>COUNTIF(Sales[Platform],B21)</f>
        <v>556</v>
      </c>
      <c r="E21" t="s">
        <v>12144</v>
      </c>
      <c r="F21" t="str">
        <v>WiiU</v>
      </c>
      <c r="G21">
        <v>143</v>
      </c>
    </row>
    <row r="22" spans="2:7" x14ac:dyDescent="0.25">
      <c r="B22" t="str">
        <v>WiiU</v>
      </c>
      <c r="C22">
        <f>COUNTIF(Sales[Platform],B22)</f>
        <v>143</v>
      </c>
      <c r="E22" t="s">
        <v>12144</v>
      </c>
      <c r="F22" t="str">
        <v>2600</v>
      </c>
      <c r="G22">
        <v>133</v>
      </c>
    </row>
    <row r="23" spans="2:7" x14ac:dyDescent="0.25">
      <c r="B23" t="str">
        <v>GEN</v>
      </c>
      <c r="C23">
        <f>COUNTIF(Sales[Platform],B23)</f>
        <v>27</v>
      </c>
      <c r="E23" t="s">
        <v>12144</v>
      </c>
      <c r="F23" t="str">
        <v>NES</v>
      </c>
      <c r="G23">
        <v>98</v>
      </c>
    </row>
    <row r="24" spans="2:7" x14ac:dyDescent="0.25">
      <c r="B24" t="str">
        <v>DC</v>
      </c>
      <c r="C24">
        <f>COUNTIF(Sales[Platform],B24)</f>
        <v>52</v>
      </c>
      <c r="E24" t="s">
        <v>12144</v>
      </c>
      <c r="F24" t="str">
        <v>GB</v>
      </c>
      <c r="G24">
        <v>98</v>
      </c>
    </row>
    <row r="25" spans="2:7" x14ac:dyDescent="0.25">
      <c r="B25" t="str">
        <v>PSV</v>
      </c>
      <c r="C25">
        <f>COUNTIF(Sales[Platform],B25)</f>
        <v>413</v>
      </c>
      <c r="E25" t="s">
        <v>12144</v>
      </c>
      <c r="F25" t="str">
        <v>DC</v>
      </c>
      <c r="G25">
        <v>52</v>
      </c>
    </row>
    <row r="26" spans="2:7" x14ac:dyDescent="0.25">
      <c r="B26" t="str">
        <v>SAT</v>
      </c>
      <c r="C26">
        <f>COUNTIF(Sales[Platform],B26)</f>
        <v>173</v>
      </c>
      <c r="E26" t="s">
        <v>12144</v>
      </c>
      <c r="F26" t="str">
        <v>GEN</v>
      </c>
      <c r="G26">
        <v>27</v>
      </c>
    </row>
    <row r="27" spans="2:7" x14ac:dyDescent="0.25">
      <c r="B27" t="str">
        <v>SCD</v>
      </c>
      <c r="C27">
        <f>COUNTIF(Sales[Platform],B27)</f>
        <v>6</v>
      </c>
      <c r="E27" t="s">
        <v>12144</v>
      </c>
      <c r="F27" t="str">
        <v>NG</v>
      </c>
      <c r="G27">
        <v>12</v>
      </c>
    </row>
    <row r="28" spans="2:7" x14ac:dyDescent="0.25">
      <c r="B28" t="str">
        <v>WS</v>
      </c>
      <c r="C28">
        <f>COUNTIF(Sales[Platform],B28)</f>
        <v>6</v>
      </c>
      <c r="E28" t="s">
        <v>12144</v>
      </c>
      <c r="F28" t="str">
        <v>SCD</v>
      </c>
      <c r="G28">
        <v>6</v>
      </c>
    </row>
    <row r="29" spans="2:7" x14ac:dyDescent="0.25">
      <c r="B29" t="str">
        <v>NG</v>
      </c>
      <c r="C29">
        <f>COUNTIF(Sales[Platform],B29)</f>
        <v>12</v>
      </c>
      <c r="E29" t="s">
        <v>12144</v>
      </c>
      <c r="F29" t="str">
        <v>WS</v>
      </c>
      <c r="G29">
        <v>6</v>
      </c>
    </row>
    <row r="30" spans="2:7" x14ac:dyDescent="0.25">
      <c r="B30" t="str">
        <v>TG16</v>
      </c>
      <c r="C30">
        <f>COUNTIF(Sales[Platform],B30)</f>
        <v>2</v>
      </c>
      <c r="E30" t="s">
        <v>12144</v>
      </c>
      <c r="F30" t="str">
        <v>3DO</v>
      </c>
      <c r="G30">
        <v>3</v>
      </c>
    </row>
    <row r="31" spans="2:7" x14ac:dyDescent="0.25">
      <c r="B31" t="str">
        <v>3DO</v>
      </c>
      <c r="C31">
        <f>COUNTIF(Sales[Platform],B31)</f>
        <v>3</v>
      </c>
      <c r="E31" t="s">
        <v>12144</v>
      </c>
      <c r="F31" t="str">
        <v>TG16</v>
      </c>
      <c r="G31">
        <v>2</v>
      </c>
    </row>
    <row r="32" spans="2:7" x14ac:dyDescent="0.25">
      <c r="B32" t="str">
        <v>GG</v>
      </c>
      <c r="C32">
        <f>COUNTIF(Sales[Platform],B32)</f>
        <v>1</v>
      </c>
      <c r="E32" t="s">
        <v>12144</v>
      </c>
      <c r="F32" t="str">
        <v>GG</v>
      </c>
      <c r="G32">
        <v>1</v>
      </c>
    </row>
    <row r="33" spans="2:7" x14ac:dyDescent="0.25">
      <c r="B33" t="str">
        <v>PCFX</v>
      </c>
      <c r="C33">
        <f>COUNTIF(Sales[Platform],B33)</f>
        <v>1</v>
      </c>
      <c r="E33" t="s">
        <v>12144</v>
      </c>
      <c r="F33" t="str">
        <v>PCFX</v>
      </c>
      <c r="G33">
        <v>1</v>
      </c>
    </row>
  </sheetData>
  <mergeCells count="1">
    <mergeCell ref="N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9AEF-5959-4A5C-92F6-8B7A705DCC15}">
  <dimension ref="B1:N13"/>
  <sheetViews>
    <sheetView workbookViewId="0">
      <selection activeCell="J8" sqref="J8"/>
    </sheetView>
  </sheetViews>
  <sheetFormatPr defaultRowHeight="15" x14ac:dyDescent="0.25"/>
  <cols>
    <col min="16" max="16" width="9.140625" customWidth="1"/>
  </cols>
  <sheetData>
    <row r="1" spans="2:14" x14ac:dyDescent="0.25">
      <c r="B1" s="8" t="s">
        <v>12124</v>
      </c>
      <c r="C1" s="8" t="s">
        <v>12135</v>
      </c>
      <c r="E1" s="8" t="s">
        <v>12124</v>
      </c>
      <c r="F1" s="8" t="s">
        <v>12136</v>
      </c>
      <c r="K1" s="8" t="s">
        <v>12140</v>
      </c>
      <c r="L1" s="8" t="s">
        <v>12133</v>
      </c>
      <c r="M1" s="8" t="s">
        <v>12134</v>
      </c>
      <c r="N1" s="8" t="s">
        <v>12141</v>
      </c>
    </row>
    <row r="2" spans="2:14" x14ac:dyDescent="0.25">
      <c r="B2" t="str" cm="1">
        <f t="array" ref="B2:B13">_xlfn.UNIQUE(Sales[Genre])</f>
        <v>Sports</v>
      </c>
      <c r="C2">
        <f>SUMIFS(
    Sales[Global_Sales],
    Sales[Genre],B2,
    Sales[Year], "&lt;&gt;"&amp;"",
    Sales[Year],year
)</f>
        <v>41.550000000000026</v>
      </c>
      <c r="E2" t="str" cm="1">
        <f t="array" ref="E2:F13">_xlfn._xlws.SORT(B2:C13,2,1)</f>
        <v>Puzzle</v>
      </c>
      <c r="F2">
        <v>0.99</v>
      </c>
      <c r="G2">
        <f t="shared" ref="G2:G13" si="0">IF($E2&lt;&gt;genre,$F2)</f>
        <v>0.99</v>
      </c>
      <c r="H2" t="b">
        <f t="shared" ref="H2:H13" si="1">IF($E2=genre,$F2)</f>
        <v>0</v>
      </c>
      <c r="K2">
        <f>SUMIFS(
    Sales[NA_Sales],
    Sales[Genre],genre,
    Sales[Year], "&lt;&gt;"&amp;"",
    Sales[Year],year
)</f>
        <v>53.790000000000006</v>
      </c>
      <c r="L2">
        <f>SUMIFS(
    Sales[EU_Sales],
    Sales[Genre],genre,
    Sales[Year], "&lt;&gt;"&amp;"",
    Sales[Year],year
)</f>
        <v>45.210000000000043</v>
      </c>
      <c r="M2">
        <f>SUMIFS(
    Sales[JP_Sales],
    Sales[Genre],genre,
    Sales[Year], "&lt;&gt;"&amp;"",
    Sales[Year],year
)</f>
        <v>10.879999999999994</v>
      </c>
      <c r="N2">
        <f>SUMIFS(
    Sales[Other_Sales],
    Sales[Genre],genre,
    Sales[Year], "&lt;&gt;"&amp;"",
    Sales[Year],year
)</f>
        <v>15.329999999999982</v>
      </c>
    </row>
    <row r="3" spans="2:14" x14ac:dyDescent="0.25">
      <c r="B3" t="str">
        <v>Platform</v>
      </c>
      <c r="C3">
        <f>SUMIFS(
    Sales[Global_Sales],
    Sales[Genre],B3,
    Sales[Year], "&lt;&gt;"&amp;"",
    Sales[Year],year
)</f>
        <v>25.12</v>
      </c>
      <c r="E3" t="str">
        <v>Strategy</v>
      </c>
      <c r="F3">
        <v>6.330000000000001</v>
      </c>
      <c r="G3">
        <f t="shared" si="0"/>
        <v>6.330000000000001</v>
      </c>
      <c r="H3" t="b">
        <f t="shared" si="1"/>
        <v>0</v>
      </c>
    </row>
    <row r="4" spans="2:14" x14ac:dyDescent="0.25">
      <c r="B4" t="str">
        <v>Racing</v>
      </c>
      <c r="C4">
        <f>SUMIFS(
    Sales[Global_Sales],
    Sales[Genre],B4,
    Sales[Year], "&lt;&gt;"&amp;"",
    Sales[Year],year
)</f>
        <v>13.040000000000001</v>
      </c>
      <c r="E4" t="str">
        <v>Adventure</v>
      </c>
      <c r="F4">
        <v>6.6099999999999923</v>
      </c>
      <c r="G4">
        <f t="shared" si="0"/>
        <v>6.6099999999999923</v>
      </c>
      <c r="H4" t="b">
        <f t="shared" si="1"/>
        <v>0</v>
      </c>
    </row>
    <row r="5" spans="2:14" x14ac:dyDescent="0.25">
      <c r="B5" t="str">
        <v>Role-Playing</v>
      </c>
      <c r="C5">
        <f>SUMIFS(
    Sales[Global_Sales],
    Sales[Genre],B5,
    Sales[Year], "&lt;&gt;"&amp;"",
    Sales[Year],year
)</f>
        <v>44.920000000000016</v>
      </c>
      <c r="E5" t="str">
        <v>Fighting</v>
      </c>
      <c r="F5">
        <v>7.21</v>
      </c>
      <c r="G5">
        <f t="shared" si="0"/>
        <v>7.21</v>
      </c>
      <c r="H5" t="b">
        <f t="shared" si="1"/>
        <v>0</v>
      </c>
    </row>
    <row r="6" spans="2:14" x14ac:dyDescent="0.25">
      <c r="B6" t="str">
        <v>Puzzle</v>
      </c>
      <c r="C6">
        <f>SUMIFS(
    Sales[Global_Sales],
    Sales[Genre],B6,
    Sales[Year], "&lt;&gt;"&amp;"",
    Sales[Year],year
)</f>
        <v>0.99</v>
      </c>
      <c r="E6" t="str">
        <v>Simulation</v>
      </c>
      <c r="F6">
        <v>8.6699999999999946</v>
      </c>
      <c r="G6">
        <f t="shared" si="0"/>
        <v>8.6699999999999946</v>
      </c>
      <c r="H6" t="b">
        <f t="shared" si="1"/>
        <v>0</v>
      </c>
    </row>
    <row r="7" spans="2:14" x14ac:dyDescent="0.25">
      <c r="B7" t="str">
        <v>Misc</v>
      </c>
      <c r="C7">
        <f>SUMIFS(
    Sales[Global_Sales],
    Sales[Genre],B7,
    Sales[Year], "&lt;&gt;"&amp;"",
    Sales[Year],year
)</f>
        <v>25.65</v>
      </c>
      <c r="E7" t="str">
        <v>Racing</v>
      </c>
      <c r="F7">
        <v>13.040000000000001</v>
      </c>
      <c r="G7">
        <f t="shared" si="0"/>
        <v>13.040000000000001</v>
      </c>
      <c r="H7" t="b">
        <f t="shared" si="1"/>
        <v>0</v>
      </c>
    </row>
    <row r="8" spans="2:14" x14ac:dyDescent="0.25">
      <c r="B8" t="str">
        <v>Shooter</v>
      </c>
      <c r="C8">
        <f>SUMIFS(
    Sales[Global_Sales],
    Sales[Genre],B8,
    Sales[Year], "&lt;&gt;"&amp;"",
    Sales[Year],year
)</f>
        <v>62.799999999999976</v>
      </c>
      <c r="E8" t="str">
        <v>Platform</v>
      </c>
      <c r="F8">
        <v>25.12</v>
      </c>
      <c r="G8">
        <f t="shared" si="0"/>
        <v>25.12</v>
      </c>
      <c r="H8" t="b">
        <f t="shared" si="1"/>
        <v>0</v>
      </c>
    </row>
    <row r="9" spans="2:14" x14ac:dyDescent="0.25">
      <c r="B9" t="str">
        <v>Simulation</v>
      </c>
      <c r="C9">
        <f>SUMIFS(
    Sales[Global_Sales],
    Sales[Genre],B9,
    Sales[Year], "&lt;&gt;"&amp;"",
    Sales[Year],year
)</f>
        <v>8.6699999999999946</v>
      </c>
      <c r="E9" t="str">
        <v>Misc</v>
      </c>
      <c r="F9">
        <v>25.65</v>
      </c>
      <c r="G9">
        <f t="shared" si="0"/>
        <v>25.65</v>
      </c>
      <c r="H9" t="b">
        <f t="shared" si="1"/>
        <v>0</v>
      </c>
    </row>
    <row r="10" spans="2:14" x14ac:dyDescent="0.25">
      <c r="B10" t="str">
        <v>Action</v>
      </c>
      <c r="C10">
        <f>SUMIFS(
    Sales[Global_Sales],
    Sales[Genre],B10,
    Sales[Year], "&lt;&gt;"&amp;"",
    Sales[Year],year
)</f>
        <v>125.22</v>
      </c>
      <c r="E10" t="str">
        <v>Sports</v>
      </c>
      <c r="F10">
        <v>41.550000000000026</v>
      </c>
      <c r="G10">
        <f t="shared" si="0"/>
        <v>41.550000000000026</v>
      </c>
      <c r="H10" t="b">
        <f t="shared" si="1"/>
        <v>0</v>
      </c>
    </row>
    <row r="11" spans="2:14" x14ac:dyDescent="0.25">
      <c r="B11" t="str">
        <v>Fighting</v>
      </c>
      <c r="C11">
        <f>SUMIFS(
    Sales[Global_Sales],
    Sales[Genre],B11,
    Sales[Year], "&lt;&gt;"&amp;"",
    Sales[Year],year
)</f>
        <v>7.21</v>
      </c>
      <c r="E11" t="str">
        <v>Role-Playing</v>
      </c>
      <c r="F11">
        <v>44.920000000000016</v>
      </c>
      <c r="G11">
        <f t="shared" si="0"/>
        <v>44.920000000000016</v>
      </c>
      <c r="H11" t="b">
        <f t="shared" si="1"/>
        <v>0</v>
      </c>
    </row>
    <row r="12" spans="2:14" x14ac:dyDescent="0.25">
      <c r="B12" t="str">
        <v>Adventure</v>
      </c>
      <c r="C12">
        <f>SUMIFS(
    Sales[Global_Sales],
    Sales[Genre],B12,
    Sales[Year], "&lt;&gt;"&amp;"",
    Sales[Year],year
)</f>
        <v>6.6099999999999923</v>
      </c>
      <c r="E12" t="str">
        <v>Shooter</v>
      </c>
      <c r="F12">
        <v>62.799999999999976</v>
      </c>
      <c r="G12">
        <f t="shared" si="0"/>
        <v>62.799999999999976</v>
      </c>
      <c r="H12" t="b">
        <f t="shared" si="1"/>
        <v>0</v>
      </c>
    </row>
    <row r="13" spans="2:14" x14ac:dyDescent="0.25">
      <c r="B13" t="str">
        <v>Strategy</v>
      </c>
      <c r="C13">
        <f>SUMIFS(
    Sales[Global_Sales],
    Sales[Genre],B13,
    Sales[Year], "&lt;&gt;"&amp;"",
    Sales[Year],year
)</f>
        <v>6.330000000000001</v>
      </c>
      <c r="E13" t="str">
        <v>Action</v>
      </c>
      <c r="F13">
        <v>125.22</v>
      </c>
      <c r="G13" t="b">
        <f t="shared" si="0"/>
        <v>0</v>
      </c>
      <c r="H13">
        <f t="shared" si="1"/>
        <v>125.22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88D2-66ED-417B-8D62-7D4B86A95EE8}">
  <dimension ref="B1:H41"/>
  <sheetViews>
    <sheetView workbookViewId="0">
      <selection activeCell="G2" sqref="G2"/>
    </sheetView>
  </sheetViews>
  <sheetFormatPr defaultRowHeight="15" x14ac:dyDescent="0.25"/>
  <cols>
    <col min="4" max="4" width="13.5703125" customWidth="1"/>
  </cols>
  <sheetData>
    <row r="1" spans="2:8" x14ac:dyDescent="0.25">
      <c r="B1" s="8" t="s">
        <v>12137</v>
      </c>
      <c r="D1" t="s">
        <v>12155</v>
      </c>
      <c r="E1" t="s">
        <v>12138</v>
      </c>
      <c r="G1" s="8" t="s">
        <v>12139</v>
      </c>
      <c r="H1" s="8" t="s">
        <v>12138</v>
      </c>
    </row>
    <row r="2" spans="2:8" x14ac:dyDescent="0.25">
      <c r="B2" cm="1">
        <f t="array" ref="B2:B41">_xlfn.UNIQUE(Sales[Year])</f>
        <v>2006</v>
      </c>
      <c r="D2" cm="1">
        <f t="array" ref="D2:D41">_xlfn._xlws.FILTER(_xlfn.ANCHORARRAY(B2),B2&lt;&gt;"")</f>
        <v>2006</v>
      </c>
      <c r="E2">
        <f>SUMIFS(
    Sales[Global_Sales],
    Sales[Year], D2,
    Sales[Year], "&lt;&gt;"&amp;"",
    Sales[Genre], genre
)</f>
        <v>66.58</v>
      </c>
      <c r="G2" cm="1">
        <f t="array" ref="G2:H41">_xlfn._xlws.SORT(D2:E41,1,1)</f>
        <v>0</v>
      </c>
      <c r="H2">
        <v>0</v>
      </c>
    </row>
    <row r="3" spans="2:8" x14ac:dyDescent="0.25">
      <c r="B3">
        <v>1985</v>
      </c>
      <c r="D3">
        <v>1985</v>
      </c>
      <c r="E3">
        <f>SUMIFS(
    Sales[Global_Sales],
    Sales[Year], D3,
    Sales[Year], "&lt;&gt;"&amp;"",
    Sales[Genre], genre
)</f>
        <v>3.52</v>
      </c>
      <c r="G3">
        <v>1980</v>
      </c>
      <c r="H3">
        <v>0.34</v>
      </c>
    </row>
    <row r="4" spans="2:8" x14ac:dyDescent="0.25">
      <c r="B4">
        <v>2008</v>
      </c>
      <c r="D4">
        <v>2008</v>
      </c>
      <c r="E4">
        <f>SUMIFS(
    Sales[Global_Sales],
    Sales[Year], D4,
    Sales[Year], "&lt;&gt;"&amp;"",
    Sales[Genre], genre
)</f>
        <v>136.38999999999999</v>
      </c>
      <c r="G4">
        <v>1981</v>
      </c>
      <c r="H4">
        <v>14.84</v>
      </c>
    </row>
    <row r="5" spans="2:8" x14ac:dyDescent="0.25">
      <c r="B5">
        <v>2009</v>
      </c>
      <c r="D5">
        <v>2009</v>
      </c>
      <c r="E5">
        <f>SUMIFS(
    Sales[Global_Sales],
    Sales[Year], D5,
    Sales[Year], "&lt;&gt;"&amp;"",
    Sales[Genre], genre
)</f>
        <v>139.3600000000001</v>
      </c>
      <c r="G5">
        <v>1982</v>
      </c>
      <c r="H5">
        <v>6.52</v>
      </c>
    </row>
    <row r="6" spans="2:8" x14ac:dyDescent="0.25">
      <c r="B6">
        <v>1996</v>
      </c>
      <c r="D6">
        <v>1996</v>
      </c>
      <c r="E6">
        <f>SUMIFS(
    Sales[Global_Sales],
    Sales[Year], D6,
    Sales[Year], "&lt;&gt;"&amp;"",
    Sales[Genre], genre
)</f>
        <v>20.580000000000005</v>
      </c>
      <c r="G6">
        <v>1983</v>
      </c>
      <c r="H6">
        <v>2.86</v>
      </c>
    </row>
    <row r="7" spans="2:8" x14ac:dyDescent="0.25">
      <c r="B7">
        <v>1989</v>
      </c>
      <c r="D7">
        <v>1989</v>
      </c>
      <c r="E7">
        <f>SUMIFS(
    Sales[Global_Sales],
    Sales[Year], D7,
    Sales[Year], "&lt;&gt;"&amp;"",
    Sales[Genre], genre
)</f>
        <v>4.6399999999999997</v>
      </c>
      <c r="G7">
        <v>1984</v>
      </c>
      <c r="H7">
        <v>1.85</v>
      </c>
    </row>
    <row r="8" spans="2:8" x14ac:dyDescent="0.25">
      <c r="B8">
        <v>1984</v>
      </c>
      <c r="D8">
        <v>1984</v>
      </c>
      <c r="E8">
        <f>SUMIFS(
    Sales[Global_Sales],
    Sales[Year], D8,
    Sales[Year], "&lt;&gt;"&amp;"",
    Sales[Genre], genre
)</f>
        <v>1.85</v>
      </c>
      <c r="G8">
        <v>1985</v>
      </c>
      <c r="H8">
        <v>3.52</v>
      </c>
    </row>
    <row r="9" spans="2:8" x14ac:dyDescent="0.25">
      <c r="B9">
        <v>2005</v>
      </c>
      <c r="D9">
        <v>2005</v>
      </c>
      <c r="E9">
        <f>SUMIFS(
    Sales[Global_Sales],
    Sales[Year], D9,
    Sales[Year], "&lt;&gt;"&amp;"",
    Sales[Genre], genre
)</f>
        <v>85.690000000000055</v>
      </c>
      <c r="G9">
        <v>1986</v>
      </c>
      <c r="H9">
        <v>13.740000000000002</v>
      </c>
    </row>
    <row r="10" spans="2:8" x14ac:dyDescent="0.25">
      <c r="B10">
        <v>1999</v>
      </c>
      <c r="D10">
        <v>1999</v>
      </c>
      <c r="E10">
        <f>SUMIFS(
    Sales[Global_Sales],
    Sales[Year], D10,
    Sales[Year], "&lt;&gt;"&amp;"",
    Sales[Genre], genre
)</f>
        <v>27.77999999999999</v>
      </c>
      <c r="G10">
        <v>1987</v>
      </c>
      <c r="H10">
        <v>1.1200000000000001</v>
      </c>
    </row>
    <row r="11" spans="2:8" x14ac:dyDescent="0.25">
      <c r="B11">
        <v>2007</v>
      </c>
      <c r="D11">
        <v>2007</v>
      </c>
      <c r="E11">
        <f>SUMIFS(
    Sales[Global_Sales],
    Sales[Year], D11,
    Sales[Year], "&lt;&gt;"&amp;"",
    Sales[Genre], genre
)</f>
        <v>106.50000000000006</v>
      </c>
      <c r="G11">
        <v>1988</v>
      </c>
      <c r="H11">
        <v>1.75</v>
      </c>
    </row>
    <row r="12" spans="2:8" x14ac:dyDescent="0.25">
      <c r="B12">
        <v>2010</v>
      </c>
      <c r="D12">
        <v>2010</v>
      </c>
      <c r="E12">
        <f>SUMIFS(
    Sales[Global_Sales],
    Sales[Year], D12,
    Sales[Year], "&lt;&gt;"&amp;"",
    Sales[Genre], genre
)</f>
        <v>117.63999999999997</v>
      </c>
      <c r="G12">
        <v>1989</v>
      </c>
      <c r="H12">
        <v>4.6399999999999997</v>
      </c>
    </row>
    <row r="13" spans="2:8" x14ac:dyDescent="0.25">
      <c r="B13">
        <v>2013</v>
      </c>
      <c r="D13">
        <v>2013</v>
      </c>
      <c r="E13">
        <f>SUMIFS(
    Sales[Global_Sales],
    Sales[Year], D13,
    Sales[Year], "&lt;&gt;"&amp;"",
    Sales[Genre], genre
)</f>
        <v>125.22</v>
      </c>
      <c r="G13">
        <v>1990</v>
      </c>
      <c r="H13">
        <v>6.3900000000000006</v>
      </c>
    </row>
    <row r="14" spans="2:8" x14ac:dyDescent="0.25">
      <c r="B14">
        <v>2004</v>
      </c>
      <c r="D14">
        <v>2004</v>
      </c>
      <c r="E14">
        <f>SUMIFS(
    Sales[Global_Sales],
    Sales[Year], D14,
    Sales[Year], "&lt;&gt;"&amp;"",
    Sales[Genre], genre
)</f>
        <v>76.259999999999977</v>
      </c>
      <c r="G14">
        <v>1991</v>
      </c>
      <c r="H14">
        <v>6.76</v>
      </c>
    </row>
    <row r="15" spans="2:8" x14ac:dyDescent="0.25">
      <c r="B15">
        <v>1990</v>
      </c>
      <c r="D15">
        <v>1990</v>
      </c>
      <c r="E15">
        <f>SUMIFS(
    Sales[Global_Sales],
    Sales[Year], D15,
    Sales[Year], "&lt;&gt;"&amp;"",
    Sales[Genre], genre
)</f>
        <v>6.3900000000000006</v>
      </c>
      <c r="G15">
        <v>1992</v>
      </c>
      <c r="H15">
        <v>3.83</v>
      </c>
    </row>
    <row r="16" spans="2:8" x14ac:dyDescent="0.25">
      <c r="B16">
        <v>1988</v>
      </c>
      <c r="D16">
        <v>1988</v>
      </c>
      <c r="E16">
        <f>SUMIFS(
    Sales[Global_Sales],
    Sales[Year], D16,
    Sales[Year], "&lt;&gt;"&amp;"",
    Sales[Genre], genre
)</f>
        <v>1.75</v>
      </c>
      <c r="G16">
        <v>1993</v>
      </c>
      <c r="H16">
        <v>1.81</v>
      </c>
    </row>
    <row r="17" spans="2:8" x14ac:dyDescent="0.25">
      <c r="B17">
        <v>2002</v>
      </c>
      <c r="D17">
        <v>2002</v>
      </c>
      <c r="E17">
        <f>SUMIFS(
    Sales[Global_Sales],
    Sales[Year], D17,
    Sales[Year], "&lt;&gt;"&amp;"",
    Sales[Genre], genre
)</f>
        <v>86.769999999999925</v>
      </c>
      <c r="G17">
        <v>1994</v>
      </c>
      <c r="H17">
        <v>1.55</v>
      </c>
    </row>
    <row r="18" spans="2:8" x14ac:dyDescent="0.25">
      <c r="B18">
        <v>2001</v>
      </c>
      <c r="D18">
        <v>2001</v>
      </c>
      <c r="E18">
        <f>SUMIFS(
    Sales[Global_Sales],
    Sales[Year], D18,
    Sales[Year], "&lt;&gt;"&amp;"",
    Sales[Genre], genre
)</f>
        <v>59.390000000000008</v>
      </c>
      <c r="G18">
        <v>1995</v>
      </c>
      <c r="H18">
        <v>3.5700000000000007</v>
      </c>
    </row>
    <row r="19" spans="2:8" x14ac:dyDescent="0.25">
      <c r="B19">
        <v>2011</v>
      </c>
      <c r="D19">
        <v>2011</v>
      </c>
      <c r="E19">
        <f>SUMIFS(
    Sales[Global_Sales],
    Sales[Year], D19,
    Sales[Year], "&lt;&gt;"&amp;"",
    Sales[Genre], genre
)</f>
        <v>118.96000000000001</v>
      </c>
      <c r="G19">
        <v>1996</v>
      </c>
      <c r="H19">
        <v>20.580000000000005</v>
      </c>
    </row>
    <row r="20" spans="2:8" x14ac:dyDescent="0.25">
      <c r="B20">
        <v>1998</v>
      </c>
      <c r="D20">
        <v>1998</v>
      </c>
      <c r="E20">
        <f>SUMIFS(
    Sales[Global_Sales],
    Sales[Year], D20,
    Sales[Year], "&lt;&gt;"&amp;"",
    Sales[Genre], genre
)</f>
        <v>39.440000000000005</v>
      </c>
      <c r="G20">
        <v>1997</v>
      </c>
      <c r="H20">
        <v>27.580000000000002</v>
      </c>
    </row>
    <row r="21" spans="2:8" x14ac:dyDescent="0.25">
      <c r="B21">
        <v>2015</v>
      </c>
      <c r="D21">
        <v>2015</v>
      </c>
      <c r="E21">
        <f>SUMIFS(
    Sales[Global_Sales],
    Sales[Year], D21,
    Sales[Year], "&lt;&gt;"&amp;"",
    Sales[Genre], genre
)</f>
        <v>70.69999999999996</v>
      </c>
      <c r="G21">
        <v>1998</v>
      </c>
      <c r="H21">
        <v>39.440000000000005</v>
      </c>
    </row>
    <row r="22" spans="2:8" x14ac:dyDescent="0.25">
      <c r="B22">
        <v>2012</v>
      </c>
      <c r="D22">
        <v>2012</v>
      </c>
      <c r="E22">
        <f>SUMIFS(
    Sales[Global_Sales],
    Sales[Year], D22,
    Sales[Year], "&lt;&gt;"&amp;"",
    Sales[Genre], genre
)</f>
        <v>122.03999999999988</v>
      </c>
      <c r="G22">
        <v>1999</v>
      </c>
      <c r="H22">
        <v>27.77999999999999</v>
      </c>
    </row>
    <row r="23" spans="2:8" x14ac:dyDescent="0.25">
      <c r="B23">
        <v>2014</v>
      </c>
      <c r="D23">
        <v>2014</v>
      </c>
      <c r="E23">
        <f>SUMIFS(
    Sales[Global_Sales],
    Sales[Year], D23,
    Sales[Year], "&lt;&gt;"&amp;"",
    Sales[Genre], genre
)</f>
        <v>99.020000000000081</v>
      </c>
      <c r="G23">
        <v>2000</v>
      </c>
      <c r="H23">
        <v>34.04000000000002</v>
      </c>
    </row>
    <row r="24" spans="2:8" x14ac:dyDescent="0.25">
      <c r="B24">
        <v>1992</v>
      </c>
      <c r="D24">
        <v>1992</v>
      </c>
      <c r="E24">
        <f>SUMIFS(
    Sales[Global_Sales],
    Sales[Year], D24,
    Sales[Year], "&lt;&gt;"&amp;"",
    Sales[Genre], genre
)</f>
        <v>3.83</v>
      </c>
      <c r="G24">
        <v>2001</v>
      </c>
      <c r="H24">
        <v>59.390000000000008</v>
      </c>
    </row>
    <row r="25" spans="2:8" x14ac:dyDescent="0.25">
      <c r="B25">
        <v>1997</v>
      </c>
      <c r="D25">
        <v>1997</v>
      </c>
      <c r="E25">
        <f>SUMIFS(
    Sales[Global_Sales],
    Sales[Year], D25,
    Sales[Year], "&lt;&gt;"&amp;"",
    Sales[Genre], genre
)</f>
        <v>27.580000000000002</v>
      </c>
      <c r="G25">
        <v>2002</v>
      </c>
      <c r="H25">
        <v>86.769999999999925</v>
      </c>
    </row>
    <row r="26" spans="2:8" x14ac:dyDescent="0.25">
      <c r="B26">
        <v>1993</v>
      </c>
      <c r="D26">
        <v>1993</v>
      </c>
      <c r="E26">
        <f>SUMIFS(
    Sales[Global_Sales],
    Sales[Year], D26,
    Sales[Year], "&lt;&gt;"&amp;"",
    Sales[Genre], genre
)</f>
        <v>1.81</v>
      </c>
      <c r="G26">
        <v>2003</v>
      </c>
      <c r="H26">
        <v>67.929999999999993</v>
      </c>
    </row>
    <row r="27" spans="2:8" x14ac:dyDescent="0.25">
      <c r="B27">
        <v>1994</v>
      </c>
      <c r="D27">
        <v>1994</v>
      </c>
      <c r="E27">
        <f>SUMIFS(
    Sales[Global_Sales],
    Sales[Year], D27,
    Sales[Year], "&lt;&gt;"&amp;"",
    Sales[Genre], genre
)</f>
        <v>1.55</v>
      </c>
      <c r="G27">
        <v>2004</v>
      </c>
      <c r="H27">
        <v>76.259999999999977</v>
      </c>
    </row>
    <row r="28" spans="2:8" x14ac:dyDescent="0.25">
      <c r="B28">
        <v>1982</v>
      </c>
      <c r="D28">
        <v>1982</v>
      </c>
      <c r="E28">
        <f>SUMIFS(
    Sales[Global_Sales],
    Sales[Year], D28,
    Sales[Year], "&lt;&gt;"&amp;"",
    Sales[Genre], genre
)</f>
        <v>6.52</v>
      </c>
      <c r="G28">
        <v>2005</v>
      </c>
      <c r="H28">
        <v>85.690000000000055</v>
      </c>
    </row>
    <row r="29" spans="2:8" x14ac:dyDescent="0.25">
      <c r="B29">
        <v>2003</v>
      </c>
      <c r="D29">
        <v>2003</v>
      </c>
      <c r="E29">
        <f>SUMIFS(
    Sales[Global_Sales],
    Sales[Year], D29,
    Sales[Year], "&lt;&gt;"&amp;"",
    Sales[Genre], genre
)</f>
        <v>67.929999999999993</v>
      </c>
      <c r="G29">
        <v>2006</v>
      </c>
      <c r="H29">
        <v>66.58</v>
      </c>
    </row>
    <row r="30" spans="2:8" x14ac:dyDescent="0.25">
      <c r="B30">
        <v>1986</v>
      </c>
      <c r="D30">
        <v>1986</v>
      </c>
      <c r="E30">
        <f>SUMIFS(
    Sales[Global_Sales],
    Sales[Year], D30,
    Sales[Year], "&lt;&gt;"&amp;"",
    Sales[Genre], genre
)</f>
        <v>13.740000000000002</v>
      </c>
      <c r="G30">
        <v>2007</v>
      </c>
      <c r="H30">
        <v>106.50000000000006</v>
      </c>
    </row>
    <row r="31" spans="2:8" x14ac:dyDescent="0.25">
      <c r="B31">
        <v>2000</v>
      </c>
      <c r="D31">
        <v>2000</v>
      </c>
      <c r="E31">
        <f>SUMIFS(
    Sales[Global_Sales],
    Sales[Year], D31,
    Sales[Year], "&lt;&gt;"&amp;"",
    Sales[Genre], genre
)</f>
        <v>34.04000000000002</v>
      </c>
      <c r="G31">
        <v>2008</v>
      </c>
      <c r="H31">
        <v>136.38999999999999</v>
      </c>
    </row>
    <row r="32" spans="2:8" x14ac:dyDescent="0.25">
      <c r="B32">
        <v>0</v>
      </c>
      <c r="D32">
        <v>0</v>
      </c>
      <c r="E32">
        <f>SUMIFS(
    Sales[Global_Sales],
    Sales[Year], D32,
    Sales[Year], "&lt;&gt;"&amp;"",
    Sales[Genre], genre
)</f>
        <v>0</v>
      </c>
      <c r="G32">
        <v>2009</v>
      </c>
      <c r="H32">
        <v>139.3600000000001</v>
      </c>
    </row>
    <row r="33" spans="2:8" x14ac:dyDescent="0.25">
      <c r="B33">
        <v>1995</v>
      </c>
      <c r="D33">
        <v>1995</v>
      </c>
      <c r="E33">
        <f>SUMIFS(
    Sales[Global_Sales],
    Sales[Year], D33,
    Sales[Year], "&lt;&gt;"&amp;"",
    Sales[Genre], genre
)</f>
        <v>3.5700000000000007</v>
      </c>
      <c r="G33">
        <v>2010</v>
      </c>
      <c r="H33">
        <v>117.63999999999997</v>
      </c>
    </row>
    <row r="34" spans="2:8" x14ac:dyDescent="0.25">
      <c r="B34">
        <v>2016</v>
      </c>
      <c r="D34">
        <v>2016</v>
      </c>
      <c r="E34">
        <f>SUMIFS(
    Sales[Global_Sales],
    Sales[Year], D34,
    Sales[Year], "&lt;&gt;"&amp;"",
    Sales[Genre], genre
)</f>
        <v>19.910000000000025</v>
      </c>
      <c r="G34">
        <v>2011</v>
      </c>
      <c r="H34">
        <v>118.96000000000001</v>
      </c>
    </row>
    <row r="35" spans="2:8" x14ac:dyDescent="0.25">
      <c r="B35">
        <v>1991</v>
      </c>
      <c r="D35">
        <v>1991</v>
      </c>
      <c r="E35">
        <f>SUMIFS(
    Sales[Global_Sales],
    Sales[Year], D35,
    Sales[Year], "&lt;&gt;"&amp;"",
    Sales[Genre], genre
)</f>
        <v>6.76</v>
      </c>
      <c r="G35">
        <v>2012</v>
      </c>
      <c r="H35">
        <v>122.03999999999988</v>
      </c>
    </row>
    <row r="36" spans="2:8" x14ac:dyDescent="0.25">
      <c r="B36">
        <v>1981</v>
      </c>
      <c r="D36">
        <v>1981</v>
      </c>
      <c r="E36">
        <f>SUMIFS(
    Sales[Global_Sales],
    Sales[Year], D36,
    Sales[Year], "&lt;&gt;"&amp;"",
    Sales[Genre], genre
)</f>
        <v>14.84</v>
      </c>
      <c r="G36">
        <v>2013</v>
      </c>
      <c r="H36">
        <v>125.22</v>
      </c>
    </row>
    <row r="37" spans="2:8" x14ac:dyDescent="0.25">
      <c r="B37">
        <v>1987</v>
      </c>
      <c r="D37">
        <v>1987</v>
      </c>
      <c r="E37">
        <f>SUMIFS(
    Sales[Global_Sales],
    Sales[Year], D37,
    Sales[Year], "&lt;&gt;"&amp;"",
    Sales[Genre], genre
)</f>
        <v>1.1200000000000001</v>
      </c>
      <c r="G37">
        <v>2014</v>
      </c>
      <c r="H37">
        <v>99.020000000000081</v>
      </c>
    </row>
    <row r="38" spans="2:8" x14ac:dyDescent="0.25">
      <c r="B38">
        <v>1980</v>
      </c>
      <c r="D38">
        <v>1980</v>
      </c>
      <c r="E38">
        <f>SUMIFS(
    Sales[Global_Sales],
    Sales[Year], D38,
    Sales[Year], "&lt;&gt;"&amp;"",
    Sales[Genre], genre
)</f>
        <v>0.34</v>
      </c>
      <c r="G38">
        <v>2015</v>
      </c>
      <c r="H38">
        <v>70.69999999999996</v>
      </c>
    </row>
    <row r="39" spans="2:8" x14ac:dyDescent="0.25">
      <c r="B39">
        <v>1983</v>
      </c>
      <c r="D39">
        <v>1983</v>
      </c>
      <c r="E39">
        <f>SUMIFS(
    Sales[Global_Sales],
    Sales[Year], D39,
    Sales[Year], "&lt;&gt;"&amp;"",
    Sales[Genre], genre
)</f>
        <v>2.86</v>
      </c>
      <c r="G39">
        <v>2016</v>
      </c>
      <c r="H39">
        <v>19.910000000000025</v>
      </c>
    </row>
    <row r="40" spans="2:8" x14ac:dyDescent="0.25">
      <c r="B40">
        <v>2020</v>
      </c>
      <c r="D40">
        <v>2020</v>
      </c>
      <c r="E40">
        <f>SUMIFS(
    Sales[Global_Sales],
    Sales[Year], D40,
    Sales[Year], "&lt;&gt;"&amp;"",
    Sales[Genre], genre
)</f>
        <v>0</v>
      </c>
      <c r="G40">
        <v>2017</v>
      </c>
      <c r="H40">
        <v>0.01</v>
      </c>
    </row>
    <row r="41" spans="2:8" x14ac:dyDescent="0.25">
      <c r="B41">
        <v>2017</v>
      </c>
      <c r="D41">
        <v>2017</v>
      </c>
      <c r="E41">
        <f>SUMIFS(
    Sales[Global_Sales],
    Sales[Year], D41,
    Sales[Year], "&lt;&gt;"&amp;"",
    Sales[Genre], genre
)</f>
        <v>0.01</v>
      </c>
      <c r="G41">
        <v>2020</v>
      </c>
      <c r="H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036C-A784-4CD2-B9FC-C357C8A28EF6}">
  <dimension ref="F1:L2"/>
  <sheetViews>
    <sheetView workbookViewId="0">
      <selection activeCell="D3" sqref="D3"/>
    </sheetView>
  </sheetViews>
  <sheetFormatPr defaultRowHeight="15" x14ac:dyDescent="0.25"/>
  <sheetData>
    <row r="1" spans="6:12" x14ac:dyDescent="0.25">
      <c r="F1" s="8" t="s">
        <v>12153</v>
      </c>
      <c r="G1" s="8" t="s">
        <v>12148</v>
      </c>
      <c r="K1" s="8" t="s">
        <v>12154</v>
      </c>
      <c r="L1" s="8" t="s">
        <v>12148</v>
      </c>
    </row>
    <row r="2" spans="6:12" x14ac:dyDescent="0.25">
      <c r="F2">
        <f>_xlfn.MAXIFS(
    Sales[Global_Sales],
    Sales[Publisher], publisher,
    Sales[Platform], platform,
    Sales[Global_Sales], "&gt;0"
)</f>
        <v>2.78</v>
      </c>
      <c r="G2" t="str">
        <f>IF(
    kp1_sales=0,"Not found",
    _xlfn.XLOOKUP(F2,Sales[Global_Sales],Sales[Name],"Not found",0,1)
)</f>
        <v>Jak II</v>
      </c>
      <c r="K2">
        <f>_xlfn.MAXIFS(
    Sales[Global_Sales],
    Sales[Genre],genre,
    Sales[Year], "&lt;&gt;"&amp;"",
    Sales[Year],year
)</f>
        <v>21.4</v>
      </c>
      <c r="L2" t="str">
        <f>IF(
    kp2_sales=0,"Not found",
    _xlfn.XLOOKUP(kp2_sales,Sales[Global_Sales],Sales[Name],"Not found",0,1)
)</f>
        <v>Grand Theft Auto V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73623-3C89-4B22-9483-2518A77EB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10</vt:i4>
      </vt:variant>
    </vt:vector>
  </HeadingPairs>
  <TitlesOfParts>
    <vt:vector size="19" baseType="lpstr">
      <vt:lpstr>Dashboard 1</vt:lpstr>
      <vt:lpstr>Dashboard 2</vt:lpstr>
      <vt:lpstr>publisher (2)</vt:lpstr>
      <vt:lpstr>Sales data</vt:lpstr>
      <vt:lpstr>publisher</vt:lpstr>
      <vt:lpstr>platform</vt:lpstr>
      <vt:lpstr>genre</vt:lpstr>
      <vt:lpstr>year</vt:lpstr>
      <vt:lpstr>metric</vt:lpstr>
      <vt:lpstr>genre</vt:lpstr>
      <vt:lpstr>kp1_game</vt:lpstr>
      <vt:lpstr>kp1_sales</vt:lpstr>
      <vt:lpstr>kp2_sales</vt:lpstr>
      <vt:lpstr>kpi2_game</vt:lpstr>
      <vt:lpstr>platform</vt:lpstr>
      <vt:lpstr>publisher</vt:lpstr>
      <vt:lpstr>x_platform</vt:lpstr>
      <vt:lpstr>x_publisher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2015-06-05T18:19:34Z</dcterms:created>
  <dcterms:modified xsi:type="dcterms:W3CDTF">2026-02-28T11:46:16Z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0</vt:i4>
  </property>
</Properties>
</file>