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1_LLamasoft\20180911_SatoSimuTrial004\"/>
    </mc:Choice>
  </mc:AlternateContent>
  <bookViews>
    <workbookView xWindow="120" yWindow="90" windowWidth="23715" windowHeight="9855" tabRatio="810"/>
  </bookViews>
  <sheets>
    <sheet name="Summary" sheetId="8" r:id="rId1"/>
    <sheet name="PickingOrderData" sheetId="3" r:id="rId2"/>
    <sheet name="Map_AreaTotal" sheetId="6" r:id="rId3"/>
    <sheet name="TanaGrid+α" sheetId="5" r:id="rId4"/>
    <sheet name="ACO_20180912_160157_result" sheetId="7" r:id="rId5"/>
  </sheets>
  <calcPr calcId="152511"/>
</workbook>
</file>

<file path=xl/calcChain.xml><?xml version="1.0" encoding="utf-8"?>
<calcChain xmlns="http://schemas.openxmlformats.org/spreadsheetml/2006/main">
  <c r="E6" i="8" l="1"/>
  <c r="D6" i="8"/>
  <c r="C6" i="8"/>
  <c r="E5" i="8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8" i="5"/>
  <c r="F7" i="5"/>
  <c r="F6" i="5"/>
  <c r="F5" i="5"/>
  <c r="F4" i="5"/>
  <c r="F3" i="5"/>
  <c r="C7" i="8" l="1"/>
  <c r="E7" i="8"/>
  <c r="D5" i="8"/>
  <c r="D7" i="8" s="1"/>
</calcChain>
</file>

<file path=xl/comments1.xml><?xml version="1.0" encoding="utf-8"?>
<comments xmlns="http://schemas.openxmlformats.org/spreadsheetml/2006/main">
  <authors>
    <author>Masaki_Machioka</author>
  </authors>
  <commentList>
    <comment ref="C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Masaki_Machioka: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0"/>
            <color indexed="81"/>
            <rFont val="ＭＳ Ｐゴシック"/>
            <family val="3"/>
            <charset val="128"/>
          </rPr>
          <t>⑦</t>
        </r>
      </text>
    </comment>
    <comment ref="BC11" authorId="0" shapeId="0">
      <text>
        <r>
          <rPr>
            <sz val="22"/>
            <color indexed="81"/>
            <rFont val="ＭＳ Ｐゴシック"/>
            <family val="3"/>
            <charset val="128"/>
          </rPr>
          <t>⑥</t>
        </r>
      </text>
    </comment>
    <comment ref="DA12" authorId="0" shapeId="0">
      <text>
        <r>
          <rPr>
            <sz val="20"/>
            <color indexed="81"/>
            <rFont val="ＭＳ Ｐゴシック"/>
            <family val="3"/>
            <charset val="128"/>
          </rPr>
          <t>⑨</t>
        </r>
      </text>
    </comment>
    <comment ref="CG21" authorId="0" shapeId="0">
      <text>
        <r>
          <rPr>
            <sz val="20"/>
            <color indexed="81"/>
            <rFont val="ＭＳ Ｐゴシック"/>
            <family val="3"/>
            <charset val="128"/>
          </rPr>
          <t>⑧</t>
        </r>
      </text>
    </comment>
    <comment ref="I22" authorId="0" shapeId="0">
      <text>
        <r>
          <rPr>
            <sz val="18"/>
            <color indexed="81"/>
            <rFont val="ＭＳ Ｐゴシック"/>
            <family val="3"/>
            <charset val="128"/>
          </rPr>
          <t>③</t>
        </r>
      </text>
    </comment>
    <comment ref="BA29" authorId="0" shapeId="0">
      <text>
        <r>
          <rPr>
            <sz val="20"/>
            <color indexed="81"/>
            <rFont val="ＭＳ Ｐゴシック"/>
            <family val="3"/>
            <charset val="128"/>
          </rPr>
          <t>⑤</t>
        </r>
      </text>
    </comment>
    <comment ref="AC30" authorId="0" shapeId="0">
      <text>
        <r>
          <rPr>
            <sz val="18"/>
            <color indexed="81"/>
            <rFont val="ＭＳ Ｐゴシック"/>
            <family val="3"/>
            <charset val="128"/>
          </rPr>
          <t>②</t>
        </r>
      </text>
    </comment>
    <comment ref="BA34" authorId="0" shapeId="0">
      <text>
        <r>
          <rPr>
            <sz val="22"/>
            <color indexed="81"/>
            <rFont val="ＭＳ Ｐゴシック"/>
            <family val="3"/>
            <charset val="128"/>
          </rPr>
          <t>④</t>
        </r>
      </text>
    </comment>
    <comment ref="AF35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①</t>
        </r>
      </text>
    </comment>
    <comment ref="BG39" authorId="0" shapeId="0">
      <text>
        <r>
          <rPr>
            <sz val="20"/>
            <color indexed="81"/>
            <rFont val="ＭＳ Ｐゴシック"/>
            <family val="3"/>
            <charset val="128"/>
          </rPr>
          <t>⑯</t>
        </r>
      </text>
    </comment>
    <comment ref="BC44" authorId="0" shapeId="0">
      <text>
        <r>
          <rPr>
            <sz val="20"/>
            <color indexed="81"/>
            <rFont val="ＭＳ Ｐゴシック"/>
            <family val="3"/>
            <charset val="128"/>
          </rPr>
          <t>⑰</t>
        </r>
      </text>
    </comment>
    <comment ref="AI54" authorId="0" shapeId="0">
      <text>
        <r>
          <rPr>
            <sz val="22"/>
            <color indexed="81"/>
            <rFont val="ＭＳ Ｐゴシック"/>
            <family val="3"/>
            <charset val="128"/>
          </rPr>
          <t>⑱</t>
        </r>
      </text>
    </comment>
    <comment ref="DS59" authorId="0" shapeId="0">
      <text>
        <r>
          <rPr>
            <sz val="20"/>
            <color indexed="81"/>
            <rFont val="ＭＳ Ｐゴシック"/>
            <family val="3"/>
            <charset val="128"/>
          </rPr>
          <t>⑬</t>
        </r>
      </text>
    </comment>
    <comment ref="AG62" authorId="0" shapeId="0">
      <text>
        <r>
          <rPr>
            <sz val="20"/>
            <color indexed="81"/>
            <rFont val="ＭＳ Ｐゴシック"/>
            <family val="3"/>
            <charset val="128"/>
          </rPr>
          <t>⑲</t>
        </r>
      </text>
    </comment>
    <comment ref="BG68" authorId="0" shapeId="0">
      <text>
        <r>
          <rPr>
            <sz val="20"/>
            <color indexed="81"/>
            <rFont val="ＭＳ Ｐゴシック"/>
            <family val="3"/>
            <charset val="128"/>
          </rPr>
          <t>⑮</t>
        </r>
      </text>
    </comment>
    <comment ref="CK68" authorId="0" shapeId="0">
      <text>
        <r>
          <rPr>
            <sz val="20"/>
            <color indexed="81"/>
            <rFont val="ＭＳ Ｐゴシック"/>
            <family val="3"/>
            <charset val="128"/>
          </rPr>
          <t>⑭</t>
        </r>
      </text>
    </comment>
    <comment ref="EA70" authorId="0" shapeId="0">
      <text>
        <r>
          <rPr>
            <sz val="20"/>
            <color indexed="81"/>
            <rFont val="ＭＳ Ｐゴシック"/>
            <family val="3"/>
            <charset val="128"/>
          </rPr>
          <t>⑪⑫</t>
        </r>
      </text>
    </comment>
    <comment ref="EW70" authorId="0" shapeId="0">
      <text>
        <r>
          <rPr>
            <sz val="20"/>
            <color indexed="81"/>
            <rFont val="ＭＳ Ｐゴシック"/>
            <family val="3"/>
            <charset val="128"/>
          </rPr>
          <t>⑩</t>
        </r>
      </text>
    </comment>
  </commentList>
</comments>
</file>

<file path=xl/sharedStrings.xml><?xml version="1.0" encoding="utf-8"?>
<sst xmlns="http://schemas.openxmlformats.org/spreadsheetml/2006/main" count="546" uniqueCount="214">
  <si>
    <t>処理日</t>
  </si>
  <si>
    <t>置場</t>
  </si>
  <si>
    <t>グローバル番号</t>
  </si>
  <si>
    <t>直送先コード</t>
  </si>
  <si>
    <t>商品コード</t>
  </si>
  <si>
    <t>インナーコード</t>
  </si>
  <si>
    <t>数量</t>
  </si>
  <si>
    <t>バッチ区分</t>
  </si>
  <si>
    <t>在庫区分</t>
  </si>
  <si>
    <t>ブランドコード</t>
  </si>
  <si>
    <t>ミスミ商品コード</t>
  </si>
  <si>
    <t>得意先名称（現地語）</t>
  </si>
  <si>
    <t>直送先名</t>
  </si>
  <si>
    <t>親子商品区分</t>
  </si>
  <si>
    <t>ピッキング可能FLG</t>
  </si>
  <si>
    <t>通過検品可能FLG</t>
  </si>
  <si>
    <t>例外品検品可能FLG</t>
  </si>
  <si>
    <t>シューター区分</t>
  </si>
  <si>
    <t>シューターNO</t>
  </si>
  <si>
    <t>グローバルMCコード</t>
  </si>
  <si>
    <t>グローバル得意先コード</t>
  </si>
  <si>
    <t>ピッキングFLG</t>
  </si>
  <si>
    <t>ピッキング日時</t>
  </si>
  <si>
    <t>ピッキング担当者コード</t>
  </si>
  <si>
    <t>通過検品FLG</t>
  </si>
  <si>
    <t>通過検品日時</t>
  </si>
  <si>
    <t>通過検品担当者コード</t>
  </si>
  <si>
    <t>例外品FLG</t>
  </si>
  <si>
    <t>台車番号</t>
  </si>
  <si>
    <t>置場番号</t>
  </si>
  <si>
    <t>ラベル印刷フラグ</t>
  </si>
  <si>
    <t>ラベル印刷番号</t>
  </si>
  <si>
    <t>ラベル印刷日時</t>
  </si>
  <si>
    <t>MSM1</t>
  </si>
  <si>
    <t>SA11</t>
  </si>
  <si>
    <t>日立プロキュアメントサービス（株）</t>
  </si>
  <si>
    <t>マクセル（株）日立ＭＲＯ</t>
  </si>
  <si>
    <t>OMR1</t>
  </si>
  <si>
    <t>ABAAC-ST3W-M10-60</t>
  </si>
  <si>
    <t>SNT1</t>
  </si>
  <si>
    <t>THK1</t>
  </si>
  <si>
    <t>YDS1</t>
  </si>
  <si>
    <t>SSN1</t>
  </si>
  <si>
    <t>CKD1</t>
  </si>
  <si>
    <t>XX</t>
  </si>
  <si>
    <t>CMD1</t>
  </si>
  <si>
    <t>HRS1</t>
  </si>
  <si>
    <t>OCH1</t>
  </si>
  <si>
    <t>TEH1</t>
  </si>
  <si>
    <t>H7EC-N</t>
  </si>
  <si>
    <t>（株）日立製作所日立ＭＲＯ</t>
  </si>
  <si>
    <t>日立オートモティブシステムズメジャメント日立ＭＲＯ</t>
  </si>
  <si>
    <t>日立オ－トモティブシステムズ（株）日立ＭＲＯ</t>
  </si>
  <si>
    <t>（株）日立ハイテクノロジーズ　日立ＭＲＯ</t>
  </si>
  <si>
    <t>（株）日立エルジ－デ－タストレ－ジ日立ＭＲＯ</t>
  </si>
  <si>
    <t>KUN1</t>
  </si>
  <si>
    <t>STW-11</t>
  </si>
  <si>
    <t>A1</t>
  </si>
  <si>
    <t>S3</t>
  </si>
  <si>
    <t>B1</t>
  </si>
  <si>
    <t>MHJ60B-T4</t>
  </si>
  <si>
    <t>4F210-08-AC100V</t>
  </si>
  <si>
    <t>BPHGW-NCH</t>
  </si>
  <si>
    <t>株式会社アルキャスト日立ＭＲＯ</t>
  </si>
  <si>
    <t>CSHBTT-ST-M4-8</t>
  </si>
  <si>
    <t>GLASS-MG-3</t>
  </si>
  <si>
    <t>日立建機株式会社日立ＭＲＯ</t>
  </si>
  <si>
    <t>HIF3-2226SCC</t>
  </si>
  <si>
    <t>HD-LN(08)</t>
  </si>
  <si>
    <t>W704</t>
  </si>
  <si>
    <t>（株）五洋電子日立ＭＲＯ</t>
  </si>
  <si>
    <t>MARK-D</t>
  </si>
  <si>
    <t>STW-12</t>
  </si>
  <si>
    <t>日立化成オ－トモティブプロダクツ（株）日立ＭＲＯ</t>
  </si>
  <si>
    <t>日立ジョンソンコントロールズ空調株式会社日立ＭＲＯ</t>
  </si>
  <si>
    <t>W559</t>
  </si>
  <si>
    <t>T-15A-SUS</t>
  </si>
  <si>
    <t>三洋機工（株）日立ＭＲＯ</t>
  </si>
  <si>
    <t>3841-190</t>
  </si>
  <si>
    <t>3301-160</t>
  </si>
  <si>
    <t>CFH6UU-A</t>
  </si>
  <si>
    <t>MHJ60B-T3</t>
  </si>
  <si>
    <t>（株）日立産機ドライブ・ソリューションズ日立ＭＲＯ</t>
  </si>
  <si>
    <t>AX-131</t>
  </si>
  <si>
    <t>AX-127</t>
  </si>
  <si>
    <t>棚番地</t>
    <rPh sb="0" eb="1">
      <t>タナ</t>
    </rPh>
    <rPh sb="1" eb="3">
      <t>バンチ</t>
    </rPh>
    <phoneticPr fontId="18"/>
  </si>
  <si>
    <t>F7001990036</t>
    <phoneticPr fontId="18"/>
  </si>
  <si>
    <t>K8049480001</t>
    <phoneticPr fontId="18"/>
  </si>
  <si>
    <t>F5213150078</t>
    <phoneticPr fontId="18"/>
  </si>
  <si>
    <t>F5251380026</t>
    <phoneticPr fontId="18"/>
  </si>
  <si>
    <t>J0115300013</t>
    <phoneticPr fontId="18"/>
  </si>
  <si>
    <t>K9025050002</t>
    <phoneticPr fontId="18"/>
  </si>
  <si>
    <t>J0803080056</t>
    <phoneticPr fontId="18"/>
  </si>
  <si>
    <t>J0803080055</t>
    <phoneticPr fontId="18"/>
  </si>
  <si>
    <t>K9009150015</t>
    <phoneticPr fontId="18"/>
  </si>
  <si>
    <t>F5100711010</t>
    <phoneticPr fontId="18"/>
  </si>
  <si>
    <t>F5150710009</t>
    <phoneticPr fontId="18"/>
  </si>
  <si>
    <t>F7191870004</t>
    <phoneticPr fontId="18"/>
  </si>
  <si>
    <t>K8101300128</t>
    <phoneticPr fontId="18"/>
  </si>
  <si>
    <t>N66796</t>
    <phoneticPr fontId="18"/>
  </si>
  <si>
    <t>K8101300101</t>
    <phoneticPr fontId="18"/>
  </si>
  <si>
    <t>F1009010014</t>
    <phoneticPr fontId="18"/>
  </si>
  <si>
    <t>K9040730158</t>
    <phoneticPr fontId="18"/>
  </si>
  <si>
    <t>K2610020004</t>
    <phoneticPr fontId="18"/>
  </si>
  <si>
    <t>K9040730159</t>
    <phoneticPr fontId="18"/>
  </si>
  <si>
    <t>N30793</t>
    <phoneticPr fontId="18"/>
  </si>
  <si>
    <t>K2610020002</t>
    <phoneticPr fontId="18"/>
  </si>
  <si>
    <t>ピック順</t>
    <rPh sb="3" eb="4">
      <t>ジュン</t>
    </rPh>
    <phoneticPr fontId="18"/>
  </si>
  <si>
    <t>AL2011</t>
    <phoneticPr fontId="18"/>
  </si>
  <si>
    <t>B50524</t>
    <phoneticPr fontId="18"/>
  </si>
  <si>
    <t>B90275</t>
    <phoneticPr fontId="18"/>
  </si>
  <si>
    <t>CC0414</t>
    <phoneticPr fontId="18"/>
  </si>
  <si>
    <t>CB1041</t>
    <phoneticPr fontId="18"/>
  </si>
  <si>
    <t>G81121</t>
    <phoneticPr fontId="18"/>
  </si>
  <si>
    <t>F51031</t>
    <phoneticPr fontId="18"/>
  </si>
  <si>
    <t>F60514</t>
    <phoneticPr fontId="18"/>
  </si>
  <si>
    <t>E80591</t>
    <phoneticPr fontId="18"/>
  </si>
  <si>
    <t>ED1012</t>
    <phoneticPr fontId="18"/>
  </si>
  <si>
    <t>DC1611</t>
    <phoneticPr fontId="18"/>
  </si>
  <si>
    <t>J26621</t>
    <phoneticPr fontId="18"/>
  </si>
  <si>
    <t>J35131</t>
    <phoneticPr fontId="18"/>
  </si>
  <si>
    <t>JE1021</t>
    <phoneticPr fontId="18"/>
  </si>
  <si>
    <t>K61511</t>
    <phoneticPr fontId="18"/>
  </si>
  <si>
    <t>N66755</t>
    <phoneticPr fontId="18"/>
  </si>
  <si>
    <t>NJ1711</t>
    <phoneticPr fontId="18"/>
  </si>
  <si>
    <t>Tana</t>
    <phoneticPr fontId="18"/>
  </si>
  <si>
    <t>X</t>
    <phoneticPr fontId="18"/>
  </si>
  <si>
    <t>Y</t>
    <phoneticPr fontId="18"/>
  </si>
  <si>
    <t>┃</t>
    <phoneticPr fontId="18"/>
  </si>
  <si>
    <t>┃</t>
    <phoneticPr fontId="18"/>
  </si>
  <si>
    <t>┃</t>
    <phoneticPr fontId="18"/>
  </si>
  <si>
    <t>┃</t>
    <phoneticPr fontId="18"/>
  </si>
  <si>
    <t>J35131</t>
    <phoneticPr fontId="18"/>
  </si>
  <si>
    <t>E80591</t>
    <phoneticPr fontId="18"/>
  </si>
  <si>
    <t>B90275</t>
    <phoneticPr fontId="18"/>
  </si>
  <si>
    <t>①B90275</t>
    <phoneticPr fontId="18"/>
  </si>
  <si>
    <t>B50524</t>
    <phoneticPr fontId="18"/>
  </si>
  <si>
    <t>AL2011</t>
    <phoneticPr fontId="18"/>
  </si>
  <si>
    <t>③AL2011</t>
    <phoneticPr fontId="18"/>
  </si>
  <si>
    <t>②B50524</t>
    <phoneticPr fontId="18"/>
  </si>
  <si>
    <t>F51031</t>
    <phoneticPr fontId="18"/>
  </si>
  <si>
    <t>④F51031</t>
    <phoneticPr fontId="18"/>
  </si>
  <si>
    <t>F60514</t>
    <phoneticPr fontId="18"/>
  </si>
  <si>
    <t>⑤F60514</t>
    <phoneticPr fontId="18"/>
  </si>
  <si>
    <t>G81121</t>
    <phoneticPr fontId="18"/>
  </si>
  <si>
    <t>⑥G81121</t>
    <phoneticPr fontId="18"/>
  </si>
  <si>
    <t>J26621</t>
    <phoneticPr fontId="18"/>
  </si>
  <si>
    <t>⑦J26621</t>
    <phoneticPr fontId="18"/>
  </si>
  <si>
    <t>⑧J35131</t>
    <phoneticPr fontId="18"/>
  </si>
  <si>
    <t>JE1021</t>
    <phoneticPr fontId="18"/>
  </si>
  <si>
    <t>⑨JE1021</t>
    <phoneticPr fontId="18"/>
  </si>
  <si>
    <t>NJ1711</t>
    <phoneticPr fontId="18"/>
  </si>
  <si>
    <t>⑩NJ1711</t>
    <phoneticPr fontId="18"/>
  </si>
  <si>
    <t>N66755</t>
    <phoneticPr fontId="18"/>
  </si>
  <si>
    <t>⑪N66755/⑫N66796</t>
    <phoneticPr fontId="18"/>
  </si>
  <si>
    <t>N30793</t>
    <phoneticPr fontId="18"/>
  </si>
  <si>
    <t>⑬N30793</t>
    <phoneticPr fontId="18"/>
  </si>
  <si>
    <t>⑭K61511</t>
    <phoneticPr fontId="18"/>
  </si>
  <si>
    <t>DC1611</t>
    <phoneticPr fontId="18"/>
  </si>
  <si>
    <t>⑮DC1611</t>
    <phoneticPr fontId="18"/>
  </si>
  <si>
    <t>ED1012</t>
    <phoneticPr fontId="18"/>
  </si>
  <si>
    <t>⑯ED1012</t>
    <phoneticPr fontId="18"/>
  </si>
  <si>
    <t>⑰E80591</t>
    <phoneticPr fontId="18"/>
  </si>
  <si>
    <t>CC0414</t>
    <phoneticPr fontId="18"/>
  </si>
  <si>
    <t>⑱CC0414</t>
    <phoneticPr fontId="18"/>
  </si>
  <si>
    <t>⑲CB1041</t>
    <phoneticPr fontId="18"/>
  </si>
  <si>
    <t>CumDist</t>
    <phoneticPr fontId="18"/>
  </si>
  <si>
    <t>SegDist</t>
    <phoneticPr fontId="18"/>
  </si>
  <si>
    <t>Seq</t>
    <phoneticPr fontId="18"/>
  </si>
  <si>
    <t>[ 0  1  2  5  6  7  8 11 10  9 12 13 15 14  3  4 16 17]</t>
  </si>
  <si>
    <t>['31-34' '28-29' '8-21' '52-33' '52-28' '54-10' '82-4' '84-20' '104-11'
 '152-69' '130-69' '130-69' '122-58' '88-67' '58-67' '58-38' '54-43'
 '34-53' '32-61']</t>
  </si>
  <si>
    <t>[ 0  1  2  3  4  5  6  7  8  9 10 11 12 13 14 15 16 17]</t>
  </si>
  <si>
    <t>[ 0  1  2 15 14  3  4  5  6  7  8 11 10  9 12 13 16 17]</t>
  </si>
  <si>
    <t>[ 0  3  4 15 14 13 12  9 10 11  8  7  6  5  2  1 16 17]</t>
  </si>
  <si>
    <t>[ 0  1  2  5  6  7  8 11 10  9 12 13 14  3  4 15 16 17]</t>
  </si>
  <si>
    <t>[ 0  1  2  4  3 14 15  5  7  6  8 11 10  9 12 13 16 17]</t>
  </si>
  <si>
    <t>[ 0  1  2 14 15  3  4  5  6  7  8 11 10  9 12 13 16 17]</t>
  </si>
  <si>
    <t>[ 0  1  2  5  7  6  8 11 10  9 12 13 15  3  4 14 16 17]</t>
  </si>
  <si>
    <t>[ 0  1  2  4  3 14 15  5  6  7  8  9 10 11 12 13 16 17]</t>
  </si>
  <si>
    <t>[ 0  1  2 16 15 14  3  4  5  6  7  8 11  9 10 12 13 17]</t>
  </si>
  <si>
    <t>[ 0  1  2  4  3 14 15  5  6  7  8 11 10  9 12 13 16 17]</t>
  </si>
  <si>
    <t>[ 0  1  2  5  7  6  8 11 10  9 12 13 14  4  3 15 16 17]</t>
  </si>
  <si>
    <t>[ 0  1  2  3  4  5  7  6  8 11 10  9 12 13 14 15 16 17]</t>
  </si>
  <si>
    <t>[ 0  1  2  4  3 15 14  5  6  7  8 11 10  9 12 13 16 17]</t>
  </si>
  <si>
    <t>[ 0  1  2  5  7  6  8 11 10  9 12 13 14  3  4 15 16 17]</t>
  </si>
  <si>
    <t>[ 0  1  2  4  3 15 14  5  6  7  8 11  9 10 12 13 16 17]</t>
  </si>
  <si>
    <t>[ 0  1  2  3  4  5  6  7  8 11 10  9 12 13 14 15 16 17]</t>
  </si>
  <si>
    <t>[ 0  1  2  5  6  7  8 11 10  9 12 13 14  4  3 15 16 17]</t>
  </si>
  <si>
    <t>[ 0  1  2  3  4  5  6  7  8 11 10  9 12 13 15 14 16 17]</t>
  </si>
  <si>
    <t>[ 0  1  2  5  4  3 15 14  7  6  8 11 10  9 12 13 16 17]</t>
  </si>
  <si>
    <t>[ 0  1  2  4  3  5  7  6  8 11 10  9 12 13 14 15 16 17]</t>
  </si>
  <si>
    <t>[ 0  1  2  5  4  3 14 15  7  6  8 11 10  9 12 13 16 17]</t>
  </si>
  <si>
    <t>[ 0  1  2  5  6  7  8 11 10  9 12 13 14 15  3  4 16 17]</t>
  </si>
  <si>
    <t>[ 0  1  2 16 15 14  3  4  5  6  7  8 11 10  9 12 13 17]</t>
  </si>
  <si>
    <t>[ 0  1  2  4  3 14 13 12 10  9 11  8  6  7  5 15 16 17]</t>
  </si>
  <si>
    <t>[ 0  1  2  5  6  7  8 11 10  9 12 13  3  4 14 15 16 17]</t>
  </si>
  <si>
    <t>[ 0  1  2  5  7  6  8 11 10  9 12 13 14 15  3  4 16 17]</t>
  </si>
  <si>
    <t>[ 0  1  2  5 15 14  3  4  7  6  8 11 10  9 12 13 16 17]</t>
  </si>
  <si>
    <t>[ 0  1  2 16 15 14  3  4  5  7  6  8 11 10  9 12 13 17]</t>
  </si>
  <si>
    <t>[ 0  1  2  5  6  7  8  9 10 11 12 13 14  4  3 15 16 17]</t>
  </si>
  <si>
    <t>実走距離</t>
    <rPh sb="0" eb="2">
      <t>ジッソウ</t>
    </rPh>
    <rPh sb="2" eb="4">
      <t>キョリ</t>
    </rPh>
    <phoneticPr fontId="18"/>
  </si>
  <si>
    <t>ACO距離</t>
    <rPh sb="3" eb="5">
      <t>キョリ</t>
    </rPh>
    <phoneticPr fontId="18"/>
  </si>
  <si>
    <t>改善率</t>
    <rPh sb="0" eb="2">
      <t>カイゼン</t>
    </rPh>
    <rPh sb="2" eb="3">
      <t>リツ</t>
    </rPh>
    <phoneticPr fontId="18"/>
  </si>
  <si>
    <t>改善効果は少ない。(平均的に1.45%距離短縮）</t>
    <rPh sb="0" eb="2">
      <t>カイゼン</t>
    </rPh>
    <rPh sb="2" eb="4">
      <t>コウカ</t>
    </rPh>
    <rPh sb="5" eb="6">
      <t>スク</t>
    </rPh>
    <rPh sb="10" eb="13">
      <t>ヘイキンテキ</t>
    </rPh>
    <rPh sb="19" eb="21">
      <t>キョリ</t>
    </rPh>
    <rPh sb="21" eb="23">
      <t>タンシュク</t>
    </rPh>
    <phoneticPr fontId="18"/>
  </si>
  <si>
    <t>RC第2弾データに於けるACO適用によるピッキング歩行距離短縮効果の試算</t>
    <rPh sb="2" eb="3">
      <t>ダイ</t>
    </rPh>
    <rPh sb="4" eb="5">
      <t>ダン</t>
    </rPh>
    <rPh sb="9" eb="10">
      <t>オ</t>
    </rPh>
    <rPh sb="15" eb="17">
      <t>テキヨウ</t>
    </rPh>
    <rPh sb="25" eb="27">
      <t>ホコウ</t>
    </rPh>
    <rPh sb="27" eb="29">
      <t>キョリ</t>
    </rPh>
    <rPh sb="29" eb="31">
      <t>タンシュク</t>
    </rPh>
    <rPh sb="31" eb="33">
      <t>コウカ</t>
    </rPh>
    <rPh sb="34" eb="36">
      <t>シサン</t>
    </rPh>
    <phoneticPr fontId="18"/>
  </si>
  <si>
    <t>元データ</t>
    <rPh sb="0" eb="1">
      <t>モト</t>
    </rPh>
    <phoneticPr fontId="18"/>
  </si>
  <si>
    <t>平均</t>
    <rPh sb="0" eb="2">
      <t>ヘイキン</t>
    </rPh>
    <phoneticPr fontId="18"/>
  </si>
  <si>
    <t>最小</t>
    <rPh sb="0" eb="2">
      <t>サイショウ</t>
    </rPh>
    <phoneticPr fontId="18"/>
  </si>
  <si>
    <t>最大</t>
    <rPh sb="0" eb="2">
      <t>サイダイ</t>
    </rPh>
    <phoneticPr fontId="18"/>
  </si>
  <si>
    <t>実走距離は変動しない。</t>
    <rPh sb="0" eb="2">
      <t>ジッソウ</t>
    </rPh>
    <rPh sb="2" eb="4">
      <t>キョリ</t>
    </rPh>
    <rPh sb="5" eb="7">
      <t>ヘンドウ</t>
    </rPh>
    <phoneticPr fontId="18"/>
  </si>
  <si>
    <t>考察</t>
    <rPh sb="0" eb="2">
      <t>コウサツ</t>
    </rPh>
    <phoneticPr fontId="18"/>
  </si>
  <si>
    <t>乱数使用のアルゴリズムの為変動する。（100回試行の結果）</t>
    <rPh sb="0" eb="2">
      <t>ランスウ</t>
    </rPh>
    <rPh sb="2" eb="4">
      <t>シヨウ</t>
    </rPh>
    <rPh sb="12" eb="13">
      <t>タメ</t>
    </rPh>
    <rPh sb="13" eb="15">
      <t>ヘンドウ</t>
    </rPh>
    <rPh sb="22" eb="23">
      <t>カイ</t>
    </rPh>
    <rPh sb="23" eb="25">
      <t>シコウ</t>
    </rPh>
    <rPh sb="26" eb="28">
      <t>ケッカ</t>
    </rPh>
    <phoneticPr fontId="18"/>
  </si>
  <si>
    <t>乱数使用のアルゴリズムの為、ACO距離は変動するが、最大値でも実走距離より長くならない。</t>
    <rPh sb="0" eb="2">
      <t>ランスウ</t>
    </rPh>
    <rPh sb="2" eb="4">
      <t>シヨウ</t>
    </rPh>
    <rPh sb="12" eb="13">
      <t>タメ</t>
    </rPh>
    <rPh sb="17" eb="19">
      <t>キョリ</t>
    </rPh>
    <rPh sb="20" eb="22">
      <t>ヘンドウ</t>
    </rPh>
    <rPh sb="26" eb="29">
      <t>サイダイチ</t>
    </rPh>
    <rPh sb="31" eb="33">
      <t>ジッソウ</t>
    </rPh>
    <rPh sb="33" eb="35">
      <t>キョリ</t>
    </rPh>
    <rPh sb="37" eb="38">
      <t>ナガ</t>
    </rPh>
    <phoneticPr fontId="18"/>
  </si>
  <si>
    <t>平均的に20.23%</t>
    <rPh sb="0" eb="3">
      <t>ヘイキンテキ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</si>
</sst>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20"/>
      <color indexed="81"/>
      <name val="ＭＳ Ｐゴシック"/>
      <family val="3"/>
      <charset val="128"/>
    </font>
    <font>
      <sz val="22"/>
      <color indexed="81"/>
      <name val="ＭＳ Ｐゴシック"/>
      <family val="3"/>
      <charset val="128"/>
    </font>
    <font>
      <sz val="18"/>
      <color indexed="81"/>
      <name val="ＭＳ Ｐゴシック"/>
      <family val="3"/>
      <charset val="128"/>
    </font>
    <font>
      <sz val="24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0" xfId="0" applyFill="1">
      <alignment vertical="center"/>
    </xf>
    <xf numFmtId="0" fontId="0" fillId="35" borderId="10" xfId="0" applyFill="1" applyBorder="1">
      <alignment vertical="center"/>
    </xf>
    <xf numFmtId="0" fontId="0" fillId="34" borderId="11" xfId="0" applyFill="1" applyBorder="1">
      <alignment vertical="center"/>
    </xf>
    <xf numFmtId="0" fontId="19" fillId="34" borderId="0" xfId="0" applyFont="1" applyFill="1">
      <alignment vertical="center"/>
    </xf>
    <xf numFmtId="0" fontId="0" fillId="33" borderId="0" xfId="0" applyFill="1">
      <alignment vertical="center"/>
    </xf>
    <xf numFmtId="0" fontId="0" fillId="35" borderId="12" xfId="0" applyFill="1" applyBorder="1">
      <alignment vertical="center"/>
    </xf>
    <xf numFmtId="0" fontId="0" fillId="36" borderId="0" xfId="0" applyFill="1">
      <alignment vertical="center"/>
    </xf>
    <xf numFmtId="0" fontId="0" fillId="33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1" xfId="0" applyFill="1" applyBorder="1">
      <alignment vertical="center"/>
    </xf>
    <xf numFmtId="0" fontId="0" fillId="37" borderId="0" xfId="0" applyFill="1">
      <alignment vertical="center"/>
    </xf>
    <xf numFmtId="0" fontId="0" fillId="38" borderId="10" xfId="0" applyFill="1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6" fillId="0" borderId="0" xfId="0" applyFont="1">
      <alignment vertical="center"/>
    </xf>
    <xf numFmtId="10" fontId="0" fillId="0" borderId="22" xfId="42" applyNumberFormat="1" applyFont="1" applyBorder="1">
      <alignment vertical="center"/>
    </xf>
    <xf numFmtId="10" fontId="0" fillId="0" borderId="23" xfId="42" applyNumberFormat="1" applyFont="1" applyBorder="1">
      <alignment vertical="center"/>
    </xf>
    <xf numFmtId="0" fontId="27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409575</xdr:colOff>
          <xdr:row>18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19</xdr:row>
          <xdr:rowOff>28575</xdr:rowOff>
        </xdr:from>
        <xdr:to>
          <xdr:col>2</xdr:col>
          <xdr:colOff>266700</xdr:colOff>
          <xdr:row>22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127</xdr:col>
      <xdr:colOff>138546</xdr:colOff>
      <xdr:row>78</xdr:row>
      <xdr:rowOff>121228</xdr:rowOff>
    </xdr:from>
    <xdr:to>
      <xdr:col>137</xdr:col>
      <xdr:colOff>103909</xdr:colOff>
      <xdr:row>83</xdr:row>
      <xdr:rowOff>34637</xdr:rowOff>
    </xdr:to>
    <xdr:sp macro="" textlink="">
      <xdr:nvSpPr>
        <xdr:cNvPr id="2" name="四角形吹き出し 1"/>
        <xdr:cNvSpPr/>
      </xdr:nvSpPr>
      <xdr:spPr>
        <a:xfrm>
          <a:off x="22132637" y="13629410"/>
          <a:ext cx="1697181" cy="779318"/>
        </a:xfrm>
        <a:prstGeom prst="wedgeRectCallout">
          <a:avLst>
            <a:gd name="adj1" fmla="val -23894"/>
            <a:gd name="adj2" fmla="val -170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同一座標で</a:t>
          </a:r>
          <a:r>
            <a:rPr kumimoji="1" lang="en-US" altLang="ja-JP" sz="1600"/>
            <a:t>2</a:t>
          </a:r>
          <a:r>
            <a:rPr kumimoji="1" lang="ja-JP" altLang="en-US" sz="1600"/>
            <a:t>か所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16</xdr:col>
          <xdr:colOff>57150</xdr:colOff>
          <xdr:row>81</xdr:row>
          <xdr:rowOff>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78</xdr:row>
          <xdr:rowOff>0</xdr:rowOff>
        </xdr:from>
        <xdr:to>
          <xdr:col>25</xdr:col>
          <xdr:colOff>142875</xdr:colOff>
          <xdr:row>81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2"/>
  <sheetViews>
    <sheetView showGridLines="0" tabSelected="1" workbookViewId="0">
      <selection activeCell="G17" sqref="G17"/>
    </sheetView>
  </sheetViews>
  <sheetFormatPr defaultRowHeight="13.5" x14ac:dyDescent="0.15"/>
  <cols>
    <col min="2" max="2" width="11.125" customWidth="1"/>
    <col min="3" max="3" width="13" bestFit="1" customWidth="1"/>
  </cols>
  <sheetData>
    <row r="2" spans="2:7" x14ac:dyDescent="0.15">
      <c r="B2" t="s">
        <v>204</v>
      </c>
    </row>
    <row r="3" spans="2:7" ht="14.25" thickBot="1" x14ac:dyDescent="0.2"/>
    <row r="4" spans="2:7" x14ac:dyDescent="0.15">
      <c r="B4" s="20"/>
      <c r="C4" s="21" t="s">
        <v>206</v>
      </c>
      <c r="D4" s="21" t="s">
        <v>207</v>
      </c>
      <c r="E4" s="22" t="s">
        <v>208</v>
      </c>
    </row>
    <row r="5" spans="2:7" x14ac:dyDescent="0.15">
      <c r="B5" s="23" t="s">
        <v>200</v>
      </c>
      <c r="C5" s="3">
        <v>640</v>
      </c>
      <c r="D5" s="3">
        <f>C5</f>
        <v>640</v>
      </c>
      <c r="E5" s="24">
        <f>C5</f>
        <v>640</v>
      </c>
      <c r="F5" t="s">
        <v>209</v>
      </c>
    </row>
    <row r="6" spans="2:7" x14ac:dyDescent="0.15">
      <c r="B6" s="23" t="s">
        <v>201</v>
      </c>
      <c r="C6" s="3">
        <f>AVERAGE(ACO_20180912_160157_result!C:C)</f>
        <v>506.56</v>
      </c>
      <c r="D6" s="3">
        <f>MIN(ACO_20180912_160157_result!C:C)</f>
        <v>496</v>
      </c>
      <c r="E6" s="24">
        <f>MAX(ACO_20180912_160157_result!C:C)</f>
        <v>514</v>
      </c>
      <c r="F6" t="s">
        <v>211</v>
      </c>
    </row>
    <row r="7" spans="2:7" ht="14.25" thickBot="1" x14ac:dyDescent="0.2">
      <c r="B7" s="25" t="s">
        <v>202</v>
      </c>
      <c r="C7" s="27">
        <f>1-(C6/C5)</f>
        <v>0.20850000000000002</v>
      </c>
      <c r="D7" s="27">
        <f>1-(D6/D5)</f>
        <v>0.22499999999999998</v>
      </c>
      <c r="E7" s="28">
        <f>1-(E6/E5)</f>
        <v>0.19687500000000002</v>
      </c>
    </row>
    <row r="10" spans="2:7" x14ac:dyDescent="0.15">
      <c r="B10" t="s">
        <v>210</v>
      </c>
    </row>
    <row r="11" spans="2:7" x14ac:dyDescent="0.15">
      <c r="C11" s="29" t="s">
        <v>203</v>
      </c>
      <c r="G11" t="s">
        <v>213</v>
      </c>
    </row>
    <row r="12" spans="2:7" x14ac:dyDescent="0.15">
      <c r="C12" t="s">
        <v>212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shapeId="5121" r:id="rId4">
          <objectPr defaultSize="0" r:id="rId5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409575</xdr:colOff>
                <xdr:row>18</xdr:row>
                <xdr:rowOff>0</xdr:rowOff>
              </to>
            </anchor>
          </objectPr>
        </oleObject>
      </mc:Choice>
      <mc:Fallback>
        <oleObject progId="パッケージャー シェル オブジェクト" shapeId="5121" r:id="rId4"/>
      </mc:Fallback>
    </mc:AlternateContent>
    <mc:AlternateContent xmlns:mc="http://schemas.openxmlformats.org/markup-compatibility/2006">
      <mc:Choice Requires="x14">
        <oleObject progId="パッケージャー シェル オブジェクト" shapeId="5122" r:id="rId6">
          <objectPr defaultSize="0" r:id="rId7">
            <anchor moveWithCells="1">
              <from>
                <xdr:col>1</xdr:col>
                <xdr:colOff>114300</xdr:colOff>
                <xdr:row>19</xdr:row>
                <xdr:rowOff>28575</xdr:rowOff>
              </from>
              <to>
                <xdr:col>2</xdr:col>
                <xdr:colOff>266700</xdr:colOff>
                <xdr:row>22</xdr:row>
                <xdr:rowOff>28575</xdr:rowOff>
              </to>
            </anchor>
          </objectPr>
        </oleObject>
      </mc:Choice>
      <mc:Fallback>
        <oleObject progId="パッケージャー シェル オブジェクト" shapeId="512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H35" sqref="H35"/>
    </sheetView>
  </sheetViews>
  <sheetFormatPr defaultRowHeight="13.5" outlineLevelCol="1" x14ac:dyDescent="0.15"/>
  <cols>
    <col min="2" max="2" width="10.5" style="1" bestFit="1" customWidth="1"/>
    <col min="7" max="7" width="13" bestFit="1" customWidth="1"/>
    <col min="8" max="8" width="8" bestFit="1" customWidth="1"/>
    <col min="9" max="13" width="9" customWidth="1" outlineLevel="1"/>
    <col min="14" max="14" width="30.375" customWidth="1" outlineLevel="1"/>
    <col min="15" max="22" width="9" customWidth="1" outlineLevel="1"/>
    <col min="23" max="23" width="21.75" customWidth="1" outlineLevel="1"/>
    <col min="24" max="24" width="13.125" customWidth="1" outlineLevel="1"/>
    <col min="25" max="25" width="16.125" style="2" customWidth="1" outlineLevel="1"/>
    <col min="26" max="26" width="21" customWidth="1" outlineLevel="1"/>
    <col min="27" max="27" width="12.5" customWidth="1" outlineLevel="1"/>
    <col min="28" max="28" width="13" customWidth="1" outlineLevel="1"/>
    <col min="29" max="35" width="9" customWidth="1" outlineLevel="1"/>
  </cols>
  <sheetData>
    <row r="1" spans="1:35" x14ac:dyDescent="0.15">
      <c r="A1" t="s">
        <v>107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2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15">
      <c r="A2">
        <v>1</v>
      </c>
      <c r="B2" s="1">
        <v>43353</v>
      </c>
      <c r="C2">
        <v>53</v>
      </c>
      <c r="D2">
        <v>1761989163630</v>
      </c>
      <c r="E2">
        <v>6631</v>
      </c>
      <c r="F2" t="s">
        <v>72</v>
      </c>
      <c r="G2" t="s">
        <v>95</v>
      </c>
      <c r="H2" t="s">
        <v>134</v>
      </c>
      <c r="I2">
        <v>1</v>
      </c>
      <c r="J2">
        <v>2</v>
      </c>
      <c r="K2">
        <v>0</v>
      </c>
      <c r="L2" t="s">
        <v>47</v>
      </c>
      <c r="M2" t="s">
        <v>72</v>
      </c>
      <c r="N2" t="s">
        <v>35</v>
      </c>
      <c r="O2" t="s">
        <v>73</v>
      </c>
      <c r="P2">
        <v>1</v>
      </c>
      <c r="Q2">
        <v>1</v>
      </c>
      <c r="R2">
        <v>1</v>
      </c>
      <c r="S2">
        <v>1</v>
      </c>
      <c r="T2" t="s">
        <v>59</v>
      </c>
      <c r="U2">
        <v>1957</v>
      </c>
      <c r="V2">
        <v>1</v>
      </c>
      <c r="W2">
        <v>761989</v>
      </c>
      <c r="X2">
        <v>1</v>
      </c>
      <c r="Y2" s="2">
        <v>43353.577060185184</v>
      </c>
      <c r="Z2">
        <v>21433</v>
      </c>
      <c r="AA2">
        <v>1</v>
      </c>
      <c r="AB2">
        <v>43353.600752314815</v>
      </c>
      <c r="AC2">
        <v>21130</v>
      </c>
      <c r="AD2">
        <v>0</v>
      </c>
      <c r="AG2">
        <v>1</v>
      </c>
      <c r="AH2">
        <v>76357</v>
      </c>
      <c r="AI2">
        <v>43353.555173611108</v>
      </c>
    </row>
    <row r="3" spans="1:35" x14ac:dyDescent="0.15">
      <c r="A3">
        <v>2</v>
      </c>
      <c r="B3" s="1">
        <v>43353</v>
      </c>
      <c r="C3">
        <v>53</v>
      </c>
      <c r="D3">
        <v>1761989163301</v>
      </c>
      <c r="E3">
        <v>4639</v>
      </c>
      <c r="F3" t="s">
        <v>64</v>
      </c>
      <c r="G3" t="s">
        <v>89</v>
      </c>
      <c r="H3" t="s">
        <v>136</v>
      </c>
      <c r="I3">
        <v>10</v>
      </c>
      <c r="J3">
        <v>2</v>
      </c>
      <c r="K3">
        <v>0</v>
      </c>
      <c r="L3" t="s">
        <v>34</v>
      </c>
      <c r="M3" t="s">
        <v>64</v>
      </c>
      <c r="N3" t="s">
        <v>35</v>
      </c>
      <c r="O3" t="s">
        <v>54</v>
      </c>
      <c r="P3">
        <v>1</v>
      </c>
      <c r="Q3">
        <v>1</v>
      </c>
      <c r="R3">
        <v>1</v>
      </c>
      <c r="S3">
        <v>1</v>
      </c>
      <c r="T3" t="s">
        <v>58</v>
      </c>
      <c r="U3">
        <v>0</v>
      </c>
      <c r="V3">
        <v>1</v>
      </c>
      <c r="W3">
        <v>761989</v>
      </c>
      <c r="X3">
        <v>1</v>
      </c>
      <c r="Y3" s="2">
        <v>43353.578275462962</v>
      </c>
      <c r="Z3">
        <v>21433</v>
      </c>
      <c r="AA3">
        <v>1</v>
      </c>
      <c r="AB3">
        <v>43353.600914351853</v>
      </c>
      <c r="AC3">
        <v>21130</v>
      </c>
      <c r="AD3">
        <v>0</v>
      </c>
      <c r="AG3">
        <v>1</v>
      </c>
      <c r="AH3">
        <v>76357</v>
      </c>
      <c r="AI3">
        <v>43353.555173611108</v>
      </c>
    </row>
    <row r="4" spans="1:35" x14ac:dyDescent="0.15">
      <c r="A4">
        <v>3</v>
      </c>
      <c r="B4" s="1">
        <v>43353</v>
      </c>
      <c r="C4">
        <v>53</v>
      </c>
      <c r="D4">
        <v>1761989163714</v>
      </c>
      <c r="E4">
        <v>1560</v>
      </c>
      <c r="F4" t="s">
        <v>83</v>
      </c>
      <c r="G4" t="s">
        <v>103</v>
      </c>
      <c r="H4" t="s">
        <v>137</v>
      </c>
      <c r="I4">
        <v>3</v>
      </c>
      <c r="J4">
        <v>2</v>
      </c>
      <c r="K4">
        <v>0</v>
      </c>
      <c r="L4" t="s">
        <v>45</v>
      </c>
      <c r="M4" t="s">
        <v>83</v>
      </c>
      <c r="N4" t="s">
        <v>35</v>
      </c>
      <c r="O4" t="s">
        <v>70</v>
      </c>
      <c r="P4">
        <v>1</v>
      </c>
      <c r="Q4">
        <v>1</v>
      </c>
      <c r="R4">
        <v>1</v>
      </c>
      <c r="S4">
        <v>1</v>
      </c>
      <c r="T4" t="s">
        <v>57</v>
      </c>
      <c r="U4">
        <v>1137</v>
      </c>
      <c r="V4">
        <v>1</v>
      </c>
      <c r="W4">
        <v>761989</v>
      </c>
      <c r="X4">
        <v>1</v>
      </c>
      <c r="Y4" s="2">
        <v>43353.579143518517</v>
      </c>
      <c r="Z4">
        <v>21433</v>
      </c>
      <c r="AA4">
        <v>1</v>
      </c>
      <c r="AB4">
        <v>43353.59138888889</v>
      </c>
      <c r="AC4">
        <v>20920</v>
      </c>
      <c r="AD4">
        <v>1</v>
      </c>
      <c r="AE4">
        <v>14</v>
      </c>
      <c r="AF4">
        <v>15</v>
      </c>
      <c r="AG4">
        <v>1</v>
      </c>
      <c r="AH4">
        <v>76357</v>
      </c>
      <c r="AI4">
        <v>43353.555173611108</v>
      </c>
    </row>
    <row r="5" spans="1:35" x14ac:dyDescent="0.15">
      <c r="A5">
        <v>4</v>
      </c>
      <c r="B5" s="1">
        <v>43353</v>
      </c>
      <c r="C5">
        <v>53</v>
      </c>
      <c r="D5">
        <v>1761989163649</v>
      </c>
      <c r="E5">
        <v>228</v>
      </c>
      <c r="F5" t="s">
        <v>76</v>
      </c>
      <c r="G5" t="s">
        <v>97</v>
      </c>
      <c r="H5" t="s">
        <v>140</v>
      </c>
      <c r="I5">
        <v>1</v>
      </c>
      <c r="J5">
        <v>2</v>
      </c>
      <c r="K5">
        <v>0</v>
      </c>
      <c r="L5" t="s">
        <v>41</v>
      </c>
      <c r="M5" t="s">
        <v>76</v>
      </c>
      <c r="N5" t="s">
        <v>35</v>
      </c>
      <c r="O5" t="s">
        <v>74</v>
      </c>
      <c r="P5">
        <v>1</v>
      </c>
      <c r="Q5">
        <v>1</v>
      </c>
      <c r="R5">
        <v>1</v>
      </c>
      <c r="S5">
        <v>1</v>
      </c>
      <c r="T5" t="s">
        <v>44</v>
      </c>
      <c r="U5" t="s">
        <v>75</v>
      </c>
      <c r="V5">
        <v>1</v>
      </c>
      <c r="W5">
        <v>761989</v>
      </c>
      <c r="X5">
        <v>1</v>
      </c>
      <c r="Y5" s="2">
        <v>43353.580972222226</v>
      </c>
      <c r="Z5">
        <v>21433</v>
      </c>
      <c r="AA5">
        <v>1</v>
      </c>
      <c r="AB5">
        <v>43353.600462962961</v>
      </c>
      <c r="AC5">
        <v>21130</v>
      </c>
      <c r="AD5">
        <v>0</v>
      </c>
      <c r="AG5">
        <v>1</v>
      </c>
      <c r="AH5">
        <v>76357</v>
      </c>
      <c r="AI5">
        <v>43353.555173611108</v>
      </c>
    </row>
    <row r="6" spans="1:35" x14ac:dyDescent="0.15">
      <c r="A6">
        <v>5</v>
      </c>
      <c r="B6" s="1">
        <v>43353</v>
      </c>
      <c r="C6">
        <v>53</v>
      </c>
      <c r="D6">
        <v>1761989163289</v>
      </c>
      <c r="E6">
        <v>181046</v>
      </c>
      <c r="F6" t="s">
        <v>61</v>
      </c>
      <c r="G6" t="s">
        <v>86</v>
      </c>
      <c r="H6" t="s">
        <v>142</v>
      </c>
      <c r="I6">
        <v>1</v>
      </c>
      <c r="J6">
        <v>2</v>
      </c>
      <c r="K6">
        <v>0</v>
      </c>
      <c r="L6" t="s">
        <v>43</v>
      </c>
      <c r="M6" t="s">
        <v>61</v>
      </c>
      <c r="N6" t="s">
        <v>35</v>
      </c>
      <c r="O6" t="s">
        <v>51</v>
      </c>
      <c r="P6">
        <v>1</v>
      </c>
      <c r="Q6">
        <v>1</v>
      </c>
      <c r="R6">
        <v>1</v>
      </c>
      <c r="S6">
        <v>1</v>
      </c>
      <c r="T6" t="s">
        <v>59</v>
      </c>
      <c r="U6">
        <v>1958</v>
      </c>
      <c r="V6">
        <v>1</v>
      </c>
      <c r="W6">
        <v>761989</v>
      </c>
      <c r="X6">
        <v>1</v>
      </c>
      <c r="Y6" s="2">
        <v>43353.581365740742</v>
      </c>
      <c r="Z6">
        <v>21433</v>
      </c>
      <c r="AA6">
        <v>1</v>
      </c>
      <c r="AB6">
        <v>43353.602094907408</v>
      </c>
      <c r="AC6">
        <v>21130</v>
      </c>
      <c r="AD6">
        <v>0</v>
      </c>
      <c r="AG6">
        <v>1</v>
      </c>
      <c r="AH6">
        <v>76357</v>
      </c>
      <c r="AI6">
        <v>43353.555173611108</v>
      </c>
    </row>
    <row r="7" spans="1:35" x14ac:dyDescent="0.15">
      <c r="A7">
        <v>6</v>
      </c>
      <c r="B7" s="1">
        <v>43353</v>
      </c>
      <c r="C7">
        <v>53</v>
      </c>
      <c r="D7">
        <v>1761989163296</v>
      </c>
      <c r="E7">
        <v>4493</v>
      </c>
      <c r="F7" t="s">
        <v>38</v>
      </c>
      <c r="G7" t="s">
        <v>88</v>
      </c>
      <c r="H7" t="s">
        <v>144</v>
      </c>
      <c r="I7">
        <v>2</v>
      </c>
      <c r="J7">
        <v>2</v>
      </c>
      <c r="K7">
        <v>0</v>
      </c>
      <c r="L7" t="s">
        <v>39</v>
      </c>
      <c r="M7" t="s">
        <v>38</v>
      </c>
      <c r="N7" t="s">
        <v>35</v>
      </c>
      <c r="O7" t="s">
        <v>63</v>
      </c>
      <c r="P7">
        <v>1</v>
      </c>
      <c r="Q7">
        <v>1</v>
      </c>
      <c r="R7">
        <v>1</v>
      </c>
      <c r="S7">
        <v>1</v>
      </c>
      <c r="T7" t="s">
        <v>58</v>
      </c>
      <c r="U7">
        <v>0</v>
      </c>
      <c r="V7">
        <v>1</v>
      </c>
      <c r="W7">
        <v>761989</v>
      </c>
      <c r="X7">
        <v>1</v>
      </c>
      <c r="Y7" s="2">
        <v>43353.582060185188</v>
      </c>
      <c r="Z7">
        <v>21433</v>
      </c>
      <c r="AA7">
        <v>1</v>
      </c>
      <c r="AB7">
        <v>43353.599791666667</v>
      </c>
      <c r="AC7">
        <v>21130</v>
      </c>
      <c r="AD7">
        <v>0</v>
      </c>
      <c r="AG7">
        <v>1</v>
      </c>
      <c r="AH7">
        <v>76357</v>
      </c>
      <c r="AI7">
        <v>43353.555173611108</v>
      </c>
    </row>
    <row r="8" spans="1:35" x14ac:dyDescent="0.15">
      <c r="A8">
        <v>7</v>
      </c>
      <c r="B8" s="1">
        <v>43353</v>
      </c>
      <c r="C8">
        <v>53</v>
      </c>
      <c r="D8">
        <v>1761989163717</v>
      </c>
      <c r="E8">
        <v>1560</v>
      </c>
      <c r="F8" t="s">
        <v>84</v>
      </c>
      <c r="G8" t="s">
        <v>106</v>
      </c>
      <c r="H8" t="s">
        <v>146</v>
      </c>
      <c r="I8">
        <v>3</v>
      </c>
      <c r="J8">
        <v>2</v>
      </c>
      <c r="K8">
        <v>0</v>
      </c>
      <c r="L8" t="s">
        <v>45</v>
      </c>
      <c r="M8" t="s">
        <v>84</v>
      </c>
      <c r="N8" t="s">
        <v>35</v>
      </c>
      <c r="O8" t="s">
        <v>70</v>
      </c>
      <c r="P8">
        <v>1</v>
      </c>
      <c r="Q8">
        <v>1</v>
      </c>
      <c r="R8">
        <v>1</v>
      </c>
      <c r="S8">
        <v>1</v>
      </c>
      <c r="T8" t="s">
        <v>57</v>
      </c>
      <c r="U8">
        <v>1137</v>
      </c>
      <c r="V8">
        <v>1</v>
      </c>
      <c r="W8">
        <v>761989</v>
      </c>
      <c r="X8">
        <v>1</v>
      </c>
      <c r="Y8" s="2">
        <v>43353.583587962959</v>
      </c>
      <c r="Z8">
        <v>21433</v>
      </c>
      <c r="AA8">
        <v>1</v>
      </c>
      <c r="AB8">
        <v>43353.592395833337</v>
      </c>
      <c r="AC8">
        <v>20920</v>
      </c>
      <c r="AD8">
        <v>1</v>
      </c>
      <c r="AE8">
        <v>14</v>
      </c>
      <c r="AF8">
        <v>15</v>
      </c>
      <c r="AG8">
        <v>1</v>
      </c>
      <c r="AH8">
        <v>76357</v>
      </c>
      <c r="AI8">
        <v>43353.555173611108</v>
      </c>
    </row>
    <row r="9" spans="1:35" x14ac:dyDescent="0.15">
      <c r="A9">
        <v>8</v>
      </c>
      <c r="B9" s="1">
        <v>43353</v>
      </c>
      <c r="C9">
        <v>53</v>
      </c>
      <c r="D9">
        <v>1761989163295</v>
      </c>
      <c r="E9">
        <v>4682</v>
      </c>
      <c r="F9" t="s">
        <v>62</v>
      </c>
      <c r="G9" t="s">
        <v>87</v>
      </c>
      <c r="H9" t="s">
        <v>132</v>
      </c>
      <c r="I9">
        <v>1</v>
      </c>
      <c r="J9">
        <v>2</v>
      </c>
      <c r="K9">
        <v>0</v>
      </c>
      <c r="L9" t="s">
        <v>33</v>
      </c>
      <c r="M9" t="s">
        <v>62</v>
      </c>
      <c r="N9" t="s">
        <v>35</v>
      </c>
      <c r="O9" t="s">
        <v>50</v>
      </c>
      <c r="P9">
        <v>1</v>
      </c>
      <c r="Q9">
        <v>1</v>
      </c>
      <c r="R9">
        <v>1</v>
      </c>
      <c r="S9">
        <v>1</v>
      </c>
      <c r="T9" t="s">
        <v>58</v>
      </c>
      <c r="U9">
        <v>0</v>
      </c>
      <c r="V9">
        <v>1</v>
      </c>
      <c r="W9">
        <v>761989</v>
      </c>
      <c r="X9">
        <v>1</v>
      </c>
      <c r="Y9" s="2">
        <v>43353.58489583333</v>
      </c>
      <c r="Z9">
        <v>21433</v>
      </c>
      <c r="AA9">
        <v>1</v>
      </c>
      <c r="AB9">
        <v>43353.604016203702</v>
      </c>
      <c r="AC9">
        <v>21130</v>
      </c>
      <c r="AD9">
        <v>0</v>
      </c>
      <c r="AG9">
        <v>1</v>
      </c>
      <c r="AH9">
        <v>76357</v>
      </c>
      <c r="AI9">
        <v>43353.555173611108</v>
      </c>
    </row>
    <row r="10" spans="1:35" x14ac:dyDescent="0.15">
      <c r="A10">
        <v>9</v>
      </c>
      <c r="B10" s="1">
        <v>43353</v>
      </c>
      <c r="C10">
        <v>53</v>
      </c>
      <c r="D10">
        <v>1761989163302</v>
      </c>
      <c r="E10">
        <v>181046</v>
      </c>
      <c r="F10" t="s">
        <v>49</v>
      </c>
      <c r="G10" t="s">
        <v>90</v>
      </c>
      <c r="H10" t="s">
        <v>149</v>
      </c>
      <c r="I10">
        <v>3</v>
      </c>
      <c r="J10">
        <v>2</v>
      </c>
      <c r="K10">
        <v>0</v>
      </c>
      <c r="L10" t="s">
        <v>37</v>
      </c>
      <c r="M10" t="s">
        <v>49</v>
      </c>
      <c r="N10" t="s">
        <v>35</v>
      </c>
      <c r="O10" t="s">
        <v>51</v>
      </c>
      <c r="P10">
        <v>1</v>
      </c>
      <c r="Q10">
        <v>1</v>
      </c>
      <c r="R10">
        <v>1</v>
      </c>
      <c r="S10">
        <v>1</v>
      </c>
      <c r="T10" t="s">
        <v>59</v>
      </c>
      <c r="U10">
        <v>1958</v>
      </c>
      <c r="V10">
        <v>1</v>
      </c>
      <c r="W10">
        <v>761989</v>
      </c>
      <c r="X10">
        <v>1</v>
      </c>
      <c r="Y10" s="2">
        <v>43353.586064814815</v>
      </c>
      <c r="Z10">
        <v>21433</v>
      </c>
      <c r="AA10">
        <v>1</v>
      </c>
      <c r="AB10">
        <v>43353.604027777779</v>
      </c>
      <c r="AC10">
        <v>21130</v>
      </c>
      <c r="AD10">
        <v>0</v>
      </c>
      <c r="AG10">
        <v>1</v>
      </c>
      <c r="AH10">
        <v>76357</v>
      </c>
      <c r="AI10">
        <v>43353.555173611108</v>
      </c>
    </row>
    <row r="11" spans="1:35" x14ac:dyDescent="0.15">
      <c r="A11">
        <v>10</v>
      </c>
      <c r="B11" s="1">
        <v>43353</v>
      </c>
      <c r="C11">
        <v>53</v>
      </c>
      <c r="D11">
        <v>1761989163710</v>
      </c>
      <c r="E11">
        <v>1430</v>
      </c>
      <c r="F11" t="s">
        <v>81</v>
      </c>
      <c r="G11" t="s">
        <v>102</v>
      </c>
      <c r="H11" t="s">
        <v>151</v>
      </c>
      <c r="I11">
        <v>5</v>
      </c>
      <c r="J11">
        <v>2</v>
      </c>
      <c r="K11">
        <v>0</v>
      </c>
      <c r="L11" t="s">
        <v>48</v>
      </c>
      <c r="M11" t="s">
        <v>81</v>
      </c>
      <c r="N11" t="s">
        <v>35</v>
      </c>
      <c r="O11" t="s">
        <v>82</v>
      </c>
      <c r="P11">
        <v>1</v>
      </c>
      <c r="Q11">
        <v>1</v>
      </c>
      <c r="R11">
        <v>1</v>
      </c>
      <c r="S11">
        <v>1</v>
      </c>
      <c r="T11" t="s">
        <v>59</v>
      </c>
      <c r="U11">
        <v>1956</v>
      </c>
      <c r="V11">
        <v>1</v>
      </c>
      <c r="W11">
        <v>761989</v>
      </c>
      <c r="X11">
        <v>1</v>
      </c>
      <c r="Y11" s="2">
        <v>43353.587858796294</v>
      </c>
      <c r="Z11">
        <v>21433</v>
      </c>
      <c r="AA11">
        <v>1</v>
      </c>
      <c r="AB11">
        <v>43353.599768518521</v>
      </c>
      <c r="AC11">
        <v>21130</v>
      </c>
      <c r="AD11">
        <v>0</v>
      </c>
      <c r="AG11">
        <v>1</v>
      </c>
      <c r="AH11">
        <v>76357</v>
      </c>
      <c r="AI11">
        <v>43353.555173611108</v>
      </c>
    </row>
    <row r="12" spans="1:35" x14ac:dyDescent="0.15">
      <c r="A12">
        <v>11</v>
      </c>
      <c r="B12" s="1">
        <v>43353</v>
      </c>
      <c r="C12">
        <v>53</v>
      </c>
      <c r="D12">
        <v>1761989163668</v>
      </c>
      <c r="E12">
        <v>193501</v>
      </c>
      <c r="F12" t="s">
        <v>79</v>
      </c>
      <c r="G12" t="s">
        <v>100</v>
      </c>
      <c r="H12" t="s">
        <v>153</v>
      </c>
      <c r="I12">
        <v>2</v>
      </c>
      <c r="J12">
        <v>2</v>
      </c>
      <c r="K12">
        <v>0</v>
      </c>
      <c r="L12" t="s">
        <v>55</v>
      </c>
      <c r="M12" t="s">
        <v>79</v>
      </c>
      <c r="N12" t="s">
        <v>35</v>
      </c>
      <c r="O12" t="s">
        <v>77</v>
      </c>
      <c r="P12">
        <v>1</v>
      </c>
      <c r="Q12">
        <v>1</v>
      </c>
      <c r="R12">
        <v>1</v>
      </c>
      <c r="S12">
        <v>1</v>
      </c>
      <c r="T12" t="s">
        <v>59</v>
      </c>
      <c r="U12">
        <v>1959</v>
      </c>
      <c r="V12">
        <v>1</v>
      </c>
      <c r="W12">
        <v>761989</v>
      </c>
      <c r="X12">
        <v>1</v>
      </c>
      <c r="Y12" s="2">
        <v>43353.588680555556</v>
      </c>
      <c r="Z12">
        <v>21433</v>
      </c>
      <c r="AA12">
        <v>1</v>
      </c>
      <c r="AB12">
        <v>43353.600555555553</v>
      </c>
      <c r="AC12">
        <v>21130</v>
      </c>
      <c r="AD12">
        <v>0</v>
      </c>
      <c r="AG12">
        <v>1</v>
      </c>
      <c r="AH12">
        <v>76357</v>
      </c>
      <c r="AI12">
        <v>43353.555173611108</v>
      </c>
    </row>
    <row r="13" spans="1:35" x14ac:dyDescent="0.15">
      <c r="A13">
        <v>12</v>
      </c>
      <c r="B13" s="1">
        <v>43353</v>
      </c>
      <c r="C13">
        <v>53</v>
      </c>
      <c r="D13">
        <v>1761989163667</v>
      </c>
      <c r="E13">
        <v>193501</v>
      </c>
      <c r="F13" t="s">
        <v>78</v>
      </c>
      <c r="G13" t="s">
        <v>98</v>
      </c>
      <c r="H13" t="s">
        <v>99</v>
      </c>
      <c r="I13">
        <v>2</v>
      </c>
      <c r="J13">
        <v>2</v>
      </c>
      <c r="K13">
        <v>0</v>
      </c>
      <c r="L13" t="s">
        <v>55</v>
      </c>
      <c r="M13" t="s">
        <v>78</v>
      </c>
      <c r="N13" t="s">
        <v>35</v>
      </c>
      <c r="O13" t="s">
        <v>77</v>
      </c>
      <c r="P13">
        <v>1</v>
      </c>
      <c r="Q13">
        <v>1</v>
      </c>
      <c r="R13">
        <v>1</v>
      </c>
      <c r="S13">
        <v>1</v>
      </c>
      <c r="T13" t="s">
        <v>59</v>
      </c>
      <c r="U13">
        <v>1959</v>
      </c>
      <c r="V13">
        <v>1</v>
      </c>
      <c r="W13">
        <v>761989</v>
      </c>
      <c r="X13">
        <v>1</v>
      </c>
      <c r="Y13" s="2">
        <v>43353.589201388888</v>
      </c>
      <c r="Z13">
        <v>21433</v>
      </c>
      <c r="AA13">
        <v>1</v>
      </c>
      <c r="AB13">
        <v>43353.604328703703</v>
      </c>
      <c r="AC13">
        <v>21130</v>
      </c>
      <c r="AD13">
        <v>0</v>
      </c>
      <c r="AG13">
        <v>1</v>
      </c>
      <c r="AH13">
        <v>76357</v>
      </c>
      <c r="AI13">
        <v>43353.555173611108</v>
      </c>
    </row>
    <row r="14" spans="1:35" x14ac:dyDescent="0.15">
      <c r="A14">
        <v>13</v>
      </c>
      <c r="B14" s="1">
        <v>43353</v>
      </c>
      <c r="C14">
        <v>53</v>
      </c>
      <c r="D14">
        <v>1761989163716</v>
      </c>
      <c r="E14">
        <v>1430</v>
      </c>
      <c r="F14" t="s">
        <v>60</v>
      </c>
      <c r="G14" t="s">
        <v>104</v>
      </c>
      <c r="H14" t="s">
        <v>155</v>
      </c>
      <c r="I14">
        <v>5</v>
      </c>
      <c r="J14">
        <v>2</v>
      </c>
      <c r="K14">
        <v>0</v>
      </c>
      <c r="L14" t="s">
        <v>48</v>
      </c>
      <c r="M14" t="s">
        <v>60</v>
      </c>
      <c r="N14" t="s">
        <v>35</v>
      </c>
      <c r="O14" t="s">
        <v>82</v>
      </c>
      <c r="P14">
        <v>1</v>
      </c>
      <c r="Q14">
        <v>1</v>
      </c>
      <c r="R14">
        <v>1</v>
      </c>
      <c r="S14">
        <v>1</v>
      </c>
      <c r="T14" t="s">
        <v>59</v>
      </c>
      <c r="U14">
        <v>1956</v>
      </c>
      <c r="V14">
        <v>1</v>
      </c>
      <c r="W14">
        <v>761989</v>
      </c>
      <c r="X14">
        <v>1</v>
      </c>
      <c r="Y14" s="2">
        <v>43353.59002314815</v>
      </c>
      <c r="Z14">
        <v>21433</v>
      </c>
      <c r="AA14">
        <v>1</v>
      </c>
      <c r="AB14">
        <v>43353.600162037037</v>
      </c>
      <c r="AC14">
        <v>21130</v>
      </c>
      <c r="AD14">
        <v>0</v>
      </c>
      <c r="AG14">
        <v>1</v>
      </c>
      <c r="AH14">
        <v>76357</v>
      </c>
      <c r="AI14">
        <v>43353.555173611108</v>
      </c>
    </row>
    <row r="15" spans="1:35" x14ac:dyDescent="0.15">
      <c r="A15">
        <v>14</v>
      </c>
      <c r="B15" s="1">
        <v>43353</v>
      </c>
      <c r="C15">
        <v>53</v>
      </c>
      <c r="D15">
        <v>1761989163393</v>
      </c>
      <c r="E15">
        <v>1521</v>
      </c>
      <c r="F15" t="s">
        <v>65</v>
      </c>
      <c r="G15" t="s">
        <v>91</v>
      </c>
      <c r="H15" t="s">
        <v>122</v>
      </c>
      <c r="I15">
        <v>24</v>
      </c>
      <c r="J15">
        <v>2</v>
      </c>
      <c r="K15">
        <v>0</v>
      </c>
      <c r="L15" t="s">
        <v>33</v>
      </c>
      <c r="M15" t="s">
        <v>65</v>
      </c>
      <c r="N15" t="s">
        <v>35</v>
      </c>
      <c r="O15" t="s">
        <v>66</v>
      </c>
      <c r="P15">
        <v>1</v>
      </c>
      <c r="Q15">
        <v>1</v>
      </c>
      <c r="R15">
        <v>1</v>
      </c>
      <c r="S15">
        <v>1</v>
      </c>
      <c r="T15" t="s">
        <v>58</v>
      </c>
      <c r="U15">
        <v>0</v>
      </c>
      <c r="V15">
        <v>1</v>
      </c>
      <c r="W15">
        <v>761989</v>
      </c>
      <c r="X15">
        <v>1</v>
      </c>
      <c r="Y15" s="2">
        <v>43353.591226851851</v>
      </c>
      <c r="Z15">
        <v>21433</v>
      </c>
      <c r="AA15">
        <v>1</v>
      </c>
      <c r="AB15">
        <v>43353.602743055555</v>
      </c>
      <c r="AC15">
        <v>24047</v>
      </c>
      <c r="AD15">
        <v>1</v>
      </c>
      <c r="AE15">
        <v>14</v>
      </c>
      <c r="AF15">
        <v>15</v>
      </c>
      <c r="AG15">
        <v>1</v>
      </c>
      <c r="AH15">
        <v>76357</v>
      </c>
      <c r="AI15">
        <v>43353.555173611108</v>
      </c>
    </row>
    <row r="16" spans="1:35" x14ac:dyDescent="0.15">
      <c r="A16">
        <v>15</v>
      </c>
      <c r="B16" s="1">
        <v>43353</v>
      </c>
      <c r="C16">
        <v>53</v>
      </c>
      <c r="D16">
        <v>1761989163550</v>
      </c>
      <c r="E16">
        <v>6466</v>
      </c>
      <c r="F16" t="s">
        <v>71</v>
      </c>
      <c r="G16" t="s">
        <v>94</v>
      </c>
      <c r="H16" t="s">
        <v>158</v>
      </c>
      <c r="I16">
        <v>2</v>
      </c>
      <c r="J16">
        <v>2</v>
      </c>
      <c r="K16">
        <v>0</v>
      </c>
      <c r="L16" t="s">
        <v>42</v>
      </c>
      <c r="M16" t="s">
        <v>71</v>
      </c>
      <c r="N16" t="s">
        <v>35</v>
      </c>
      <c r="O16" t="s">
        <v>52</v>
      </c>
      <c r="P16">
        <v>1</v>
      </c>
      <c r="Q16">
        <v>1</v>
      </c>
      <c r="R16">
        <v>1</v>
      </c>
      <c r="S16">
        <v>1</v>
      </c>
      <c r="T16" t="s">
        <v>58</v>
      </c>
      <c r="U16">
        <v>0</v>
      </c>
      <c r="V16">
        <v>1</v>
      </c>
      <c r="W16">
        <v>761989</v>
      </c>
      <c r="X16">
        <v>1</v>
      </c>
      <c r="Y16" s="2">
        <v>43353.593460648146</v>
      </c>
      <c r="Z16">
        <v>21433</v>
      </c>
      <c r="AA16">
        <v>1</v>
      </c>
      <c r="AB16">
        <v>43353.601712962962</v>
      </c>
      <c r="AC16">
        <v>21130</v>
      </c>
      <c r="AD16">
        <v>0</v>
      </c>
      <c r="AG16">
        <v>1</v>
      </c>
      <c r="AH16">
        <v>76357</v>
      </c>
      <c r="AI16">
        <v>43353.555173611108</v>
      </c>
    </row>
    <row r="17" spans="1:35" x14ac:dyDescent="0.15">
      <c r="A17">
        <v>16</v>
      </c>
      <c r="B17" s="1">
        <v>43353</v>
      </c>
      <c r="C17">
        <v>53</v>
      </c>
      <c r="D17">
        <v>1761989163708</v>
      </c>
      <c r="E17">
        <v>140473</v>
      </c>
      <c r="F17" t="s">
        <v>80</v>
      </c>
      <c r="G17" t="s">
        <v>101</v>
      </c>
      <c r="H17" t="s">
        <v>160</v>
      </c>
      <c r="I17">
        <v>2</v>
      </c>
      <c r="J17">
        <v>2</v>
      </c>
      <c r="K17">
        <v>0</v>
      </c>
      <c r="L17" t="s">
        <v>40</v>
      </c>
      <c r="M17" t="s">
        <v>80</v>
      </c>
      <c r="N17" t="s">
        <v>35</v>
      </c>
      <c r="O17" t="s">
        <v>36</v>
      </c>
      <c r="P17">
        <v>1</v>
      </c>
      <c r="Q17">
        <v>1</v>
      </c>
      <c r="R17">
        <v>1</v>
      </c>
      <c r="S17">
        <v>1</v>
      </c>
      <c r="T17" t="s">
        <v>58</v>
      </c>
      <c r="U17">
        <v>0</v>
      </c>
      <c r="V17">
        <v>1</v>
      </c>
      <c r="W17">
        <v>761989</v>
      </c>
      <c r="X17">
        <v>1</v>
      </c>
      <c r="Y17" s="2">
        <v>43353.594421296293</v>
      </c>
      <c r="Z17">
        <v>21433</v>
      </c>
      <c r="AA17">
        <v>1</v>
      </c>
      <c r="AB17">
        <v>43353.60119212963</v>
      </c>
      <c r="AC17">
        <v>21130</v>
      </c>
      <c r="AD17">
        <v>0</v>
      </c>
      <c r="AG17">
        <v>1</v>
      </c>
      <c r="AH17">
        <v>76357</v>
      </c>
      <c r="AI17">
        <v>43353.555173611108</v>
      </c>
    </row>
    <row r="18" spans="1:35" x14ac:dyDescent="0.15">
      <c r="A18">
        <v>17</v>
      </c>
      <c r="B18" s="1">
        <v>43353</v>
      </c>
      <c r="C18">
        <v>53</v>
      </c>
      <c r="D18">
        <v>1761989163632</v>
      </c>
      <c r="E18">
        <v>6631</v>
      </c>
      <c r="F18" t="s">
        <v>56</v>
      </c>
      <c r="G18" t="s">
        <v>96</v>
      </c>
      <c r="H18" t="s">
        <v>133</v>
      </c>
      <c r="I18">
        <v>1</v>
      </c>
      <c r="J18">
        <v>2</v>
      </c>
      <c r="K18">
        <v>0</v>
      </c>
      <c r="L18" t="s">
        <v>47</v>
      </c>
      <c r="M18" t="s">
        <v>56</v>
      </c>
      <c r="N18" t="s">
        <v>35</v>
      </c>
      <c r="O18" t="s">
        <v>73</v>
      </c>
      <c r="P18">
        <v>1</v>
      </c>
      <c r="Q18">
        <v>1</v>
      </c>
      <c r="R18">
        <v>1</v>
      </c>
      <c r="S18">
        <v>1</v>
      </c>
      <c r="T18" t="s">
        <v>59</v>
      </c>
      <c r="U18">
        <v>1957</v>
      </c>
      <c r="V18">
        <v>1</v>
      </c>
      <c r="W18">
        <v>761989</v>
      </c>
      <c r="X18">
        <v>1</v>
      </c>
      <c r="Y18" s="2">
        <v>43353.595023148147</v>
      </c>
      <c r="Z18">
        <v>21433</v>
      </c>
      <c r="AA18">
        <v>1</v>
      </c>
      <c r="AB18">
        <v>43353.601458333331</v>
      </c>
      <c r="AC18">
        <v>21130</v>
      </c>
      <c r="AD18">
        <v>0</v>
      </c>
      <c r="AG18">
        <v>1</v>
      </c>
      <c r="AH18">
        <v>76357</v>
      </c>
      <c r="AI18">
        <v>43353.555173611108</v>
      </c>
    </row>
    <row r="19" spans="1:35" x14ac:dyDescent="0.15">
      <c r="A19">
        <v>18</v>
      </c>
      <c r="B19" s="1">
        <v>43353</v>
      </c>
      <c r="C19">
        <v>53</v>
      </c>
      <c r="D19">
        <v>1761989163508</v>
      </c>
      <c r="E19">
        <v>6629</v>
      </c>
      <c r="F19" t="s">
        <v>67</v>
      </c>
      <c r="G19" t="s">
        <v>92</v>
      </c>
      <c r="H19" t="s">
        <v>163</v>
      </c>
      <c r="I19">
        <v>1</v>
      </c>
      <c r="J19">
        <v>2</v>
      </c>
      <c r="K19">
        <v>0</v>
      </c>
      <c r="L19" t="s">
        <v>46</v>
      </c>
      <c r="M19" t="s">
        <v>67</v>
      </c>
      <c r="N19" t="s">
        <v>35</v>
      </c>
      <c r="O19" t="s">
        <v>50</v>
      </c>
      <c r="P19">
        <v>1</v>
      </c>
      <c r="Q19">
        <v>1</v>
      </c>
      <c r="R19">
        <v>1</v>
      </c>
      <c r="S19">
        <v>1</v>
      </c>
      <c r="T19" t="s">
        <v>57</v>
      </c>
      <c r="U19">
        <v>1142</v>
      </c>
      <c r="V19">
        <v>1</v>
      </c>
      <c r="W19">
        <v>761989</v>
      </c>
      <c r="X19">
        <v>1</v>
      </c>
      <c r="Y19" s="2">
        <v>43353.595983796295</v>
      </c>
      <c r="Z19">
        <v>21433</v>
      </c>
      <c r="AA19">
        <v>1</v>
      </c>
      <c r="AB19">
        <v>43353.601284722223</v>
      </c>
      <c r="AC19">
        <v>21130</v>
      </c>
      <c r="AD19">
        <v>0</v>
      </c>
      <c r="AG19">
        <v>1</v>
      </c>
      <c r="AH19">
        <v>76357</v>
      </c>
      <c r="AI19">
        <v>43353.555173611108</v>
      </c>
    </row>
    <row r="20" spans="1:35" x14ac:dyDescent="0.15">
      <c r="A20">
        <v>19</v>
      </c>
      <c r="B20" s="1">
        <v>43353</v>
      </c>
      <c r="C20">
        <v>53</v>
      </c>
      <c r="D20">
        <v>1761989163513</v>
      </c>
      <c r="E20">
        <v>46446</v>
      </c>
      <c r="F20" t="s">
        <v>68</v>
      </c>
      <c r="G20" t="s">
        <v>93</v>
      </c>
      <c r="H20" t="s">
        <v>112</v>
      </c>
      <c r="I20">
        <v>10</v>
      </c>
      <c r="J20">
        <v>2</v>
      </c>
      <c r="K20">
        <v>0</v>
      </c>
      <c r="L20" t="s">
        <v>46</v>
      </c>
      <c r="M20" t="s">
        <v>68</v>
      </c>
      <c r="N20" t="s">
        <v>35</v>
      </c>
      <c r="O20" t="s">
        <v>53</v>
      </c>
      <c r="P20">
        <v>1</v>
      </c>
      <c r="Q20">
        <v>1</v>
      </c>
      <c r="R20">
        <v>1</v>
      </c>
      <c r="S20">
        <v>1</v>
      </c>
      <c r="T20" t="s">
        <v>44</v>
      </c>
      <c r="U20" t="s">
        <v>69</v>
      </c>
      <c r="V20">
        <v>1</v>
      </c>
      <c r="W20">
        <v>761989</v>
      </c>
      <c r="X20">
        <v>1</v>
      </c>
      <c r="Y20" s="2">
        <v>43353.596435185187</v>
      </c>
      <c r="Z20">
        <v>21433</v>
      </c>
      <c r="AA20">
        <v>1</v>
      </c>
      <c r="AB20">
        <v>43353.603865740741</v>
      </c>
      <c r="AC20">
        <v>21130</v>
      </c>
      <c r="AD20">
        <v>0</v>
      </c>
      <c r="AG20">
        <v>1</v>
      </c>
      <c r="AH20">
        <v>76357</v>
      </c>
      <c r="AI20">
        <v>43353.555173611108</v>
      </c>
    </row>
  </sheetData>
  <sortState ref="A2:AI20">
    <sortCondition ref="Y2:Y20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77"/>
  <sheetViews>
    <sheetView showGridLines="0" topLeftCell="O1" zoomScale="55" zoomScaleNormal="55" workbookViewId="0">
      <selection activeCell="AG59" sqref="AG59:AG62"/>
    </sheetView>
  </sheetViews>
  <sheetFormatPr defaultColWidth="2.25" defaultRowHeight="13.5" x14ac:dyDescent="0.15"/>
  <sheetData>
    <row r="1" spans="1:158" x14ac:dyDescent="0.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4"/>
      <c r="AA1" s="5"/>
      <c r="AB1" s="5"/>
      <c r="AC1" s="5"/>
      <c r="AD1" s="5"/>
      <c r="AE1" s="5"/>
      <c r="AF1" s="5"/>
      <c r="AG1" s="5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5"/>
      <c r="AW1" s="5"/>
      <c r="AX1" s="5"/>
      <c r="AY1" s="5"/>
      <c r="AZ1" s="5"/>
      <c r="BA1" s="5"/>
      <c r="BB1" s="5"/>
      <c r="BC1" s="5"/>
      <c r="BD1" s="5"/>
      <c r="BE1" s="5"/>
      <c r="BF1" s="4"/>
      <c r="BG1" s="5"/>
      <c r="BH1" s="5"/>
      <c r="BI1" s="5"/>
      <c r="BJ1" s="5"/>
      <c r="BK1" s="5"/>
      <c r="BL1" s="5"/>
      <c r="BM1" s="5"/>
      <c r="BN1" s="5"/>
      <c r="BO1" s="5"/>
      <c r="BP1" s="4"/>
      <c r="BQ1" s="5"/>
      <c r="BR1" s="5"/>
      <c r="BS1" s="5"/>
      <c r="BT1" s="5"/>
      <c r="BU1" s="5"/>
      <c r="BV1" s="5"/>
      <c r="BW1" s="5"/>
      <c r="BX1" s="5"/>
      <c r="BY1" s="5"/>
      <c r="BZ1" s="4"/>
      <c r="CA1" s="5"/>
      <c r="CB1" s="5"/>
      <c r="CC1" s="5"/>
      <c r="CD1" s="5"/>
      <c r="CE1" s="5"/>
      <c r="CF1" s="5"/>
      <c r="CG1" s="5"/>
      <c r="CH1" s="5"/>
      <c r="CI1" s="5"/>
      <c r="CJ1" s="4"/>
      <c r="CK1" s="5"/>
      <c r="CL1" s="5"/>
      <c r="CM1" s="5"/>
      <c r="CN1" s="5"/>
      <c r="CO1" s="5"/>
      <c r="CP1" s="5"/>
      <c r="CQ1" s="5"/>
      <c r="CR1" s="5"/>
      <c r="CS1" s="5"/>
      <c r="CT1" s="4"/>
      <c r="CU1" s="5"/>
      <c r="CV1" s="5"/>
      <c r="CW1" s="5"/>
      <c r="CX1" s="5"/>
      <c r="CY1" s="5"/>
      <c r="CZ1" s="5"/>
      <c r="DA1" s="5"/>
      <c r="DB1" s="5"/>
      <c r="DC1" s="5"/>
      <c r="DD1" s="4"/>
      <c r="DE1" s="5"/>
      <c r="DF1" s="5"/>
      <c r="DG1" s="5"/>
      <c r="DH1" s="5"/>
      <c r="DI1" s="5"/>
      <c r="DJ1" s="5"/>
      <c r="DK1" s="5"/>
      <c r="DL1" s="5"/>
      <c r="DM1" s="5"/>
      <c r="DN1" s="4"/>
      <c r="DO1" s="5"/>
      <c r="DP1" s="5"/>
      <c r="DQ1" s="5"/>
      <c r="DR1" s="5"/>
      <c r="DS1" s="5"/>
      <c r="DT1" s="5"/>
      <c r="DU1" s="5"/>
      <c r="DV1" s="5"/>
      <c r="DW1" s="5"/>
      <c r="DX1" s="4"/>
      <c r="DY1" s="5"/>
      <c r="DZ1" s="5"/>
      <c r="EA1" s="5"/>
      <c r="EB1" s="5"/>
      <c r="EC1" s="5"/>
      <c r="ED1" s="5"/>
      <c r="EE1" s="5"/>
      <c r="EF1" s="5"/>
      <c r="EG1" s="5"/>
      <c r="EH1" s="4"/>
      <c r="EI1" s="5"/>
      <c r="EJ1" s="5"/>
      <c r="EK1" s="5"/>
      <c r="EL1" s="5"/>
      <c r="EM1" s="5"/>
      <c r="EN1" s="5"/>
      <c r="EO1" s="5"/>
      <c r="EP1" s="5"/>
      <c r="EQ1" s="5"/>
      <c r="ER1" s="4"/>
      <c r="ES1" s="5"/>
      <c r="ET1" s="5"/>
      <c r="EU1" s="5"/>
      <c r="EV1" s="5"/>
      <c r="EW1" s="5"/>
      <c r="EX1" s="5"/>
      <c r="EY1" s="5"/>
      <c r="EZ1" s="5"/>
      <c r="FA1" s="5"/>
      <c r="FB1" s="4"/>
    </row>
    <row r="2" spans="1:158" x14ac:dyDescent="0.1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 t="s">
        <v>128</v>
      </c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7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8" t="s">
        <v>129</v>
      </c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9"/>
      <c r="ET2" s="9"/>
      <c r="EU2" s="9"/>
      <c r="EV2" s="9"/>
      <c r="EW2" s="9"/>
      <c r="EX2" s="9"/>
      <c r="EY2" s="9"/>
      <c r="EZ2" s="9"/>
      <c r="FA2" s="9"/>
      <c r="FB2" s="5"/>
    </row>
    <row r="3" spans="1:158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J3" s="6"/>
      <c r="AK3" s="5"/>
      <c r="AL3" s="6"/>
      <c r="AM3" s="5"/>
      <c r="AN3" s="6"/>
      <c r="AO3" s="5"/>
      <c r="AP3" s="6"/>
      <c r="AQ3" s="5"/>
      <c r="AR3" s="6"/>
      <c r="AS3" s="5"/>
      <c r="AT3" s="6"/>
      <c r="AU3" s="5" t="s">
        <v>129</v>
      </c>
      <c r="AV3" s="6"/>
      <c r="AW3" s="5"/>
      <c r="AX3" s="6"/>
      <c r="AY3" s="5"/>
      <c r="AZ3" s="6"/>
      <c r="BA3" s="5"/>
      <c r="BB3" s="6"/>
      <c r="BC3" s="5"/>
      <c r="BD3" s="6"/>
      <c r="BE3" s="5"/>
      <c r="BF3" s="6"/>
      <c r="BG3" s="5"/>
      <c r="BH3" s="6"/>
      <c r="BI3" s="5"/>
      <c r="BJ3" s="6"/>
      <c r="BK3" s="5"/>
      <c r="BL3" s="6"/>
      <c r="BM3" s="5"/>
      <c r="BN3" s="6"/>
      <c r="BO3" s="5"/>
      <c r="BP3" s="6"/>
      <c r="BQ3" s="5"/>
      <c r="BR3" s="6"/>
      <c r="BS3" s="5"/>
      <c r="BT3" s="6"/>
      <c r="BU3" s="5"/>
      <c r="BV3" s="6"/>
      <c r="BW3" s="5"/>
      <c r="BX3" s="6"/>
      <c r="BY3" s="5"/>
      <c r="BZ3" s="10"/>
      <c r="CA3" s="5"/>
      <c r="CB3" s="6"/>
      <c r="CC3" s="5"/>
      <c r="CD3" s="6"/>
      <c r="CE3" s="5"/>
      <c r="CF3" s="6"/>
      <c r="CG3" s="5"/>
      <c r="CH3" s="6"/>
      <c r="CI3" s="5"/>
      <c r="CJ3" s="6"/>
      <c r="CK3" s="5"/>
      <c r="CL3" s="6"/>
      <c r="CM3" s="5"/>
      <c r="CN3" s="6"/>
      <c r="CO3" s="5"/>
      <c r="CP3" s="6"/>
      <c r="CQ3" s="5"/>
      <c r="CR3" s="6"/>
      <c r="CS3" s="5"/>
      <c r="CT3" s="6"/>
      <c r="CU3" s="5"/>
      <c r="CV3" s="6"/>
      <c r="CW3" s="5"/>
      <c r="CX3" s="6"/>
      <c r="CY3" s="5"/>
      <c r="CZ3" s="6"/>
      <c r="DA3" s="5"/>
      <c r="DB3" s="6"/>
      <c r="DC3" s="5"/>
      <c r="DD3" s="6"/>
      <c r="DE3" s="5"/>
      <c r="DF3" s="6"/>
      <c r="DG3" s="5"/>
      <c r="DH3" s="6"/>
      <c r="DI3" s="5"/>
      <c r="DJ3" s="6"/>
      <c r="DK3" s="5"/>
      <c r="DL3" s="6"/>
      <c r="DM3" s="5"/>
      <c r="DN3" s="8" t="s">
        <v>129</v>
      </c>
      <c r="DO3" s="5"/>
      <c r="DP3" s="6"/>
      <c r="DQ3" s="5"/>
      <c r="DR3" s="6"/>
      <c r="DS3" s="5"/>
      <c r="DT3" s="6"/>
      <c r="DU3" s="5"/>
      <c r="DV3" s="6"/>
      <c r="DW3" s="5"/>
      <c r="DX3" s="6"/>
      <c r="DY3" s="5"/>
      <c r="DZ3" s="6"/>
      <c r="EA3" s="5"/>
      <c r="EB3" s="6"/>
      <c r="EC3" s="5"/>
      <c r="ED3" s="6"/>
      <c r="EE3" s="5"/>
      <c r="EF3" s="6"/>
      <c r="EG3" s="5"/>
      <c r="EH3" s="6"/>
      <c r="EI3" s="5"/>
      <c r="EJ3" s="6"/>
      <c r="EK3" s="5"/>
      <c r="EL3" s="6"/>
      <c r="EM3" s="5"/>
      <c r="EN3" s="6"/>
      <c r="EO3" s="5"/>
      <c r="EP3" s="6"/>
      <c r="EQ3" s="5"/>
      <c r="ER3" s="5"/>
      <c r="ES3" s="9"/>
      <c r="ET3" s="9"/>
      <c r="EU3" s="9"/>
      <c r="EV3" s="9"/>
      <c r="EW3" s="9"/>
      <c r="EX3" s="9"/>
      <c r="EY3" s="9"/>
      <c r="EZ3" s="9"/>
      <c r="FA3" s="9"/>
      <c r="FB3" s="5"/>
    </row>
    <row r="4" spans="1:158" x14ac:dyDescent="0.15">
      <c r="A4" s="5"/>
      <c r="B4" s="5"/>
      <c r="C4" s="6"/>
      <c r="D4" s="6"/>
      <c r="E4" s="6"/>
      <c r="F4" s="6"/>
      <c r="G4" s="5"/>
      <c r="H4" s="6"/>
      <c r="I4" s="6"/>
      <c r="J4" s="6"/>
      <c r="K4" s="6"/>
      <c r="L4" s="6"/>
      <c r="M4" s="5"/>
      <c r="N4" s="6"/>
      <c r="O4" s="6"/>
      <c r="P4" s="6"/>
      <c r="Q4" s="6"/>
      <c r="R4" s="6"/>
      <c r="S4" s="5"/>
      <c r="T4" s="5"/>
      <c r="U4" s="5"/>
      <c r="V4" s="6"/>
      <c r="W4" s="6"/>
      <c r="X4" s="6"/>
      <c r="Y4" s="6"/>
      <c r="Z4" s="6"/>
      <c r="AA4" s="5"/>
      <c r="AB4" s="6"/>
      <c r="AC4" s="6"/>
      <c r="AD4" s="6"/>
      <c r="AE4" s="6"/>
      <c r="AF4" s="6"/>
      <c r="AG4" s="6"/>
      <c r="AJ4" s="6"/>
      <c r="AK4" s="5"/>
      <c r="AL4" s="6"/>
      <c r="AM4" s="5"/>
      <c r="AN4" s="6"/>
      <c r="AO4" s="5"/>
      <c r="AP4" s="6"/>
      <c r="AQ4" s="5"/>
      <c r="AR4" s="6"/>
      <c r="AS4" s="5"/>
      <c r="AT4" s="6"/>
      <c r="AU4" s="5" t="s">
        <v>129</v>
      </c>
      <c r="AV4" s="6"/>
      <c r="AW4" s="5"/>
      <c r="AX4" s="6"/>
      <c r="AY4" s="5"/>
      <c r="AZ4" s="6"/>
      <c r="BA4" s="5"/>
      <c r="BB4" s="6"/>
      <c r="BC4" s="5"/>
      <c r="BD4" s="6"/>
      <c r="BE4" s="5"/>
      <c r="BF4" s="6"/>
      <c r="BG4" s="5"/>
      <c r="BH4" s="6"/>
      <c r="BI4" s="5"/>
      <c r="BJ4" s="6"/>
      <c r="BK4" s="5"/>
      <c r="BL4" s="6"/>
      <c r="BM4" s="5"/>
      <c r="BN4" s="6"/>
      <c r="BO4" s="5"/>
      <c r="BP4" s="6"/>
      <c r="BQ4" s="5"/>
      <c r="BR4" s="6"/>
      <c r="BS4" s="5"/>
      <c r="BT4" s="6"/>
      <c r="BU4" s="5"/>
      <c r="BV4" s="6"/>
      <c r="BW4" s="5"/>
      <c r="BX4" s="6"/>
      <c r="BY4" s="5"/>
      <c r="BZ4" s="10"/>
      <c r="CA4" s="5"/>
      <c r="CB4" s="6"/>
      <c r="CC4" s="5"/>
      <c r="CD4" s="6"/>
      <c r="CE4" s="5"/>
      <c r="CF4" s="6"/>
      <c r="CG4" s="5"/>
      <c r="CH4" s="6"/>
      <c r="CI4" s="5"/>
      <c r="CJ4" s="6"/>
      <c r="CK4" s="5"/>
      <c r="CL4" s="6"/>
      <c r="CM4" s="5"/>
      <c r="CN4" s="6"/>
      <c r="CO4" s="5"/>
      <c r="CP4" s="6"/>
      <c r="CQ4" s="5"/>
      <c r="CR4" s="6"/>
      <c r="CS4" s="5"/>
      <c r="CT4" s="6"/>
      <c r="CU4" s="5"/>
      <c r="CV4" s="6"/>
      <c r="CW4" s="5"/>
      <c r="CX4" s="6"/>
      <c r="CY4" s="5"/>
      <c r="CZ4" s="6"/>
      <c r="DA4" s="5"/>
      <c r="DB4" s="6"/>
      <c r="DC4" s="5"/>
      <c r="DD4" s="6"/>
      <c r="DE4" s="5"/>
      <c r="DF4" s="6"/>
      <c r="DG4" s="5"/>
      <c r="DH4" s="6"/>
      <c r="DI4" s="5"/>
      <c r="DJ4" s="6"/>
      <c r="DK4" s="5"/>
      <c r="DL4" s="6"/>
      <c r="DM4" s="5"/>
      <c r="DN4" s="8" t="s">
        <v>129</v>
      </c>
      <c r="DO4" s="5"/>
      <c r="DP4" s="6"/>
      <c r="DQ4" s="5"/>
      <c r="DR4" s="6"/>
      <c r="DS4" s="5"/>
      <c r="DT4" s="6"/>
      <c r="DU4" s="5"/>
      <c r="DV4" s="6"/>
      <c r="DW4" s="5"/>
      <c r="DX4" s="6"/>
      <c r="DY4" s="5"/>
      <c r="DZ4" s="6"/>
      <c r="EA4" s="5"/>
      <c r="EB4" s="6"/>
      <c r="EC4" s="5"/>
      <c r="ED4" s="6"/>
      <c r="EE4" s="5"/>
      <c r="EF4" s="6"/>
      <c r="EG4" s="5"/>
      <c r="EH4" s="6"/>
      <c r="EI4" s="5"/>
      <c r="EJ4" s="6"/>
      <c r="EK4" s="5"/>
      <c r="EL4" s="6"/>
      <c r="EM4" s="5"/>
      <c r="EN4" s="6"/>
      <c r="EO4" s="5"/>
      <c r="EP4" s="6"/>
      <c r="EQ4" s="5"/>
      <c r="ER4" s="5"/>
      <c r="ES4" s="9"/>
      <c r="ET4" s="9"/>
      <c r="EU4" s="9"/>
      <c r="EV4" s="9"/>
      <c r="EW4" s="9"/>
      <c r="EX4" s="9"/>
      <c r="EY4" s="9"/>
      <c r="EZ4" s="9"/>
      <c r="FA4" s="9"/>
      <c r="FB4" s="5"/>
    </row>
    <row r="5" spans="1:158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J5" s="6"/>
      <c r="AK5" s="5"/>
      <c r="AL5" s="6"/>
      <c r="AM5" s="5"/>
      <c r="AN5" s="6"/>
      <c r="AO5" s="5"/>
      <c r="AP5" s="6"/>
      <c r="AQ5" s="5"/>
      <c r="AR5" s="6"/>
      <c r="AS5" s="5"/>
      <c r="AT5" s="6"/>
      <c r="AU5" s="5" t="s">
        <v>129</v>
      </c>
      <c r="AV5" s="6"/>
      <c r="AW5" s="5"/>
      <c r="AX5" s="6"/>
      <c r="AY5" s="5"/>
      <c r="AZ5" s="6"/>
      <c r="BA5" s="5"/>
      <c r="BB5" s="6"/>
      <c r="BC5" s="5"/>
      <c r="BD5" s="6"/>
      <c r="BE5" s="5"/>
      <c r="BF5" s="6"/>
      <c r="BG5" s="5"/>
      <c r="BH5" s="6"/>
      <c r="BI5" s="5"/>
      <c r="BJ5" s="6"/>
      <c r="BK5" s="5"/>
      <c r="BL5" s="6"/>
      <c r="BM5" s="5"/>
      <c r="BN5" s="6"/>
      <c r="BO5" s="5"/>
      <c r="BP5" s="6"/>
      <c r="BQ5" s="5"/>
      <c r="BR5" s="6"/>
      <c r="BS5" s="5"/>
      <c r="BT5" s="6"/>
      <c r="BU5" s="5"/>
      <c r="BV5" s="6"/>
      <c r="BW5" s="5"/>
      <c r="BX5" s="6"/>
      <c r="BY5" s="5"/>
      <c r="BZ5" s="10"/>
      <c r="CA5" s="5"/>
      <c r="CB5" s="6"/>
      <c r="CC5" s="5"/>
      <c r="CD5" s="6"/>
      <c r="CE5" s="11" t="s">
        <v>147</v>
      </c>
      <c r="CF5" s="6"/>
      <c r="CG5" s="5"/>
      <c r="CH5" s="6"/>
      <c r="CI5" s="5"/>
      <c r="CJ5" s="6"/>
      <c r="CK5" s="5"/>
      <c r="CL5" s="6"/>
      <c r="CM5" s="5"/>
      <c r="CN5" s="6"/>
      <c r="CO5" s="5"/>
      <c r="CP5" s="6"/>
      <c r="CQ5" s="5"/>
      <c r="CR5" s="6"/>
      <c r="CS5" s="5"/>
      <c r="CT5" s="6"/>
      <c r="CU5" s="5"/>
      <c r="CV5" s="6"/>
      <c r="CW5" s="5"/>
      <c r="CX5" s="6"/>
      <c r="CY5" s="5"/>
      <c r="CZ5" s="6"/>
      <c r="DA5" s="5"/>
      <c r="DB5" s="6"/>
      <c r="DC5" s="5"/>
      <c r="DD5" s="6"/>
      <c r="DE5" s="5"/>
      <c r="DF5" s="6"/>
      <c r="DG5" s="5"/>
      <c r="DH5" s="6"/>
      <c r="DI5" s="5"/>
      <c r="DJ5" s="6"/>
      <c r="DK5" s="5"/>
      <c r="DL5" s="6"/>
      <c r="DM5" s="5"/>
      <c r="DN5" s="8" t="s">
        <v>130</v>
      </c>
      <c r="DO5" s="5"/>
      <c r="DP5" s="6"/>
      <c r="DQ5" s="5"/>
      <c r="DR5" s="6"/>
      <c r="DS5" s="5"/>
      <c r="DT5" s="6"/>
      <c r="DU5" s="5"/>
      <c r="DV5" s="6"/>
      <c r="DW5" s="5"/>
      <c r="DX5" s="6"/>
      <c r="DY5" s="5"/>
      <c r="DZ5" s="6"/>
      <c r="EA5" s="5"/>
      <c r="EB5" s="6"/>
      <c r="EC5" s="5"/>
      <c r="ED5" s="6"/>
      <c r="EE5" s="5"/>
      <c r="EF5" s="6"/>
      <c r="EG5" s="5"/>
      <c r="EH5" s="6"/>
      <c r="EI5" s="5"/>
      <c r="EJ5" s="6"/>
      <c r="EK5" s="5"/>
      <c r="EL5" s="6"/>
      <c r="EM5" s="5"/>
      <c r="EN5" s="6"/>
      <c r="EO5" s="5"/>
      <c r="EP5" s="6"/>
      <c r="EQ5" s="5"/>
      <c r="ER5" s="5"/>
      <c r="ES5" s="9"/>
      <c r="ET5" s="9"/>
      <c r="EU5" s="9"/>
      <c r="EV5" s="9"/>
      <c r="EW5" s="9"/>
      <c r="EX5" s="9"/>
      <c r="EY5" s="9"/>
      <c r="EZ5" s="9"/>
      <c r="FA5" s="9"/>
      <c r="FB5" s="5"/>
    </row>
    <row r="6" spans="1:158" x14ac:dyDescent="0.15">
      <c r="A6" s="5"/>
      <c r="B6" s="5"/>
      <c r="C6" s="6"/>
      <c r="D6" s="6"/>
      <c r="E6" s="6"/>
      <c r="F6" s="6"/>
      <c r="G6" s="5"/>
      <c r="H6" s="6"/>
      <c r="I6" s="6"/>
      <c r="J6" s="6"/>
      <c r="K6" s="6"/>
      <c r="L6" s="6"/>
      <c r="M6" s="5"/>
      <c r="N6" s="6"/>
      <c r="O6" s="6"/>
      <c r="P6" s="6"/>
      <c r="Q6" s="6"/>
      <c r="R6" s="6"/>
      <c r="S6" s="5"/>
      <c r="T6" s="5"/>
      <c r="U6" s="5"/>
      <c r="V6" s="6"/>
      <c r="W6" s="6"/>
      <c r="X6" s="6"/>
      <c r="Y6" s="6"/>
      <c r="Z6" s="6"/>
      <c r="AA6" s="5"/>
      <c r="AB6" s="6"/>
      <c r="AC6" s="6"/>
      <c r="AD6" s="6"/>
      <c r="AE6" s="6"/>
      <c r="AF6" s="6"/>
      <c r="AG6" s="6"/>
      <c r="AJ6" s="6"/>
      <c r="AK6" s="5"/>
      <c r="AL6" s="6"/>
      <c r="AM6" s="5"/>
      <c r="AN6" s="6"/>
      <c r="AO6" s="5"/>
      <c r="AP6" s="6"/>
      <c r="AQ6" s="5"/>
      <c r="AR6" s="6"/>
      <c r="AS6" s="5"/>
      <c r="AT6" s="6"/>
      <c r="AU6" s="5" t="s">
        <v>128</v>
      </c>
      <c r="AV6" s="6"/>
      <c r="AW6" s="5"/>
      <c r="AX6" s="6"/>
      <c r="AY6" s="5"/>
      <c r="AZ6" s="6"/>
      <c r="BA6" s="5"/>
      <c r="BB6" s="6"/>
      <c r="BC6" s="5"/>
      <c r="BD6" s="6"/>
      <c r="BE6" s="5"/>
      <c r="BF6" s="6"/>
      <c r="BG6" s="5"/>
      <c r="BH6" s="6"/>
      <c r="BI6" s="5"/>
      <c r="BJ6" s="6"/>
      <c r="BK6" s="5"/>
      <c r="BL6" s="6"/>
      <c r="BM6" s="5"/>
      <c r="BN6" s="6"/>
      <c r="BO6" s="5"/>
      <c r="BP6" s="6"/>
      <c r="BQ6" s="5"/>
      <c r="BR6" s="6"/>
      <c r="BS6" s="5"/>
      <c r="BT6" s="6"/>
      <c r="BU6" s="5"/>
      <c r="BV6" s="6"/>
      <c r="BW6" s="5"/>
      <c r="BX6" s="6"/>
      <c r="BY6" s="5"/>
      <c r="BZ6" s="10"/>
      <c r="CA6" s="5"/>
      <c r="CB6" s="6"/>
      <c r="CC6" s="5"/>
      <c r="CD6" s="6"/>
      <c r="CE6" s="5"/>
      <c r="CF6" s="6"/>
      <c r="CG6" s="5"/>
      <c r="CH6" s="6"/>
      <c r="CI6" s="5"/>
      <c r="CJ6" s="6"/>
      <c r="CK6" s="5"/>
      <c r="CL6" s="6"/>
      <c r="CM6" s="5"/>
      <c r="CN6" s="6"/>
      <c r="CO6" s="5"/>
      <c r="CP6" s="6"/>
      <c r="CQ6" s="5"/>
      <c r="CR6" s="6"/>
      <c r="CS6" s="5"/>
      <c r="CT6" s="6"/>
      <c r="CU6" s="5"/>
      <c r="CV6" s="6"/>
      <c r="CW6" s="5"/>
      <c r="CX6" s="6"/>
      <c r="CY6" s="5"/>
      <c r="CZ6" s="6"/>
      <c r="DA6" s="5"/>
      <c r="DB6" s="6"/>
      <c r="DC6" s="5"/>
      <c r="DD6" s="6"/>
      <c r="DE6" s="5"/>
      <c r="DF6" s="6"/>
      <c r="DG6" s="5"/>
      <c r="DH6" s="6"/>
      <c r="DI6" s="5"/>
      <c r="DJ6" s="6"/>
      <c r="DK6" s="5"/>
      <c r="DL6" s="6"/>
      <c r="DM6" s="5"/>
      <c r="DN6" s="8" t="s">
        <v>130</v>
      </c>
      <c r="DO6" s="5"/>
      <c r="DP6" s="6"/>
      <c r="DQ6" s="5"/>
      <c r="DR6" s="6"/>
      <c r="DS6" s="5"/>
      <c r="DT6" s="6"/>
      <c r="DU6" s="5"/>
      <c r="DV6" s="6"/>
      <c r="DW6" s="5"/>
      <c r="DX6" s="6"/>
      <c r="DY6" s="5"/>
      <c r="DZ6" s="6"/>
      <c r="EA6" s="5"/>
      <c r="EB6" s="6"/>
      <c r="EC6" s="5"/>
      <c r="ED6" s="6"/>
      <c r="EE6" s="5"/>
      <c r="EF6" s="6"/>
      <c r="EG6" s="5"/>
      <c r="EH6" s="6"/>
      <c r="EI6" s="5"/>
      <c r="EJ6" s="6"/>
      <c r="EK6" s="5"/>
      <c r="EL6" s="6"/>
      <c r="EM6" s="5"/>
      <c r="EN6" s="6"/>
      <c r="EO6" s="5"/>
      <c r="EP6" s="6"/>
      <c r="EQ6" s="5"/>
      <c r="ER6" s="5"/>
      <c r="ES6" s="9"/>
      <c r="ET6" s="9"/>
      <c r="EU6" s="9"/>
      <c r="EV6" s="9"/>
      <c r="EW6" s="9"/>
      <c r="EX6" s="9"/>
      <c r="EY6" s="9"/>
      <c r="EZ6" s="9"/>
      <c r="FA6" s="9"/>
      <c r="FB6" s="5"/>
    </row>
    <row r="7" spans="1:158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J7" s="6"/>
      <c r="AK7" s="5"/>
      <c r="AL7" s="6"/>
      <c r="AM7" s="5"/>
      <c r="AN7" s="6"/>
      <c r="AO7" s="5"/>
      <c r="AP7" s="6"/>
      <c r="AQ7" s="5"/>
      <c r="AR7" s="6"/>
      <c r="AS7" s="5"/>
      <c r="AT7" s="6"/>
      <c r="AU7" s="5" t="s">
        <v>130</v>
      </c>
      <c r="AV7" s="6"/>
      <c r="AW7" s="5"/>
      <c r="AX7" s="6"/>
      <c r="AY7" s="5"/>
      <c r="AZ7" s="6"/>
      <c r="BA7" s="5"/>
      <c r="BB7" s="6"/>
      <c r="BC7" s="5"/>
      <c r="BD7" s="6"/>
      <c r="BE7" s="5"/>
      <c r="BF7" s="6"/>
      <c r="BG7" s="5"/>
      <c r="BH7" s="6"/>
      <c r="BI7" s="5"/>
      <c r="BJ7" s="6"/>
      <c r="BK7" s="5"/>
      <c r="BL7" s="6"/>
      <c r="BM7" s="5"/>
      <c r="BN7" s="6"/>
      <c r="BO7" s="5"/>
      <c r="BP7" s="6"/>
      <c r="BQ7" s="5"/>
      <c r="BR7" s="6"/>
      <c r="BS7" s="5"/>
      <c r="BT7" s="6"/>
      <c r="BU7" s="5"/>
      <c r="BV7" s="6"/>
      <c r="BW7" s="5"/>
      <c r="BX7" s="6"/>
      <c r="BY7" s="5"/>
      <c r="BZ7" s="10"/>
      <c r="CA7" s="5"/>
      <c r="CB7" s="6"/>
      <c r="CC7" s="5"/>
      <c r="CD7" s="6"/>
      <c r="CE7" s="5"/>
      <c r="CF7" s="6"/>
      <c r="CG7" s="5"/>
      <c r="CH7" s="6"/>
      <c r="CI7" s="5"/>
      <c r="CJ7" s="6"/>
      <c r="CK7" s="5"/>
      <c r="CL7" s="6"/>
      <c r="CM7" s="5"/>
      <c r="CN7" s="6"/>
      <c r="CO7" s="5"/>
      <c r="CP7" s="6"/>
      <c r="CQ7" s="5"/>
      <c r="CR7" s="6"/>
      <c r="CS7" s="5"/>
      <c r="CT7" s="6"/>
      <c r="CU7" s="5"/>
      <c r="CV7" s="6"/>
      <c r="CW7" s="5"/>
      <c r="CX7" s="6"/>
      <c r="CY7" s="5"/>
      <c r="CZ7" s="6"/>
      <c r="DA7" s="5"/>
      <c r="DB7" s="6"/>
      <c r="DC7" s="5"/>
      <c r="DD7" s="6"/>
      <c r="DE7" s="5"/>
      <c r="DF7" s="6"/>
      <c r="DG7" s="5"/>
      <c r="DH7" s="6"/>
      <c r="DI7" s="5"/>
      <c r="DJ7" s="6"/>
      <c r="DK7" s="5"/>
      <c r="DL7" s="6"/>
      <c r="DM7" s="5"/>
      <c r="DN7" s="8" t="s">
        <v>130</v>
      </c>
      <c r="DO7" s="5"/>
      <c r="DP7" s="6"/>
      <c r="DQ7" s="5"/>
      <c r="DR7" s="6"/>
      <c r="DS7" s="5"/>
      <c r="DT7" s="6"/>
      <c r="DU7" s="5"/>
      <c r="DV7" s="6"/>
      <c r="DW7" s="5"/>
      <c r="DX7" s="6"/>
      <c r="DY7" s="5"/>
      <c r="DZ7" s="6"/>
      <c r="EA7" s="5"/>
      <c r="EB7" s="6"/>
      <c r="EC7" s="5"/>
      <c r="ED7" s="6"/>
      <c r="EE7" s="5"/>
      <c r="EF7" s="6"/>
      <c r="EG7" s="5"/>
      <c r="EH7" s="6"/>
      <c r="EI7" s="5"/>
      <c r="EJ7" s="6"/>
      <c r="EK7" s="5"/>
      <c r="EL7" s="6"/>
      <c r="EM7" s="5"/>
      <c r="EN7" s="6"/>
      <c r="EO7" s="5"/>
      <c r="EP7" s="6"/>
      <c r="EQ7" s="5"/>
      <c r="ER7" s="5"/>
      <c r="ES7" s="9"/>
      <c r="ET7" s="9"/>
      <c r="EU7" s="9"/>
      <c r="EV7" s="9"/>
      <c r="EW7" s="9"/>
      <c r="EX7" s="9"/>
      <c r="EY7" s="9"/>
      <c r="EZ7" s="9"/>
      <c r="FA7" s="9"/>
      <c r="FB7" s="5"/>
    </row>
    <row r="8" spans="1:158" x14ac:dyDescent="0.15">
      <c r="A8" s="5"/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5"/>
      <c r="N8" s="6"/>
      <c r="O8" s="6"/>
      <c r="P8" s="6"/>
      <c r="Q8" s="6"/>
      <c r="R8" s="6"/>
      <c r="S8" s="5"/>
      <c r="T8" s="5"/>
      <c r="U8" s="5"/>
      <c r="V8" s="6"/>
      <c r="W8" s="6"/>
      <c r="X8" s="6"/>
      <c r="Y8" s="6"/>
      <c r="Z8" s="6"/>
      <c r="AA8" s="5"/>
      <c r="AB8" s="6"/>
      <c r="AC8" s="6"/>
      <c r="AD8" s="6"/>
      <c r="AE8" s="6"/>
      <c r="AF8" s="6"/>
      <c r="AG8" s="6"/>
      <c r="AJ8" s="6"/>
      <c r="AK8" s="5"/>
      <c r="AL8" s="6"/>
      <c r="AM8" s="5"/>
      <c r="AN8" s="6"/>
      <c r="AO8" s="5"/>
      <c r="AP8" s="6"/>
      <c r="AQ8" s="5"/>
      <c r="AR8" s="6"/>
      <c r="AS8" s="5"/>
      <c r="AT8" s="6"/>
      <c r="AU8" s="5" t="s">
        <v>131</v>
      </c>
      <c r="AV8" s="6"/>
      <c r="AW8" s="5"/>
      <c r="AX8" s="6"/>
      <c r="AY8" s="5"/>
      <c r="AZ8" s="6"/>
      <c r="BA8" s="5"/>
      <c r="BB8" s="6"/>
      <c r="BC8" s="5"/>
      <c r="BD8" s="6"/>
      <c r="BE8" s="5"/>
      <c r="BF8" s="6"/>
      <c r="BG8" s="5"/>
      <c r="BH8" s="6"/>
      <c r="BI8" s="5"/>
      <c r="BJ8" s="6"/>
      <c r="BK8" s="5"/>
      <c r="BL8" s="6"/>
      <c r="BM8" s="5"/>
      <c r="BN8" s="6"/>
      <c r="BO8" s="5"/>
      <c r="BP8" s="6"/>
      <c r="BQ8" s="5"/>
      <c r="BR8" s="6"/>
      <c r="BS8" s="5"/>
      <c r="BT8" s="6"/>
      <c r="BU8" s="5"/>
      <c r="BV8" s="6"/>
      <c r="BW8" s="5"/>
      <c r="BX8" s="6"/>
      <c r="BY8" s="5"/>
      <c r="BZ8" s="10"/>
      <c r="CA8" s="5"/>
      <c r="CB8" s="6"/>
      <c r="CC8" s="5"/>
      <c r="CD8" s="6"/>
      <c r="CE8" s="5"/>
      <c r="CF8" s="6"/>
      <c r="CG8" s="5"/>
      <c r="CH8" s="6"/>
      <c r="CI8" s="5"/>
      <c r="CJ8" s="6"/>
      <c r="CK8" s="5"/>
      <c r="CL8" s="6"/>
      <c r="CM8" s="5"/>
      <c r="CN8" s="6"/>
      <c r="CO8" s="5"/>
      <c r="CP8" s="6"/>
      <c r="CQ8" s="5"/>
      <c r="CR8" s="6"/>
      <c r="CS8" s="5"/>
      <c r="CT8" s="6"/>
      <c r="CU8" s="5"/>
      <c r="CV8" s="6"/>
      <c r="CW8" s="5"/>
      <c r="CX8" s="6"/>
      <c r="CY8" s="5"/>
      <c r="CZ8" s="6"/>
      <c r="DA8" s="5"/>
      <c r="DB8" s="6"/>
      <c r="DC8" s="5"/>
      <c r="DD8" s="6"/>
      <c r="DE8" s="5"/>
      <c r="DF8" s="6"/>
      <c r="DG8" s="5"/>
      <c r="DH8" s="6"/>
      <c r="DI8" s="5"/>
      <c r="DJ8" s="6"/>
      <c r="DK8" s="5"/>
      <c r="DL8" s="6"/>
      <c r="DM8" s="5"/>
      <c r="DN8" s="8" t="s">
        <v>129</v>
      </c>
      <c r="DO8" s="5"/>
      <c r="DP8" s="6"/>
      <c r="DQ8" s="5"/>
      <c r="DR8" s="6"/>
      <c r="DS8" s="5"/>
      <c r="DT8" s="6"/>
      <c r="DU8" s="5"/>
      <c r="DV8" s="6"/>
      <c r="DW8" s="5"/>
      <c r="DX8" s="6"/>
      <c r="DY8" s="5"/>
      <c r="DZ8" s="6"/>
      <c r="EA8" s="5"/>
      <c r="EB8" s="6"/>
      <c r="EC8" s="5"/>
      <c r="ED8" s="6"/>
      <c r="EE8" s="5"/>
      <c r="EF8" s="6"/>
      <c r="EG8" s="5"/>
      <c r="EH8" s="6"/>
      <c r="EI8" s="5"/>
      <c r="EJ8" s="6"/>
      <c r="EK8" s="5"/>
      <c r="EL8" s="6"/>
      <c r="EM8" s="5"/>
      <c r="EN8" s="6"/>
      <c r="EO8" s="5"/>
      <c r="EP8" s="6"/>
      <c r="EQ8" s="5"/>
      <c r="ER8" s="5"/>
      <c r="ES8" s="9"/>
      <c r="ET8" s="9"/>
      <c r="EU8" s="9"/>
      <c r="EV8" s="9"/>
      <c r="EW8" s="9"/>
      <c r="EX8" s="9"/>
      <c r="EY8" s="9"/>
      <c r="EZ8" s="9"/>
      <c r="FA8" s="9"/>
      <c r="FB8" s="5"/>
    </row>
    <row r="9" spans="1:158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6"/>
      <c r="AU9" s="5" t="s">
        <v>130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7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8" t="s">
        <v>130</v>
      </c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9"/>
      <c r="ET9" s="9"/>
      <c r="EU9" s="9"/>
      <c r="EV9" s="9"/>
      <c r="EW9" s="9"/>
      <c r="EX9" s="9"/>
      <c r="EY9" s="9"/>
      <c r="EZ9" s="9"/>
      <c r="FA9" s="9"/>
      <c r="FB9" s="5"/>
    </row>
    <row r="10" spans="1:158" x14ac:dyDescent="0.15">
      <c r="A10" s="5"/>
      <c r="B10" s="5"/>
      <c r="C10" s="6"/>
      <c r="D10" s="6"/>
      <c r="E10" s="6"/>
      <c r="F10" s="6"/>
      <c r="G10" s="5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5"/>
      <c r="T10" s="5"/>
      <c r="U10" s="5"/>
      <c r="V10" s="6"/>
      <c r="W10" s="6"/>
      <c r="X10" s="6"/>
      <c r="Y10" s="6"/>
      <c r="Z10" s="6"/>
      <c r="AA10" s="5"/>
      <c r="AB10" s="6"/>
      <c r="AC10" s="6"/>
      <c r="AD10" s="6"/>
      <c r="AE10" s="6"/>
      <c r="AF10" s="6"/>
      <c r="AG10" s="6"/>
      <c r="AJ10" s="6"/>
      <c r="AK10" s="5"/>
      <c r="AL10" s="6"/>
      <c r="AM10" s="5"/>
      <c r="AN10" s="6"/>
      <c r="AO10" s="5"/>
      <c r="AP10" s="6"/>
      <c r="AQ10" s="5"/>
      <c r="AR10" s="6"/>
      <c r="AS10" s="5"/>
      <c r="AT10" s="6"/>
      <c r="AU10" s="5" t="s">
        <v>129</v>
      </c>
      <c r="AV10" s="6"/>
      <c r="AW10" s="5"/>
      <c r="AX10" s="6"/>
      <c r="AY10" s="5"/>
      <c r="AZ10" s="6"/>
      <c r="BA10" s="5"/>
      <c r="BB10" s="6"/>
      <c r="BC10" s="5"/>
      <c r="BD10" s="6"/>
      <c r="BE10" s="5"/>
      <c r="BF10" s="6"/>
      <c r="BG10" s="5"/>
      <c r="BH10" s="6"/>
      <c r="BI10" s="5"/>
      <c r="BJ10" s="6"/>
      <c r="BK10" s="5"/>
      <c r="BL10" s="6"/>
      <c r="BM10" s="5"/>
      <c r="BN10" s="6"/>
      <c r="BO10" s="5"/>
      <c r="BP10" s="6"/>
      <c r="BQ10" s="5"/>
      <c r="BR10" s="6"/>
      <c r="BS10" s="5"/>
      <c r="BT10" s="6"/>
      <c r="BU10" s="5"/>
      <c r="BV10" s="6"/>
      <c r="BW10" s="5"/>
      <c r="BX10" s="6"/>
      <c r="BY10" s="5"/>
      <c r="BZ10" s="10"/>
      <c r="CA10" s="5"/>
      <c r="CB10" s="6"/>
      <c r="CC10" s="5"/>
      <c r="CD10" s="6"/>
      <c r="CE10" s="5"/>
      <c r="CF10" s="6"/>
      <c r="CG10" s="5"/>
      <c r="CH10" s="6"/>
      <c r="CI10" s="5"/>
      <c r="CJ10" s="6"/>
      <c r="CK10" s="5"/>
      <c r="CL10" s="6"/>
      <c r="CM10" s="5"/>
      <c r="CN10" s="6"/>
      <c r="CO10" s="5"/>
      <c r="CP10" s="6"/>
      <c r="CQ10" s="5"/>
      <c r="CR10" s="6"/>
      <c r="CS10" s="5"/>
      <c r="CT10" s="6"/>
      <c r="CU10" s="5"/>
      <c r="CV10" s="6"/>
      <c r="CW10" s="5"/>
      <c r="CX10" s="6"/>
      <c r="CY10" s="5"/>
      <c r="CZ10" s="6"/>
      <c r="DA10" s="5"/>
      <c r="DB10" s="6"/>
      <c r="DC10" s="5"/>
      <c r="DD10" s="6"/>
      <c r="DE10" s="5"/>
      <c r="DF10" s="6"/>
      <c r="DG10" s="5"/>
      <c r="DH10" s="6"/>
      <c r="DI10" s="5"/>
      <c r="DJ10" s="6"/>
      <c r="DK10" s="5"/>
      <c r="DL10" s="6"/>
      <c r="DM10" s="5"/>
      <c r="DN10" s="8" t="s">
        <v>129</v>
      </c>
      <c r="DO10" s="5"/>
      <c r="DP10" s="6"/>
      <c r="DQ10" s="5"/>
      <c r="DR10" s="6"/>
      <c r="DS10" s="5"/>
      <c r="DT10" s="6"/>
      <c r="DU10" s="5"/>
      <c r="DV10" s="6"/>
      <c r="DW10" s="5"/>
      <c r="DX10" s="6"/>
      <c r="DY10" s="5"/>
      <c r="DZ10" s="6"/>
      <c r="EA10" s="5"/>
      <c r="EB10" s="6"/>
      <c r="EC10" s="5"/>
      <c r="ED10" s="6"/>
      <c r="EE10" s="5"/>
      <c r="EF10" s="6"/>
      <c r="EG10" s="5"/>
      <c r="EH10" s="6"/>
      <c r="EI10" s="5"/>
      <c r="EJ10" s="6"/>
      <c r="EK10" s="5"/>
      <c r="EL10" s="6"/>
      <c r="EM10" s="5"/>
      <c r="EN10" s="6"/>
      <c r="EO10" s="5"/>
      <c r="EP10" s="6"/>
      <c r="EQ10" s="5"/>
      <c r="ER10" s="5"/>
      <c r="ES10" s="9"/>
      <c r="ET10" s="9"/>
      <c r="EU10" s="9"/>
      <c r="EV10" s="9"/>
      <c r="EW10" s="9"/>
      <c r="EX10" s="9"/>
      <c r="EY10" s="9"/>
      <c r="EZ10" s="9"/>
      <c r="FA10" s="9"/>
      <c r="FB10" s="5"/>
    </row>
    <row r="11" spans="1:158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J11" s="6"/>
      <c r="AK11" s="5"/>
      <c r="AL11" s="6"/>
      <c r="AM11" s="5"/>
      <c r="AN11" s="6"/>
      <c r="AO11" s="5"/>
      <c r="AP11" s="6"/>
      <c r="AQ11" s="5"/>
      <c r="AR11" s="6"/>
      <c r="AS11" s="5"/>
      <c r="AT11" s="6"/>
      <c r="AU11" s="5" t="s">
        <v>129</v>
      </c>
      <c r="AV11" s="6"/>
      <c r="AW11" s="5"/>
      <c r="AX11" s="6"/>
      <c r="AY11" s="5"/>
      <c r="AZ11" s="6"/>
      <c r="BA11" s="5"/>
      <c r="BB11" s="6"/>
      <c r="BC11" s="11" t="s">
        <v>145</v>
      </c>
      <c r="BD11" s="6"/>
      <c r="BE11" s="5"/>
      <c r="BF11" s="6"/>
      <c r="BG11" s="5"/>
      <c r="BH11" s="6"/>
      <c r="BI11" s="5"/>
      <c r="BJ11" s="6"/>
      <c r="BK11" s="5"/>
      <c r="BL11" s="6"/>
      <c r="BM11" s="5"/>
      <c r="BN11" s="6"/>
      <c r="BO11" s="5"/>
      <c r="BP11" s="6"/>
      <c r="BQ11" s="5"/>
      <c r="BR11" s="6"/>
      <c r="BS11" s="5"/>
      <c r="BT11" s="6"/>
      <c r="BU11" s="5"/>
      <c r="BV11" s="6"/>
      <c r="BW11" s="5"/>
      <c r="BX11" s="6"/>
      <c r="BY11" s="5"/>
      <c r="BZ11" s="10"/>
      <c r="CA11" s="5"/>
      <c r="CB11" s="6"/>
      <c r="CC11" s="5"/>
      <c r="CD11" s="6"/>
      <c r="CE11" s="5"/>
      <c r="CF11" s="6"/>
      <c r="CG11" s="5"/>
      <c r="CH11" s="6"/>
      <c r="CI11" s="5"/>
      <c r="CJ11" s="6"/>
      <c r="CK11" s="5"/>
      <c r="CL11" s="6"/>
      <c r="CM11" s="5"/>
      <c r="CN11" s="6"/>
      <c r="CO11" s="5"/>
      <c r="CP11" s="6"/>
      <c r="CQ11" s="5"/>
      <c r="CR11" s="6"/>
      <c r="CS11" s="5"/>
      <c r="CT11" s="6"/>
      <c r="CU11" s="5"/>
      <c r="CV11" s="6"/>
      <c r="CW11" s="5"/>
      <c r="CX11" s="6"/>
      <c r="CY11" s="5"/>
      <c r="CZ11" s="6"/>
      <c r="DA11" s="5"/>
      <c r="DB11" s="6"/>
      <c r="DC11" s="5"/>
      <c r="DD11" s="6"/>
      <c r="DE11" s="5"/>
      <c r="DF11" s="6"/>
      <c r="DG11" s="5"/>
      <c r="DH11" s="6"/>
      <c r="DI11" s="5"/>
      <c r="DJ11" s="6"/>
      <c r="DK11" s="5"/>
      <c r="DL11" s="6"/>
      <c r="DM11" s="5"/>
      <c r="DN11" s="8" t="s">
        <v>131</v>
      </c>
      <c r="DO11" s="5"/>
      <c r="DP11" s="6"/>
      <c r="DQ11" s="5"/>
      <c r="DR11" s="6"/>
      <c r="DS11" s="5"/>
      <c r="DT11" s="6"/>
      <c r="DU11" s="5"/>
      <c r="DV11" s="6"/>
      <c r="DW11" s="5"/>
      <c r="DX11" s="6"/>
      <c r="DY11" s="5"/>
      <c r="DZ11" s="6"/>
      <c r="EA11" s="5"/>
      <c r="EB11" s="6"/>
      <c r="EC11" s="5"/>
      <c r="ED11" s="6"/>
      <c r="EE11" s="5"/>
      <c r="EF11" s="6"/>
      <c r="EG11" s="5"/>
      <c r="EH11" s="6"/>
      <c r="EI11" s="5"/>
      <c r="EJ11" s="6"/>
      <c r="EK11" s="5"/>
      <c r="EL11" s="6"/>
      <c r="EM11" s="5"/>
      <c r="EN11" s="6"/>
      <c r="EO11" s="5"/>
      <c r="EP11" s="6"/>
      <c r="EQ11" s="5"/>
      <c r="ER11" s="5"/>
      <c r="ES11" s="9"/>
      <c r="ET11" s="9"/>
      <c r="EU11" s="9"/>
      <c r="EV11" s="9"/>
      <c r="EW11" s="9"/>
      <c r="EX11" s="9"/>
      <c r="EY11" s="9"/>
      <c r="EZ11" s="9"/>
      <c r="FA11" s="9"/>
      <c r="FB11" s="5"/>
    </row>
    <row r="12" spans="1:158" x14ac:dyDescent="0.15">
      <c r="A12" s="5"/>
      <c r="B12" s="5"/>
      <c r="C12" s="6"/>
      <c r="D12" s="6"/>
      <c r="E12" s="6"/>
      <c r="F12" s="6"/>
      <c r="G12" s="5"/>
      <c r="H12" s="6"/>
      <c r="I12" s="6"/>
      <c r="J12" s="6"/>
      <c r="K12" s="6"/>
      <c r="L12" s="6"/>
      <c r="M12" s="5"/>
      <c r="N12" s="6"/>
      <c r="O12" s="6"/>
      <c r="P12" s="6"/>
      <c r="Q12" s="6"/>
      <c r="R12" s="6"/>
      <c r="S12" s="5"/>
      <c r="T12" s="5"/>
      <c r="U12" s="5"/>
      <c r="V12" s="6"/>
      <c r="W12" s="6"/>
      <c r="X12" s="6"/>
      <c r="Y12" s="6"/>
      <c r="Z12" s="6"/>
      <c r="AA12" s="5"/>
      <c r="AB12" s="6"/>
      <c r="AC12" s="6"/>
      <c r="AD12" s="6"/>
      <c r="AE12" s="6"/>
      <c r="AF12" s="6"/>
      <c r="AG12" s="6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 t="s">
        <v>129</v>
      </c>
      <c r="AV12" s="6"/>
      <c r="AW12" s="5"/>
      <c r="AX12" s="6"/>
      <c r="AY12" s="5"/>
      <c r="AZ12" s="6"/>
      <c r="BA12" s="5"/>
      <c r="BB12" s="6"/>
      <c r="BC12" s="5"/>
      <c r="BD12" s="6"/>
      <c r="BE12" s="5"/>
      <c r="BF12" s="6"/>
      <c r="BG12" s="5"/>
      <c r="BH12" s="6"/>
      <c r="BI12" s="5"/>
      <c r="BJ12" s="6"/>
      <c r="BK12" s="5"/>
      <c r="BL12" s="6"/>
      <c r="BM12" s="5"/>
      <c r="BN12" s="6"/>
      <c r="BO12" s="5"/>
      <c r="BP12" s="6"/>
      <c r="BQ12" s="5"/>
      <c r="BR12" s="6"/>
      <c r="BS12" s="5"/>
      <c r="BT12" s="6"/>
      <c r="BU12" s="5"/>
      <c r="BV12" s="6"/>
      <c r="BW12" s="5"/>
      <c r="BX12" s="6"/>
      <c r="BY12" s="5"/>
      <c r="BZ12" s="10"/>
      <c r="CA12" s="5"/>
      <c r="CB12" s="6"/>
      <c r="CC12" s="5"/>
      <c r="CD12" s="6"/>
      <c r="CE12" s="5"/>
      <c r="CF12" s="6"/>
      <c r="CG12" s="5"/>
      <c r="CH12" s="6"/>
      <c r="CI12" s="5"/>
      <c r="CJ12" s="6"/>
      <c r="CK12" s="5"/>
      <c r="CL12" s="6"/>
      <c r="CM12" s="5"/>
      <c r="CN12" s="6"/>
      <c r="CO12" s="5"/>
      <c r="CP12" s="6"/>
      <c r="CQ12" s="5"/>
      <c r="CR12" s="6"/>
      <c r="CS12" s="5"/>
      <c r="CT12" s="6"/>
      <c r="CU12" s="5"/>
      <c r="CV12" s="6"/>
      <c r="CW12" s="5"/>
      <c r="CX12" s="6"/>
      <c r="CY12" s="5"/>
      <c r="CZ12" s="6"/>
      <c r="DA12" s="11" t="s">
        <v>150</v>
      </c>
      <c r="DB12" s="6"/>
      <c r="DC12" s="5"/>
      <c r="DD12" s="6"/>
      <c r="DE12" s="5"/>
      <c r="DF12" s="6"/>
      <c r="DG12" s="5"/>
      <c r="DH12" s="6"/>
      <c r="DI12" s="5"/>
      <c r="DJ12" s="6"/>
      <c r="DK12" s="5"/>
      <c r="DL12" s="6"/>
      <c r="DM12" s="5"/>
      <c r="DN12" s="8" t="s">
        <v>128</v>
      </c>
      <c r="DO12" s="5"/>
      <c r="DP12" s="6"/>
      <c r="DQ12" s="5"/>
      <c r="DR12" s="6"/>
      <c r="DS12" s="5"/>
      <c r="DT12" s="6"/>
      <c r="DU12" s="5"/>
      <c r="DV12" s="6"/>
      <c r="DW12" s="5"/>
      <c r="DX12" s="6"/>
      <c r="DY12" s="5"/>
      <c r="DZ12" s="6"/>
      <c r="EA12" s="5"/>
      <c r="EB12" s="6"/>
      <c r="EC12" s="5"/>
      <c r="ED12" s="6"/>
      <c r="EE12" s="5"/>
      <c r="EF12" s="6"/>
      <c r="EG12" s="5"/>
      <c r="EH12" s="6"/>
      <c r="EI12" s="5"/>
      <c r="EJ12" s="6"/>
      <c r="EK12" s="5"/>
      <c r="EL12" s="6"/>
      <c r="EM12" s="5"/>
      <c r="EN12" s="6"/>
      <c r="EO12" s="5"/>
      <c r="EP12" s="6"/>
      <c r="EQ12" s="5"/>
      <c r="ER12" s="5"/>
      <c r="ES12" s="9"/>
      <c r="ET12" s="9"/>
      <c r="EU12" s="9"/>
      <c r="EV12" s="9"/>
      <c r="EW12" s="9"/>
      <c r="EX12" s="9"/>
      <c r="EY12" s="9"/>
      <c r="EZ12" s="9"/>
      <c r="FA12" s="9"/>
      <c r="FB12" s="5"/>
    </row>
    <row r="13" spans="1:158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5"/>
      <c r="AU13" s="5" t="s">
        <v>131</v>
      </c>
      <c r="AV13" s="6"/>
      <c r="AW13" s="5"/>
      <c r="AX13" s="6"/>
      <c r="AY13" s="5"/>
      <c r="AZ13" s="6"/>
      <c r="BA13" s="5"/>
      <c r="BB13" s="6"/>
      <c r="BC13" s="5"/>
      <c r="BD13" s="6"/>
      <c r="BE13" s="5"/>
      <c r="BF13" s="6"/>
      <c r="BG13" s="5"/>
      <c r="BH13" s="6"/>
      <c r="BI13" s="5"/>
      <c r="BJ13" s="6"/>
      <c r="BK13" s="5"/>
      <c r="BL13" s="6"/>
      <c r="BM13" s="5"/>
      <c r="BN13" s="6"/>
      <c r="BO13" s="5"/>
      <c r="BP13" s="6"/>
      <c r="BQ13" s="5"/>
      <c r="BR13" s="6"/>
      <c r="BS13" s="5"/>
      <c r="BT13" s="6"/>
      <c r="BU13" s="5"/>
      <c r="BV13" s="6"/>
      <c r="BW13" s="5"/>
      <c r="BX13" s="6"/>
      <c r="BY13" s="5"/>
      <c r="BZ13" s="7"/>
      <c r="CA13" s="5"/>
      <c r="CB13" s="6"/>
      <c r="CC13" s="5"/>
      <c r="CD13" s="6"/>
      <c r="CE13" s="5"/>
      <c r="CF13" s="6"/>
      <c r="CG13" s="5"/>
      <c r="CH13" s="6"/>
      <c r="CI13" s="5"/>
      <c r="CJ13" s="6"/>
      <c r="CK13" s="5"/>
      <c r="CL13" s="6"/>
      <c r="CM13" s="5"/>
      <c r="CN13" s="6"/>
      <c r="CO13" s="5"/>
      <c r="CP13" s="6"/>
      <c r="CQ13" s="5"/>
      <c r="CR13" s="6"/>
      <c r="CS13" s="5"/>
      <c r="CT13" s="6"/>
      <c r="CU13" s="5"/>
      <c r="CV13" s="6"/>
      <c r="CW13" s="5"/>
      <c r="CX13" s="6"/>
      <c r="CY13" s="5"/>
      <c r="CZ13" s="6"/>
      <c r="DA13" s="5"/>
      <c r="DB13" s="6"/>
      <c r="DC13" s="5"/>
      <c r="DD13" s="6"/>
      <c r="DE13" s="5"/>
      <c r="DF13" s="6"/>
      <c r="DG13" s="5"/>
      <c r="DH13" s="6"/>
      <c r="DI13" s="5"/>
      <c r="DJ13" s="6"/>
      <c r="DK13" s="5"/>
      <c r="DL13" s="6"/>
      <c r="DM13" s="5"/>
      <c r="DN13" s="8" t="s">
        <v>131</v>
      </c>
      <c r="DO13" s="5"/>
      <c r="DP13" s="6"/>
      <c r="DQ13" s="5"/>
      <c r="DR13" s="6"/>
      <c r="DS13" s="5"/>
      <c r="DT13" s="6"/>
      <c r="DU13" s="5"/>
      <c r="DV13" s="6"/>
      <c r="DW13" s="5"/>
      <c r="DX13" s="6"/>
      <c r="DY13" s="5"/>
      <c r="DZ13" s="6"/>
      <c r="EA13" s="5"/>
      <c r="EB13" s="6"/>
      <c r="EC13" s="5"/>
      <c r="ED13" s="6"/>
      <c r="EE13" s="5"/>
      <c r="EF13" s="6"/>
      <c r="EG13" s="5"/>
      <c r="EH13" s="6"/>
      <c r="EI13" s="5"/>
      <c r="EJ13" s="6"/>
      <c r="EK13" s="5"/>
      <c r="EL13" s="6"/>
      <c r="EM13" s="5"/>
      <c r="EN13" s="6"/>
      <c r="EO13" s="5"/>
      <c r="EP13" s="6"/>
      <c r="EQ13" s="5"/>
      <c r="ER13" s="5"/>
      <c r="ES13" s="9"/>
      <c r="ET13" s="9"/>
      <c r="EU13" s="9"/>
      <c r="EV13" s="9"/>
      <c r="EW13" s="9"/>
      <c r="EX13" s="9"/>
      <c r="EY13" s="9"/>
      <c r="EZ13" s="9"/>
      <c r="FA13" s="9"/>
      <c r="FB13" s="5"/>
    </row>
    <row r="14" spans="1:158" x14ac:dyDescent="0.15">
      <c r="A14" s="4"/>
      <c r="B14" s="5"/>
      <c r="C14" s="6"/>
      <c r="D14" s="6"/>
      <c r="E14" s="6"/>
      <c r="F14" s="6"/>
      <c r="G14" s="5"/>
      <c r="H14" s="6"/>
      <c r="I14" s="6"/>
      <c r="J14" s="6"/>
      <c r="K14" s="6"/>
      <c r="L14" s="6"/>
      <c r="M14" s="5"/>
      <c r="N14" s="4"/>
      <c r="O14" s="5"/>
      <c r="P14" s="6"/>
      <c r="Q14" s="6"/>
      <c r="R14" s="6"/>
      <c r="S14" s="5"/>
      <c r="T14" s="5"/>
      <c r="U14" s="5"/>
      <c r="V14" s="6"/>
      <c r="W14" s="6"/>
      <c r="X14" s="6"/>
      <c r="Y14" s="5"/>
      <c r="Z14" s="4"/>
      <c r="AA14" s="5"/>
      <c r="AB14" s="6"/>
      <c r="AC14" s="6"/>
      <c r="AD14" s="6"/>
      <c r="AE14" s="6"/>
      <c r="AF14" s="6"/>
      <c r="AG14" s="6"/>
      <c r="AJ14" s="6"/>
      <c r="AK14" s="5"/>
      <c r="AL14" s="6"/>
      <c r="AM14" s="5"/>
      <c r="AN14" s="6"/>
      <c r="AO14" s="5"/>
      <c r="AP14" s="6"/>
      <c r="AQ14" s="5"/>
      <c r="AR14" s="6"/>
      <c r="AS14" s="5"/>
      <c r="AT14" s="5"/>
      <c r="AU14" s="5" t="s">
        <v>131</v>
      </c>
      <c r="AV14" s="6"/>
      <c r="AW14" s="5"/>
      <c r="AX14" s="6"/>
      <c r="AY14" s="5"/>
      <c r="AZ14" s="6"/>
      <c r="BA14" s="5"/>
      <c r="BB14" s="6"/>
      <c r="BC14" s="5"/>
      <c r="BD14" s="6"/>
      <c r="BE14" s="5"/>
      <c r="BF14" s="6"/>
      <c r="BG14" s="5"/>
      <c r="BH14" s="6"/>
      <c r="BI14" s="5"/>
      <c r="BJ14" s="6"/>
      <c r="BK14" s="5"/>
      <c r="BL14" s="6"/>
      <c r="BM14" s="5"/>
      <c r="BN14" s="6"/>
      <c r="BO14" s="5"/>
      <c r="BP14" s="6"/>
      <c r="BQ14" s="5"/>
      <c r="BR14" s="6"/>
      <c r="BS14" s="5"/>
      <c r="BT14" s="6"/>
      <c r="BU14" s="5"/>
      <c r="BV14" s="6"/>
      <c r="BW14" s="5"/>
      <c r="BX14" s="6"/>
      <c r="BY14" s="5"/>
      <c r="BZ14" s="7"/>
      <c r="CA14" s="5"/>
      <c r="CB14" s="6"/>
      <c r="CC14" s="5"/>
      <c r="CD14" s="6"/>
      <c r="CE14" s="5"/>
      <c r="CF14" s="6"/>
      <c r="CG14" s="5"/>
      <c r="CH14" s="6"/>
      <c r="CI14" s="5"/>
      <c r="CJ14" s="6"/>
      <c r="CK14" s="5"/>
      <c r="CL14" s="6"/>
      <c r="CM14" s="5"/>
      <c r="CN14" s="6"/>
      <c r="CO14" s="5"/>
      <c r="CP14" s="6"/>
      <c r="CQ14" s="5"/>
      <c r="CR14" s="6"/>
      <c r="CS14" s="5"/>
      <c r="CT14" s="6"/>
      <c r="CU14" s="5"/>
      <c r="CV14" s="6"/>
      <c r="CW14" s="5"/>
      <c r="CX14" s="6"/>
      <c r="CY14" s="5"/>
      <c r="CZ14" s="6"/>
      <c r="DA14" s="5"/>
      <c r="DB14" s="6"/>
      <c r="DC14" s="5"/>
      <c r="DD14" s="6"/>
      <c r="DE14" s="5"/>
      <c r="DF14" s="6"/>
      <c r="DG14" s="5"/>
      <c r="DH14" s="6"/>
      <c r="DI14" s="5"/>
      <c r="DJ14" s="6"/>
      <c r="DK14" s="5"/>
      <c r="DL14" s="6"/>
      <c r="DM14" s="5"/>
      <c r="DN14" s="8" t="s">
        <v>129</v>
      </c>
      <c r="DO14" s="5"/>
      <c r="DP14" s="6"/>
      <c r="DQ14" s="5"/>
      <c r="DR14" s="6"/>
      <c r="DS14" s="5"/>
      <c r="DT14" s="6"/>
      <c r="DU14" s="5"/>
      <c r="DV14" s="6"/>
      <c r="DW14" s="5"/>
      <c r="DX14" s="6"/>
      <c r="DY14" s="5"/>
      <c r="DZ14" s="6"/>
      <c r="EA14" s="5"/>
      <c r="EB14" s="6"/>
      <c r="EC14" s="5"/>
      <c r="ED14" s="6"/>
      <c r="EE14" s="5"/>
      <c r="EF14" s="6"/>
      <c r="EG14" s="5"/>
      <c r="EH14" s="6"/>
      <c r="EI14" s="5"/>
      <c r="EJ14" s="6"/>
      <c r="EK14" s="5"/>
      <c r="EL14" s="6"/>
      <c r="EM14" s="5"/>
      <c r="EN14" s="6"/>
      <c r="EO14" s="5"/>
      <c r="EP14" s="6"/>
      <c r="EQ14" s="5"/>
      <c r="ER14" s="5"/>
      <c r="ES14" s="9"/>
      <c r="ET14" s="9"/>
      <c r="EU14" s="9"/>
      <c r="EV14" s="9"/>
      <c r="EW14" s="9"/>
      <c r="EX14" s="9"/>
      <c r="EY14" s="9"/>
      <c r="EZ14" s="9"/>
      <c r="FA14" s="9"/>
      <c r="FB14" s="5"/>
    </row>
    <row r="15" spans="1:158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J15" s="6"/>
      <c r="AK15" s="5"/>
      <c r="AL15" s="6"/>
      <c r="AM15" s="5"/>
      <c r="AN15" s="6"/>
      <c r="AO15" s="5"/>
      <c r="AP15" s="6"/>
      <c r="AQ15" s="5"/>
      <c r="AR15" s="6"/>
      <c r="AS15" s="5"/>
      <c r="AT15" s="5"/>
      <c r="AU15" s="4"/>
      <c r="AV15" s="5"/>
      <c r="AW15" s="5"/>
      <c r="AX15" s="6"/>
      <c r="AY15" s="5"/>
      <c r="AZ15" s="6"/>
      <c r="BA15" s="5"/>
      <c r="BB15" s="6"/>
      <c r="BC15" s="5"/>
      <c r="BD15" s="6"/>
      <c r="BE15" s="5"/>
      <c r="BF15" s="4"/>
      <c r="BG15" s="5"/>
      <c r="BH15" s="6"/>
      <c r="BI15" s="5"/>
      <c r="BJ15" s="6"/>
      <c r="BK15" s="5"/>
      <c r="BL15" s="6"/>
      <c r="BM15" s="5"/>
      <c r="BN15" s="6"/>
      <c r="BO15" s="5"/>
      <c r="BP15" s="4"/>
      <c r="BQ15" s="5"/>
      <c r="BR15" s="6"/>
      <c r="BS15" s="5"/>
      <c r="BT15" s="6"/>
      <c r="BU15" s="5"/>
      <c r="BV15" s="6"/>
      <c r="BW15" s="5"/>
      <c r="BX15" s="6"/>
      <c r="BY15" s="5"/>
      <c r="BZ15" s="12"/>
      <c r="CA15" s="5"/>
      <c r="CB15" s="6"/>
      <c r="CC15" s="5"/>
      <c r="CD15" s="6"/>
      <c r="CE15" s="5"/>
      <c r="CF15" s="6"/>
      <c r="CG15" s="5"/>
      <c r="CH15" s="6"/>
      <c r="CI15" s="5"/>
      <c r="CJ15" s="4"/>
      <c r="CK15" s="5"/>
      <c r="CL15" s="6"/>
      <c r="CM15" s="5"/>
      <c r="CN15" s="6"/>
      <c r="CO15" s="5"/>
      <c r="CP15" s="6"/>
      <c r="CQ15" s="5"/>
      <c r="CR15" s="6"/>
      <c r="CS15" s="5"/>
      <c r="CT15" s="4"/>
      <c r="CU15" s="5"/>
      <c r="CV15" s="6"/>
      <c r="CW15" s="5"/>
      <c r="CX15" s="6"/>
      <c r="CY15" s="5"/>
      <c r="CZ15" s="6"/>
      <c r="DA15" s="5"/>
      <c r="DB15" s="6"/>
      <c r="DC15" s="5"/>
      <c r="DD15" s="4"/>
      <c r="DE15" s="5"/>
      <c r="DF15" s="6"/>
      <c r="DG15" s="5"/>
      <c r="DH15" s="6"/>
      <c r="DI15" s="5"/>
      <c r="DJ15" s="6"/>
      <c r="DK15" s="5"/>
      <c r="DL15" s="6"/>
      <c r="DM15" s="5"/>
      <c r="DN15" s="4"/>
      <c r="DO15" s="5"/>
      <c r="DP15" s="6"/>
      <c r="DQ15" s="5"/>
      <c r="DR15" s="6"/>
      <c r="DS15" s="5"/>
      <c r="DT15" s="6"/>
      <c r="DU15" s="5"/>
      <c r="DV15" s="6"/>
      <c r="DW15" s="5"/>
      <c r="DX15" s="4"/>
      <c r="DY15" s="5"/>
      <c r="DZ15" s="6"/>
      <c r="EA15" s="5"/>
      <c r="EB15" s="6"/>
      <c r="EC15" s="5"/>
      <c r="ED15" s="6"/>
      <c r="EE15" s="5"/>
      <c r="EF15" s="6"/>
      <c r="EG15" s="5"/>
      <c r="EH15" s="4"/>
      <c r="EI15" s="5"/>
      <c r="EJ15" s="6"/>
      <c r="EK15" s="5"/>
      <c r="EL15" s="6"/>
      <c r="EM15" s="5"/>
      <c r="EN15" s="6"/>
      <c r="EO15" s="5"/>
      <c r="EP15" s="6"/>
      <c r="EQ15" s="5"/>
      <c r="ER15" s="4"/>
      <c r="ES15" s="9"/>
      <c r="ET15" s="9"/>
      <c r="EU15" s="9"/>
      <c r="EV15" s="9"/>
      <c r="EW15" s="9"/>
      <c r="EX15" s="9"/>
      <c r="EY15" s="9"/>
      <c r="EZ15" s="9"/>
      <c r="FA15" s="9"/>
      <c r="FB15" s="4"/>
    </row>
    <row r="16" spans="1:158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 t="s">
        <v>128</v>
      </c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9"/>
      <c r="ET16" s="9"/>
      <c r="EU16" s="9"/>
      <c r="EV16" s="9"/>
      <c r="EW16" s="9"/>
      <c r="EX16" s="9"/>
      <c r="EY16" s="9"/>
      <c r="EZ16" s="9"/>
      <c r="FA16" s="9"/>
      <c r="FB16" s="5"/>
    </row>
    <row r="17" spans="1:158" x14ac:dyDescent="0.15">
      <c r="A17" s="5"/>
      <c r="B17" s="5"/>
      <c r="C17" s="6"/>
      <c r="D17" s="6"/>
      <c r="E17" s="6"/>
      <c r="F17" s="6"/>
      <c r="G17" s="5"/>
      <c r="H17" s="6"/>
      <c r="I17" s="6"/>
      <c r="J17" s="6"/>
      <c r="K17" s="6"/>
      <c r="L17" s="6"/>
      <c r="M17" s="5"/>
      <c r="N17" s="6"/>
      <c r="O17" s="6"/>
      <c r="P17" s="6"/>
      <c r="Q17" s="6"/>
      <c r="R17" s="6"/>
      <c r="S17" s="5"/>
      <c r="T17" s="5"/>
      <c r="U17" s="5"/>
      <c r="V17" s="6"/>
      <c r="W17" s="6"/>
      <c r="X17" s="6"/>
      <c r="Y17" s="6"/>
      <c r="Z17" s="6"/>
      <c r="AA17" s="5"/>
      <c r="AB17" s="6"/>
      <c r="AC17" s="6"/>
      <c r="AD17" s="6"/>
      <c r="AE17" s="6"/>
      <c r="AF17" s="6"/>
      <c r="AG17" s="6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5"/>
      <c r="AV17" s="6"/>
      <c r="AW17" s="5"/>
      <c r="AX17" s="6"/>
      <c r="AY17" s="5"/>
      <c r="AZ17" s="6"/>
      <c r="BA17" s="5"/>
      <c r="BB17" s="6"/>
      <c r="BC17" s="5"/>
      <c r="BD17" s="6"/>
      <c r="BE17" s="5"/>
      <c r="BF17" s="6"/>
      <c r="BG17" s="5"/>
      <c r="BH17" s="6"/>
      <c r="BI17" s="5"/>
      <c r="BJ17" s="6"/>
      <c r="BK17" s="5"/>
      <c r="BL17" s="6"/>
      <c r="BM17" s="5"/>
      <c r="BN17" s="6"/>
      <c r="BO17" s="5"/>
      <c r="BP17" s="6"/>
      <c r="BQ17" s="5"/>
      <c r="BR17" s="6"/>
      <c r="BS17" s="5"/>
      <c r="BT17" s="6"/>
      <c r="BU17" s="5"/>
      <c r="BV17" s="6"/>
      <c r="BW17" s="5"/>
      <c r="BX17" s="6"/>
      <c r="BY17" s="5"/>
      <c r="BZ17" s="13"/>
      <c r="CA17" s="5"/>
      <c r="CB17" s="6"/>
      <c r="CC17" s="5"/>
      <c r="CD17" s="6"/>
      <c r="CE17" s="5"/>
      <c r="CF17" s="6"/>
      <c r="CG17" s="5"/>
      <c r="CH17" s="6"/>
      <c r="CI17" s="5"/>
      <c r="CJ17" s="6"/>
      <c r="CK17" s="5"/>
      <c r="CL17" s="6"/>
      <c r="CM17" s="5"/>
      <c r="CN17" s="6"/>
      <c r="CO17" s="5"/>
      <c r="CP17" s="6"/>
      <c r="CQ17" s="5"/>
      <c r="CR17" s="6"/>
      <c r="CS17" s="5"/>
      <c r="CT17" s="6"/>
      <c r="CU17" s="5"/>
      <c r="CV17" s="6"/>
      <c r="CW17" s="5"/>
      <c r="CX17" s="6"/>
      <c r="CY17" s="5"/>
      <c r="CZ17" s="6"/>
      <c r="DA17" s="5"/>
      <c r="DB17" s="6"/>
      <c r="DC17" s="5"/>
      <c r="DD17" s="6"/>
      <c r="DE17" s="5"/>
      <c r="DF17" s="6"/>
      <c r="DG17" s="5"/>
      <c r="DH17" s="6"/>
      <c r="DI17" s="5"/>
      <c r="DJ17" s="6"/>
      <c r="DK17" s="5"/>
      <c r="DL17" s="6"/>
      <c r="DM17" s="5"/>
      <c r="DN17" s="5" t="s">
        <v>131</v>
      </c>
      <c r="DO17" s="5"/>
      <c r="DP17" s="6"/>
      <c r="DQ17" s="5"/>
      <c r="DR17" s="6"/>
      <c r="DS17" s="5"/>
      <c r="DT17" s="6"/>
      <c r="DU17" s="5"/>
      <c r="DV17" s="6"/>
      <c r="DW17" s="5"/>
      <c r="DX17" s="6"/>
      <c r="DY17" s="5"/>
      <c r="DZ17" s="6"/>
      <c r="EA17" s="5"/>
      <c r="EB17" s="6"/>
      <c r="EC17" s="5"/>
      <c r="ED17" s="6"/>
      <c r="EE17" s="5"/>
      <c r="EF17" s="6"/>
      <c r="EG17" s="5"/>
      <c r="EH17" s="6"/>
      <c r="EI17" s="5"/>
      <c r="EJ17" s="6"/>
      <c r="EK17" s="5"/>
      <c r="EL17" s="6"/>
      <c r="EM17" s="5"/>
      <c r="EN17" s="6"/>
      <c r="EO17" s="5"/>
      <c r="EP17" s="6"/>
      <c r="EQ17" s="5"/>
      <c r="ER17" s="5"/>
      <c r="ES17" s="9"/>
      <c r="ET17" s="9"/>
      <c r="EU17" s="9"/>
      <c r="EV17" s="9"/>
      <c r="EW17" s="9"/>
      <c r="EX17" s="9"/>
      <c r="EY17" s="9"/>
      <c r="EZ17" s="9"/>
      <c r="FA17" s="9"/>
      <c r="FB17" s="5"/>
    </row>
    <row r="18" spans="1:158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J18" s="6"/>
      <c r="AK18" s="5"/>
      <c r="AL18" s="6"/>
      <c r="AM18" s="5"/>
      <c r="AN18" s="6"/>
      <c r="AO18" s="5"/>
      <c r="AP18" s="6"/>
      <c r="AQ18" s="5"/>
      <c r="AR18" s="6"/>
      <c r="AS18" s="5"/>
      <c r="AT18" s="6"/>
      <c r="AU18" s="5"/>
      <c r="AV18" s="6"/>
      <c r="AW18" s="5"/>
      <c r="AX18" s="6"/>
      <c r="AY18" s="5"/>
      <c r="AZ18" s="6"/>
      <c r="BA18" s="5"/>
      <c r="BB18" s="6"/>
      <c r="BC18" s="5"/>
      <c r="BD18" s="6"/>
      <c r="BE18" s="5"/>
      <c r="BF18" s="6"/>
      <c r="BG18" s="5"/>
      <c r="BH18" s="6"/>
      <c r="BI18" s="5"/>
      <c r="BJ18" s="6"/>
      <c r="BK18" s="5"/>
      <c r="BL18" s="6"/>
      <c r="BM18" s="5"/>
      <c r="BN18" s="6"/>
      <c r="BO18" s="5"/>
      <c r="BP18" s="6"/>
      <c r="BQ18" s="5"/>
      <c r="BR18" s="6"/>
      <c r="BS18" s="5"/>
      <c r="BT18" s="6"/>
      <c r="BU18" s="5"/>
      <c r="BV18" s="6"/>
      <c r="BW18" s="5"/>
      <c r="BX18" s="6"/>
      <c r="BY18" s="5"/>
      <c r="BZ18" s="13"/>
      <c r="CA18" s="5"/>
      <c r="CB18" s="6"/>
      <c r="CC18" s="5"/>
      <c r="CD18" s="6"/>
      <c r="CE18" s="5"/>
      <c r="CF18" s="6"/>
      <c r="CG18" s="5"/>
      <c r="CH18" s="6"/>
      <c r="CI18" s="5"/>
      <c r="CJ18" s="6"/>
      <c r="CK18" s="5"/>
      <c r="CL18" s="6"/>
      <c r="CM18" s="5"/>
      <c r="CN18" s="6"/>
      <c r="CO18" s="5"/>
      <c r="CP18" s="6"/>
      <c r="CQ18" s="5"/>
      <c r="CR18" s="6"/>
      <c r="CS18" s="5"/>
      <c r="CT18" s="6"/>
      <c r="CU18" s="5"/>
      <c r="CV18" s="6"/>
      <c r="CW18" s="5"/>
      <c r="CX18" s="6"/>
      <c r="CY18" s="5"/>
      <c r="CZ18" s="6"/>
      <c r="DA18" s="5"/>
      <c r="DB18" s="6"/>
      <c r="DC18" s="5"/>
      <c r="DD18" s="6"/>
      <c r="DE18" s="5"/>
      <c r="DF18" s="6"/>
      <c r="DG18" s="5"/>
      <c r="DH18" s="6"/>
      <c r="DI18" s="5"/>
      <c r="DJ18" s="6"/>
      <c r="DK18" s="5"/>
      <c r="DL18" s="6"/>
      <c r="DM18" s="5"/>
      <c r="DN18" s="5" t="s">
        <v>131</v>
      </c>
      <c r="DO18" s="5"/>
      <c r="DP18" s="6"/>
      <c r="DQ18" s="5"/>
      <c r="DR18" s="6"/>
      <c r="DS18" s="5"/>
      <c r="DT18" s="6"/>
      <c r="DU18" s="5"/>
      <c r="DV18" s="6"/>
      <c r="DW18" s="5"/>
      <c r="DX18" s="6"/>
      <c r="DY18" s="5"/>
      <c r="DZ18" s="6"/>
      <c r="EA18" s="5"/>
      <c r="EB18" s="6"/>
      <c r="EC18" s="5"/>
      <c r="ED18" s="6"/>
      <c r="EE18" s="5"/>
      <c r="EF18" s="6"/>
      <c r="EG18" s="5"/>
      <c r="EH18" s="6"/>
      <c r="EI18" s="5"/>
      <c r="EJ18" s="6"/>
      <c r="EK18" s="5"/>
      <c r="EL18" s="6"/>
      <c r="EM18" s="5"/>
      <c r="EN18" s="6"/>
      <c r="EO18" s="5"/>
      <c r="EP18" s="6"/>
      <c r="EQ18" s="5"/>
      <c r="ER18" s="5"/>
      <c r="ES18" s="9"/>
      <c r="ET18" s="9"/>
      <c r="EU18" s="9"/>
      <c r="EV18" s="9"/>
      <c r="EW18" s="9"/>
      <c r="EX18" s="9"/>
      <c r="EY18" s="9"/>
      <c r="EZ18" s="9"/>
      <c r="FA18" s="9"/>
      <c r="FB18" s="5"/>
    </row>
    <row r="19" spans="1:158" x14ac:dyDescent="0.15">
      <c r="A19" s="5"/>
      <c r="B19" s="5"/>
      <c r="C19" s="6"/>
      <c r="D19" s="6"/>
      <c r="E19" s="6"/>
      <c r="F19" s="6"/>
      <c r="G19" s="5"/>
      <c r="H19" s="6"/>
      <c r="I19" s="6"/>
      <c r="J19" s="6"/>
      <c r="K19" s="6"/>
      <c r="L19" s="6"/>
      <c r="M19" s="5"/>
      <c r="N19" s="6"/>
      <c r="O19" s="6"/>
      <c r="P19" s="6"/>
      <c r="Q19" s="6"/>
      <c r="R19" s="6"/>
      <c r="S19" s="5"/>
      <c r="T19" s="5"/>
      <c r="U19" s="5"/>
      <c r="V19" s="6"/>
      <c r="W19" s="6"/>
      <c r="X19" s="6"/>
      <c r="Y19" s="6"/>
      <c r="Z19" s="6"/>
      <c r="AA19" s="5"/>
      <c r="AB19" s="6"/>
      <c r="AC19" s="6"/>
      <c r="AD19" s="6"/>
      <c r="AE19" s="6"/>
      <c r="AF19" s="6"/>
      <c r="AG19" s="6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5"/>
      <c r="AV19" s="6"/>
      <c r="AW19" s="5"/>
      <c r="AX19" s="6"/>
      <c r="AY19" s="5"/>
      <c r="AZ19" s="6"/>
      <c r="BA19" s="5"/>
      <c r="BB19" s="6"/>
      <c r="BC19" s="5"/>
      <c r="BD19" s="6"/>
      <c r="BE19" s="5"/>
      <c r="BF19" s="6"/>
      <c r="BG19" s="5"/>
      <c r="BH19" s="6"/>
      <c r="BI19" s="5"/>
      <c r="BJ19" s="6"/>
      <c r="BK19" s="5"/>
      <c r="BL19" s="6"/>
      <c r="BM19" s="5"/>
      <c r="BN19" s="6"/>
      <c r="BO19" s="5"/>
      <c r="BP19" s="6"/>
      <c r="BQ19" s="5"/>
      <c r="BR19" s="6"/>
      <c r="BS19" s="5"/>
      <c r="BT19" s="6"/>
      <c r="BU19" s="5"/>
      <c r="BV19" s="6"/>
      <c r="BW19" s="5"/>
      <c r="BX19" s="6"/>
      <c r="BY19" s="5"/>
      <c r="BZ19" s="13"/>
      <c r="CA19" s="5"/>
      <c r="CB19" s="6"/>
      <c r="CC19" s="5"/>
      <c r="CD19" s="6"/>
      <c r="CE19" s="5"/>
      <c r="CF19" s="6"/>
      <c r="CG19" s="5"/>
      <c r="CH19" s="6"/>
      <c r="CI19" s="5"/>
      <c r="CJ19" s="6"/>
      <c r="CK19" s="5"/>
      <c r="CL19" s="6"/>
      <c r="CM19" s="5"/>
      <c r="CN19" s="6"/>
      <c r="CO19" s="5"/>
      <c r="CP19" s="6"/>
      <c r="CQ19" s="5"/>
      <c r="CR19" s="6"/>
      <c r="CS19" s="5"/>
      <c r="CT19" s="6"/>
      <c r="CU19" s="5"/>
      <c r="CV19" s="6"/>
      <c r="CW19" s="5"/>
      <c r="CX19" s="6"/>
      <c r="CY19" s="5"/>
      <c r="CZ19" s="6"/>
      <c r="DA19" s="5"/>
      <c r="DB19" s="6"/>
      <c r="DC19" s="5"/>
      <c r="DD19" s="6"/>
      <c r="DE19" s="5"/>
      <c r="DF19" s="6"/>
      <c r="DG19" s="5"/>
      <c r="DH19" s="6"/>
      <c r="DI19" s="5"/>
      <c r="DJ19" s="6"/>
      <c r="DK19" s="5"/>
      <c r="DL19" s="6"/>
      <c r="DM19" s="5"/>
      <c r="DN19" s="5" t="s">
        <v>128</v>
      </c>
      <c r="DO19" s="5"/>
      <c r="DP19" s="6"/>
      <c r="DQ19" s="5"/>
      <c r="DR19" s="6"/>
      <c r="DS19" s="5"/>
      <c r="DT19" s="6"/>
      <c r="DU19" s="5"/>
      <c r="DV19" s="6"/>
      <c r="DW19" s="5"/>
      <c r="DX19" s="6"/>
      <c r="DY19" s="5"/>
      <c r="DZ19" s="6"/>
      <c r="EA19" s="5"/>
      <c r="EB19" s="6"/>
      <c r="EC19" s="5"/>
      <c r="ED19" s="6"/>
      <c r="EE19" s="5"/>
      <c r="EF19" s="6"/>
      <c r="EG19" s="5"/>
      <c r="EH19" s="6"/>
      <c r="EI19" s="5"/>
      <c r="EJ19" s="6"/>
      <c r="EK19" s="5"/>
      <c r="EL19" s="6"/>
      <c r="EM19" s="5"/>
      <c r="EN19" s="6"/>
      <c r="EO19" s="5"/>
      <c r="EP19" s="6"/>
      <c r="EQ19" s="5"/>
      <c r="ER19" s="5"/>
      <c r="ES19" s="9"/>
      <c r="ET19" s="9"/>
      <c r="EU19" s="9"/>
      <c r="EV19" s="9"/>
      <c r="EW19" s="9"/>
      <c r="EX19" s="9"/>
      <c r="EY19" s="9"/>
      <c r="EZ19" s="9"/>
      <c r="FA19" s="9"/>
      <c r="FB19" s="5"/>
    </row>
    <row r="20" spans="1:158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5"/>
      <c r="AV20" s="6"/>
      <c r="AW20" s="5"/>
      <c r="AX20" s="6"/>
      <c r="AY20" s="5"/>
      <c r="AZ20" s="6"/>
      <c r="BA20" s="5"/>
      <c r="BB20" s="6"/>
      <c r="BC20" s="5"/>
      <c r="BD20" s="6"/>
      <c r="BE20" s="5"/>
      <c r="BF20" s="6"/>
      <c r="BG20" s="5"/>
      <c r="BH20" s="6"/>
      <c r="BI20" s="5"/>
      <c r="BJ20" s="6"/>
      <c r="BK20" s="5"/>
      <c r="BL20" s="6"/>
      <c r="BM20" s="5"/>
      <c r="BN20" s="6"/>
      <c r="BO20" s="5"/>
      <c r="BP20" s="6"/>
      <c r="BQ20" s="5"/>
      <c r="BR20" s="6"/>
      <c r="BS20" s="5"/>
      <c r="BT20" s="6"/>
      <c r="BU20" s="5"/>
      <c r="BV20" s="6"/>
      <c r="BW20" s="5"/>
      <c r="BX20" s="6"/>
      <c r="BY20" s="5"/>
      <c r="BZ20" s="13"/>
      <c r="CA20" s="5"/>
      <c r="CB20" s="6"/>
      <c r="CC20" s="5"/>
      <c r="CD20" s="6"/>
      <c r="CE20" s="5"/>
      <c r="CF20" s="6"/>
      <c r="CG20" s="5"/>
      <c r="CH20" s="6"/>
      <c r="CI20" s="5"/>
      <c r="CJ20" s="6"/>
      <c r="CK20" s="5"/>
      <c r="CL20" s="6"/>
      <c r="CM20" s="5"/>
      <c r="CN20" s="6"/>
      <c r="CO20" s="5"/>
      <c r="CP20" s="6"/>
      <c r="CQ20" s="5"/>
      <c r="CR20" s="6"/>
      <c r="CS20" s="5"/>
      <c r="CT20" s="6"/>
      <c r="CU20" s="5"/>
      <c r="CV20" s="6"/>
      <c r="CW20" s="5"/>
      <c r="CX20" s="6"/>
      <c r="CY20" s="5"/>
      <c r="CZ20" s="6"/>
      <c r="DA20" s="5"/>
      <c r="DB20" s="6"/>
      <c r="DC20" s="5"/>
      <c r="DD20" s="6"/>
      <c r="DE20" s="5"/>
      <c r="DF20" s="6"/>
      <c r="DG20" s="5"/>
      <c r="DH20" s="6"/>
      <c r="DI20" s="5"/>
      <c r="DJ20" s="6"/>
      <c r="DK20" s="5"/>
      <c r="DL20" s="6"/>
      <c r="DM20" s="5"/>
      <c r="DN20" s="5" t="s">
        <v>129</v>
      </c>
      <c r="DO20" s="5"/>
      <c r="DP20" s="6"/>
      <c r="DQ20" s="5"/>
      <c r="DR20" s="6"/>
      <c r="DS20" s="5"/>
      <c r="DT20" s="6"/>
      <c r="DU20" s="5"/>
      <c r="DV20" s="6"/>
      <c r="DW20" s="5"/>
      <c r="DX20" s="6"/>
      <c r="DY20" s="5"/>
      <c r="DZ20" s="6"/>
      <c r="EA20" s="5"/>
      <c r="EB20" s="6"/>
      <c r="EC20" s="5"/>
      <c r="ED20" s="6"/>
      <c r="EE20" s="5"/>
      <c r="EF20" s="6"/>
      <c r="EG20" s="5"/>
      <c r="EH20" s="6"/>
      <c r="EI20" s="5"/>
      <c r="EJ20" s="6"/>
      <c r="EK20" s="5"/>
      <c r="EL20" s="6"/>
      <c r="EM20" s="5"/>
      <c r="EN20" s="6"/>
      <c r="EO20" s="5"/>
      <c r="EP20" s="6"/>
      <c r="EQ20" s="5"/>
      <c r="ER20" s="5"/>
      <c r="ES20" s="9"/>
      <c r="ET20" s="9"/>
      <c r="EU20" s="9"/>
      <c r="EV20" s="9"/>
      <c r="EW20" s="9"/>
      <c r="EX20" s="9"/>
      <c r="EY20" s="9"/>
      <c r="EZ20" s="9"/>
      <c r="FA20" s="9"/>
      <c r="FB20" s="5"/>
    </row>
    <row r="21" spans="1:158" x14ac:dyDescent="0.15">
      <c r="A21" s="5"/>
      <c r="B21" s="5"/>
      <c r="C21" s="6"/>
      <c r="D21" s="6"/>
      <c r="E21" s="6"/>
      <c r="F21" s="6"/>
      <c r="G21" s="5"/>
      <c r="H21" s="6"/>
      <c r="I21" s="6"/>
      <c r="J21" s="6"/>
      <c r="K21" s="6"/>
      <c r="L21" s="6"/>
      <c r="M21" s="5"/>
      <c r="N21" s="6"/>
      <c r="O21" s="6"/>
      <c r="P21" s="6"/>
      <c r="Q21" s="6"/>
      <c r="R21" s="6"/>
      <c r="S21" s="5"/>
      <c r="T21" s="5"/>
      <c r="U21" s="5"/>
      <c r="V21" s="6"/>
      <c r="W21" s="6"/>
      <c r="X21" s="6"/>
      <c r="Y21" s="6"/>
      <c r="Z21" s="6"/>
      <c r="AA21" s="5"/>
      <c r="AB21" s="6"/>
      <c r="AC21" s="6"/>
      <c r="AD21" s="6"/>
      <c r="AE21" s="6"/>
      <c r="AF21" s="6"/>
      <c r="AG21" s="6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5"/>
      <c r="AV21" s="6"/>
      <c r="AW21" s="5"/>
      <c r="AX21" s="6"/>
      <c r="AY21" s="5"/>
      <c r="AZ21" s="6"/>
      <c r="BA21" s="5"/>
      <c r="BB21" s="6"/>
      <c r="BC21" s="5"/>
      <c r="BD21" s="6"/>
      <c r="BE21" s="5"/>
      <c r="BF21" s="6"/>
      <c r="BG21" s="5"/>
      <c r="BH21" s="6"/>
      <c r="BI21" s="5"/>
      <c r="BJ21" s="6"/>
      <c r="BK21" s="5"/>
      <c r="BL21" s="6"/>
      <c r="BM21" s="5"/>
      <c r="BN21" s="6"/>
      <c r="BO21" s="5"/>
      <c r="BP21" s="6"/>
      <c r="BQ21" s="5"/>
      <c r="BR21" s="6"/>
      <c r="BS21" s="5"/>
      <c r="BT21" s="6"/>
      <c r="BU21" s="5"/>
      <c r="BV21" s="6"/>
      <c r="BW21" s="5"/>
      <c r="BX21" s="6"/>
      <c r="BY21" s="5"/>
      <c r="BZ21" s="13"/>
      <c r="CA21" s="5"/>
      <c r="CB21" s="6"/>
      <c r="CC21" s="5"/>
      <c r="CD21" s="6"/>
      <c r="CE21" s="5"/>
      <c r="CF21" s="6"/>
      <c r="CG21" s="11" t="s">
        <v>148</v>
      </c>
      <c r="CH21" s="6"/>
      <c r="CI21" s="5"/>
      <c r="CJ21" s="6"/>
      <c r="CK21" s="5"/>
      <c r="CL21" s="6"/>
      <c r="CM21" s="5"/>
      <c r="CN21" s="6"/>
      <c r="CO21" s="5"/>
      <c r="CP21" s="6"/>
      <c r="CQ21" s="5"/>
      <c r="CR21" s="6"/>
      <c r="CS21" s="5"/>
      <c r="CT21" s="6"/>
      <c r="CU21" s="5"/>
      <c r="CV21" s="6"/>
      <c r="CW21" s="5"/>
      <c r="CX21" s="6"/>
      <c r="CY21" s="5"/>
      <c r="CZ21" s="6"/>
      <c r="DA21" s="5"/>
      <c r="DB21" s="6"/>
      <c r="DC21" s="5"/>
      <c r="DD21" s="6"/>
      <c r="DE21" s="5"/>
      <c r="DF21" s="6"/>
      <c r="DG21" s="5"/>
      <c r="DH21" s="6"/>
      <c r="DI21" s="5"/>
      <c r="DJ21" s="6"/>
      <c r="DK21" s="5"/>
      <c r="DL21" s="6"/>
      <c r="DM21" s="5"/>
      <c r="DN21" s="5" t="s">
        <v>131</v>
      </c>
      <c r="DO21" s="5"/>
      <c r="DP21" s="6"/>
      <c r="DQ21" s="5"/>
      <c r="DR21" s="6"/>
      <c r="DS21" s="5"/>
      <c r="DT21" s="6"/>
      <c r="DU21" s="5"/>
      <c r="DV21" s="6"/>
      <c r="DW21" s="5"/>
      <c r="DX21" s="6"/>
      <c r="DY21" s="5"/>
      <c r="DZ21" s="6"/>
      <c r="EA21" s="5"/>
      <c r="EB21" s="6"/>
      <c r="EC21" s="5"/>
      <c r="ED21" s="6"/>
      <c r="EE21" s="5"/>
      <c r="EF21" s="6"/>
      <c r="EG21" s="5"/>
      <c r="EH21" s="6"/>
      <c r="EI21" s="5"/>
      <c r="EJ21" s="6"/>
      <c r="EK21" s="5"/>
      <c r="EL21" s="6"/>
      <c r="EM21" s="5"/>
      <c r="EN21" s="6"/>
      <c r="EO21" s="5"/>
      <c r="EP21" s="6"/>
      <c r="EQ21" s="5"/>
      <c r="ER21" s="5"/>
      <c r="ES21" s="9"/>
      <c r="ET21" s="9"/>
      <c r="EU21" s="9"/>
      <c r="EV21" s="9"/>
      <c r="EW21" s="9"/>
      <c r="EX21" s="9"/>
      <c r="EY21" s="9"/>
      <c r="EZ21" s="9"/>
      <c r="FA21" s="9"/>
      <c r="FB21" s="5"/>
    </row>
    <row r="22" spans="1:158" x14ac:dyDescent="0.15">
      <c r="A22" s="5"/>
      <c r="B22" s="5"/>
      <c r="C22" s="5"/>
      <c r="D22" s="5"/>
      <c r="E22" s="5"/>
      <c r="F22" s="5"/>
      <c r="G22" s="5"/>
      <c r="H22" s="5"/>
      <c r="I22" s="11" t="s">
        <v>138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J22" s="6"/>
      <c r="AK22" s="5"/>
      <c r="AL22" s="6"/>
      <c r="AM22" s="5"/>
      <c r="AN22" s="6"/>
      <c r="AO22" s="5"/>
      <c r="AP22" s="6"/>
      <c r="AQ22" s="5"/>
      <c r="AR22" s="6"/>
      <c r="AS22" s="5"/>
      <c r="AT22" s="6"/>
      <c r="AU22" s="5"/>
      <c r="AV22" s="6"/>
      <c r="AW22" s="5"/>
      <c r="AX22" s="6"/>
      <c r="AY22" s="5"/>
      <c r="AZ22" s="6"/>
      <c r="BA22" s="5"/>
      <c r="BB22" s="6"/>
      <c r="BC22" s="5"/>
      <c r="BD22" s="6"/>
      <c r="BE22" s="5"/>
      <c r="BF22" s="6"/>
      <c r="BG22" s="5"/>
      <c r="BH22" s="6"/>
      <c r="BI22" s="5"/>
      <c r="BJ22" s="6"/>
      <c r="BK22" s="5"/>
      <c r="BL22" s="6"/>
      <c r="BM22" s="5"/>
      <c r="BN22" s="6"/>
      <c r="BO22" s="5"/>
      <c r="BP22" s="6"/>
      <c r="BQ22" s="5"/>
      <c r="BR22" s="6"/>
      <c r="BS22" s="5"/>
      <c r="BT22" s="6"/>
      <c r="BU22" s="5"/>
      <c r="BV22" s="6"/>
      <c r="BW22" s="5"/>
      <c r="BX22" s="6"/>
      <c r="BY22" s="5"/>
      <c r="BZ22" s="13"/>
      <c r="CA22" s="5"/>
      <c r="CB22" s="6"/>
      <c r="CC22" s="5"/>
      <c r="CD22" s="6"/>
      <c r="CE22" s="5"/>
      <c r="CF22" s="6"/>
      <c r="CG22" s="5"/>
      <c r="CH22" s="6"/>
      <c r="CI22" s="5"/>
      <c r="CJ22" s="6"/>
      <c r="CK22" s="5"/>
      <c r="CL22" s="6"/>
      <c r="CM22" s="5"/>
      <c r="CN22" s="6"/>
      <c r="CO22" s="5"/>
      <c r="CP22" s="6"/>
      <c r="CQ22" s="5"/>
      <c r="CR22" s="6"/>
      <c r="CS22" s="5"/>
      <c r="CT22" s="6"/>
      <c r="CU22" s="5"/>
      <c r="CV22" s="6"/>
      <c r="CW22" s="5"/>
      <c r="CX22" s="6"/>
      <c r="CY22" s="5"/>
      <c r="CZ22" s="6"/>
      <c r="DA22" s="5"/>
      <c r="DB22" s="6"/>
      <c r="DC22" s="5"/>
      <c r="DD22" s="6"/>
      <c r="DE22" s="5"/>
      <c r="DF22" s="6"/>
      <c r="DG22" s="5"/>
      <c r="DH22" s="6"/>
      <c r="DI22" s="5"/>
      <c r="DJ22" s="6"/>
      <c r="DK22" s="5"/>
      <c r="DL22" s="6"/>
      <c r="DM22" s="5"/>
      <c r="DN22" s="5" t="s">
        <v>131</v>
      </c>
      <c r="DO22" s="5"/>
      <c r="DP22" s="6"/>
      <c r="DQ22" s="5"/>
      <c r="DR22" s="6"/>
      <c r="DS22" s="5"/>
      <c r="DT22" s="6"/>
      <c r="DU22" s="5"/>
      <c r="DV22" s="6"/>
      <c r="DW22" s="5"/>
      <c r="DX22" s="6"/>
      <c r="DY22" s="5"/>
      <c r="DZ22" s="6"/>
      <c r="EA22" s="5"/>
      <c r="EB22" s="6"/>
      <c r="EC22" s="5"/>
      <c r="ED22" s="6"/>
      <c r="EE22" s="5"/>
      <c r="EF22" s="6"/>
      <c r="EG22" s="5"/>
      <c r="EH22" s="6"/>
      <c r="EI22" s="5"/>
      <c r="EJ22" s="6"/>
      <c r="EK22" s="5"/>
      <c r="EL22" s="6"/>
      <c r="EM22" s="5"/>
      <c r="EN22" s="6"/>
      <c r="EO22" s="5"/>
      <c r="EP22" s="6"/>
      <c r="EQ22" s="5"/>
      <c r="ER22" s="5"/>
      <c r="ES22" s="9"/>
      <c r="ET22" s="9"/>
      <c r="EU22" s="9"/>
      <c r="EV22" s="9"/>
      <c r="EW22" s="9"/>
      <c r="EX22" s="9"/>
      <c r="EY22" s="9"/>
      <c r="EZ22" s="9"/>
      <c r="FA22" s="9"/>
      <c r="FB22" s="5"/>
    </row>
    <row r="23" spans="1:158" x14ac:dyDescent="0.15">
      <c r="A23" s="5"/>
      <c r="B23" s="5"/>
      <c r="C23" s="6"/>
      <c r="D23" s="6"/>
      <c r="E23" s="6"/>
      <c r="F23" s="6"/>
      <c r="G23" s="5"/>
      <c r="H23" s="6"/>
      <c r="I23" s="6"/>
      <c r="J23" s="6"/>
      <c r="K23" s="6"/>
      <c r="L23" s="6"/>
      <c r="M23" s="5"/>
      <c r="N23" s="6"/>
      <c r="O23" s="6"/>
      <c r="P23" s="6"/>
      <c r="Q23" s="6"/>
      <c r="R23" s="6"/>
      <c r="S23" s="5"/>
      <c r="T23" s="5"/>
      <c r="U23" s="5"/>
      <c r="V23" s="6"/>
      <c r="W23" s="6"/>
      <c r="X23" s="6"/>
      <c r="Y23" s="6"/>
      <c r="Z23" s="6"/>
      <c r="AA23" s="5"/>
      <c r="AB23" s="6"/>
      <c r="AC23" s="6"/>
      <c r="AD23" s="6"/>
      <c r="AE23" s="6"/>
      <c r="AF23" s="6"/>
      <c r="AG23" s="6"/>
      <c r="BZ23" s="14"/>
      <c r="ES23" s="9"/>
      <c r="ET23" s="9"/>
      <c r="EU23" s="9"/>
      <c r="EV23" s="9"/>
      <c r="EW23" s="9"/>
      <c r="EX23" s="9"/>
      <c r="EY23" s="9"/>
      <c r="EZ23" s="9"/>
      <c r="FA23" s="9"/>
    </row>
    <row r="24" spans="1:158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BZ24" s="14"/>
      <c r="ES24" s="9"/>
      <c r="ET24" s="9"/>
      <c r="EU24" s="9"/>
      <c r="EV24" s="9"/>
      <c r="EW24" s="9"/>
      <c r="EX24" s="9"/>
      <c r="EY24" s="9"/>
      <c r="EZ24" s="9"/>
      <c r="FA24" s="9"/>
    </row>
    <row r="25" spans="1:158" x14ac:dyDescent="0.15">
      <c r="A25" s="4"/>
      <c r="B25" s="5"/>
      <c r="C25" s="6"/>
      <c r="D25" s="6"/>
      <c r="E25" s="6"/>
      <c r="F25" s="6"/>
      <c r="G25" s="5"/>
      <c r="H25" s="6"/>
      <c r="I25" s="6"/>
      <c r="J25" s="6"/>
      <c r="K25" s="6"/>
      <c r="L25" s="6"/>
      <c r="M25" s="5"/>
      <c r="N25" s="4"/>
      <c r="O25" s="5"/>
      <c r="P25" s="6"/>
      <c r="Q25" s="6"/>
      <c r="R25" s="6"/>
      <c r="S25" s="5"/>
      <c r="T25" s="5"/>
      <c r="U25" s="5"/>
      <c r="V25" s="6"/>
      <c r="W25" s="6"/>
      <c r="X25" s="6"/>
      <c r="Y25" s="5"/>
      <c r="Z25" s="4"/>
      <c r="AA25" s="5"/>
      <c r="AB25" s="6"/>
      <c r="AC25" s="6"/>
      <c r="AD25" s="6"/>
      <c r="AE25" s="6"/>
      <c r="AF25" s="6"/>
      <c r="AG25" s="6"/>
      <c r="AJ25" s="4"/>
      <c r="AK25" s="5"/>
      <c r="AL25" s="5"/>
      <c r="AM25" s="5"/>
      <c r="AN25" s="5"/>
      <c r="AO25" s="6"/>
      <c r="AP25" s="6"/>
      <c r="AQ25" s="5"/>
      <c r="AR25" s="5"/>
      <c r="AS25" s="6"/>
      <c r="AT25" s="6"/>
      <c r="AU25" s="4"/>
      <c r="AV25" s="6"/>
      <c r="AW25" s="5"/>
      <c r="AX25" s="6"/>
      <c r="AY25" s="5"/>
      <c r="AZ25" s="6"/>
      <c r="BA25" s="5"/>
      <c r="BB25" s="6"/>
      <c r="BC25" s="5"/>
      <c r="BD25" s="6"/>
      <c r="BE25" s="5"/>
      <c r="BF25" s="4"/>
      <c r="BG25" s="5"/>
      <c r="BH25" s="6"/>
      <c r="BI25" s="5"/>
      <c r="BJ25" s="6"/>
      <c r="BK25" s="5"/>
      <c r="BL25" s="6"/>
      <c r="BP25" s="4"/>
      <c r="BQ25" s="5"/>
      <c r="BR25" s="5"/>
      <c r="BS25" s="5"/>
      <c r="BT25" s="6"/>
      <c r="BU25" s="5"/>
      <c r="BV25" s="6"/>
      <c r="BW25" s="5"/>
      <c r="BX25" s="6"/>
      <c r="BY25" s="5"/>
      <c r="BZ25" s="12"/>
      <c r="CA25" s="5"/>
      <c r="CB25" s="6"/>
      <c r="CC25" s="5"/>
      <c r="CD25" s="6"/>
      <c r="CE25" s="5"/>
      <c r="CF25" s="6"/>
      <c r="CG25" s="5"/>
      <c r="CH25" s="6"/>
      <c r="CI25" s="5"/>
      <c r="CJ25" s="4"/>
      <c r="CK25" s="5"/>
      <c r="CL25" s="6"/>
      <c r="CM25" s="5"/>
      <c r="CN25" s="6"/>
      <c r="CO25" s="5"/>
      <c r="CP25" s="6"/>
      <c r="CQ25" s="5"/>
      <c r="CR25" s="6"/>
      <c r="CS25" s="5"/>
      <c r="CT25" s="4"/>
      <c r="DD25" s="4"/>
      <c r="DE25" s="5"/>
      <c r="DF25" s="6"/>
      <c r="DG25" s="5"/>
      <c r="DH25" s="6"/>
      <c r="DI25" s="5"/>
      <c r="DJ25" s="6"/>
      <c r="DK25" s="5"/>
      <c r="DL25" s="6"/>
      <c r="DM25" s="5"/>
      <c r="DN25" s="4"/>
      <c r="DO25" s="5"/>
      <c r="DP25" s="6"/>
      <c r="DQ25" s="5"/>
      <c r="DR25" s="6"/>
      <c r="DS25" s="5"/>
      <c r="DT25" s="6"/>
      <c r="DU25" s="5"/>
      <c r="DV25" s="6"/>
      <c r="DW25" s="5"/>
      <c r="DX25" s="4"/>
      <c r="DY25" s="5"/>
      <c r="DZ25" s="6"/>
      <c r="EA25" s="5"/>
      <c r="EB25" s="6"/>
      <c r="EC25" s="5"/>
      <c r="ED25" s="6"/>
      <c r="EE25" s="5"/>
      <c r="EF25" s="6"/>
      <c r="EG25" s="5"/>
      <c r="EH25" s="4"/>
      <c r="EI25" s="5"/>
      <c r="EJ25" s="6"/>
      <c r="EK25" s="5"/>
      <c r="EL25" s="6"/>
      <c r="EM25" s="5"/>
      <c r="EN25" s="6"/>
      <c r="EO25" s="5"/>
      <c r="EP25" s="5"/>
      <c r="EQ25" s="5"/>
      <c r="ER25" s="4"/>
      <c r="ES25" s="5"/>
      <c r="ET25" s="5"/>
      <c r="EU25" s="5"/>
      <c r="EV25" s="5"/>
      <c r="EW25" s="9"/>
      <c r="EX25" s="9"/>
      <c r="EY25" s="9"/>
      <c r="EZ25" s="9"/>
      <c r="FA25" s="9"/>
      <c r="FB25" s="4"/>
    </row>
    <row r="26" spans="1:158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J26" s="6"/>
      <c r="AK26" s="6"/>
      <c r="AL26" s="5"/>
      <c r="AM26" s="5"/>
      <c r="AN26" s="5"/>
      <c r="AO26" s="6"/>
      <c r="AP26" s="6"/>
      <c r="AQ26" s="5"/>
      <c r="AR26" s="5"/>
      <c r="AS26" s="6"/>
      <c r="AT26" s="6"/>
      <c r="AU26" s="5" t="s">
        <v>129</v>
      </c>
      <c r="AV26" s="6"/>
      <c r="AW26" s="5"/>
      <c r="AX26" s="6"/>
      <c r="AY26" s="5"/>
      <c r="AZ26" s="6"/>
      <c r="BA26" s="5"/>
      <c r="BB26" s="6"/>
      <c r="BC26" s="5"/>
      <c r="BD26" s="6"/>
      <c r="BE26" s="5"/>
      <c r="BF26" s="6"/>
      <c r="BG26" s="5"/>
      <c r="BH26" s="6"/>
      <c r="BI26" s="5"/>
      <c r="BJ26" s="6"/>
      <c r="BK26" s="5"/>
      <c r="BL26" s="6"/>
      <c r="BP26" s="5"/>
      <c r="BQ26" s="5"/>
      <c r="BR26" s="5"/>
      <c r="BS26" s="5"/>
      <c r="BT26" s="6"/>
      <c r="BU26" s="5"/>
      <c r="BV26" s="6"/>
      <c r="BW26" s="5"/>
      <c r="BX26" s="6"/>
      <c r="BY26" s="5"/>
      <c r="BZ26" s="10"/>
      <c r="CA26" s="5"/>
      <c r="CB26" s="6"/>
      <c r="CC26" s="5"/>
      <c r="CD26" s="6"/>
      <c r="CE26" s="5"/>
      <c r="CF26" s="6"/>
      <c r="CG26" s="5"/>
      <c r="CH26" s="6"/>
      <c r="CI26" s="5"/>
      <c r="CJ26" s="6"/>
      <c r="CK26" s="5"/>
      <c r="CL26" s="6"/>
      <c r="CM26" s="5"/>
      <c r="CN26" s="6"/>
      <c r="CO26" s="5"/>
      <c r="CP26" s="6"/>
      <c r="CQ26" s="5"/>
      <c r="CR26" s="6"/>
      <c r="CS26" s="5"/>
      <c r="CT26" s="6"/>
      <c r="DE26" s="5"/>
      <c r="DF26" s="6"/>
      <c r="DG26" s="5"/>
      <c r="DH26" s="6"/>
      <c r="DI26" s="5"/>
      <c r="DJ26" s="6"/>
      <c r="DK26" s="5"/>
      <c r="DL26" s="6"/>
      <c r="DM26" s="5"/>
      <c r="DN26" s="8" t="s">
        <v>131</v>
      </c>
      <c r="DO26" s="5"/>
      <c r="DP26" s="6"/>
      <c r="DQ26" s="5"/>
      <c r="DR26" s="6"/>
      <c r="DS26" s="5"/>
      <c r="DT26" s="6"/>
      <c r="DU26" s="5"/>
      <c r="DV26" s="6"/>
      <c r="DW26" s="5"/>
      <c r="DX26" s="6"/>
      <c r="DY26" s="5"/>
      <c r="DZ26" s="6"/>
      <c r="EA26" s="5"/>
      <c r="EB26" s="6"/>
      <c r="EC26" s="5"/>
      <c r="ED26" s="6"/>
      <c r="EE26" s="5"/>
      <c r="EF26" s="6"/>
      <c r="EG26" s="5"/>
      <c r="EH26" s="6"/>
      <c r="EI26" s="5"/>
      <c r="EJ26" s="6"/>
      <c r="EK26" s="5"/>
      <c r="EL26" s="6"/>
      <c r="EM26" s="5"/>
      <c r="EN26" s="6"/>
      <c r="EO26" s="5"/>
      <c r="EP26" s="5"/>
      <c r="EQ26" s="5"/>
      <c r="ER26" s="5"/>
      <c r="ES26" s="5"/>
      <c r="ET26" s="5"/>
      <c r="EU26" s="5"/>
      <c r="EV26" s="5"/>
      <c r="EW26" s="9"/>
      <c r="EX26" s="9"/>
      <c r="EY26" s="9"/>
      <c r="EZ26" s="9"/>
      <c r="FA26" s="9"/>
      <c r="FB26" s="5"/>
    </row>
    <row r="27" spans="1:158" x14ac:dyDescent="0.15">
      <c r="A27" s="5"/>
      <c r="B27" s="5"/>
      <c r="C27" s="6"/>
      <c r="D27" s="6"/>
      <c r="E27" s="6"/>
      <c r="F27" s="6"/>
      <c r="G27" s="5"/>
      <c r="H27" s="6"/>
      <c r="I27" s="6"/>
      <c r="J27" s="6"/>
      <c r="K27" s="6"/>
      <c r="L27" s="6"/>
      <c r="M27" s="5"/>
      <c r="N27" s="6"/>
      <c r="O27" s="6"/>
      <c r="P27" s="6"/>
      <c r="Q27" s="6"/>
      <c r="R27" s="6"/>
      <c r="S27" s="5"/>
      <c r="T27" s="5"/>
      <c r="U27" s="5"/>
      <c r="V27" s="6"/>
      <c r="W27" s="6"/>
      <c r="X27" s="6"/>
      <c r="Y27" s="6"/>
      <c r="Z27" s="6"/>
      <c r="AA27" s="5"/>
      <c r="AB27" s="6"/>
      <c r="AC27" s="6"/>
      <c r="AD27" s="6"/>
      <c r="AE27" s="6"/>
      <c r="AF27" s="6"/>
      <c r="AG27" s="6"/>
      <c r="AJ27" s="6"/>
      <c r="AK27" s="6"/>
      <c r="AL27" s="5"/>
      <c r="AM27" s="5"/>
      <c r="AN27" s="5"/>
      <c r="AO27" s="6"/>
      <c r="AP27" s="6"/>
      <c r="AQ27" s="5"/>
      <c r="AR27" s="5"/>
      <c r="AS27" s="6"/>
      <c r="AT27" s="6"/>
      <c r="AU27" s="5" t="s">
        <v>131</v>
      </c>
      <c r="AV27" s="6"/>
      <c r="AW27" s="5"/>
      <c r="AX27" s="6"/>
      <c r="AY27" s="5"/>
      <c r="AZ27" s="6"/>
      <c r="BA27" s="5"/>
      <c r="BB27" s="6"/>
      <c r="BC27" s="5"/>
      <c r="BD27" s="6"/>
      <c r="BE27" s="5"/>
      <c r="BF27" s="6"/>
      <c r="BG27" s="5"/>
      <c r="BH27" s="6"/>
      <c r="BI27" s="5"/>
      <c r="BJ27" s="6"/>
      <c r="BK27" s="5"/>
      <c r="BL27" s="6"/>
      <c r="BP27" s="5"/>
      <c r="BQ27" s="5"/>
      <c r="BR27" s="5"/>
      <c r="BS27" s="5"/>
      <c r="BT27" s="6"/>
      <c r="BU27" s="5"/>
      <c r="BV27" s="6"/>
      <c r="BW27" s="5"/>
      <c r="BX27" s="6"/>
      <c r="BY27" s="5"/>
      <c r="BZ27" s="10"/>
      <c r="CA27" s="5"/>
      <c r="CB27" s="6"/>
      <c r="CC27" s="5"/>
      <c r="CD27" s="6"/>
      <c r="CE27" s="5"/>
      <c r="CF27" s="6"/>
      <c r="CG27" s="5"/>
      <c r="CH27" s="6"/>
      <c r="CI27" s="5"/>
      <c r="CJ27" s="6"/>
      <c r="CK27" s="5"/>
      <c r="CL27" s="6"/>
      <c r="CM27" s="5"/>
      <c r="CN27" s="6"/>
      <c r="CO27" s="5"/>
      <c r="CP27" s="6"/>
      <c r="CQ27" s="5"/>
      <c r="CR27" s="6"/>
      <c r="CS27" s="5"/>
      <c r="CT27" s="6"/>
      <c r="DE27" s="5"/>
      <c r="DF27" s="6"/>
      <c r="DG27" s="5"/>
      <c r="DH27" s="6"/>
      <c r="DI27" s="5"/>
      <c r="DJ27" s="6"/>
      <c r="DK27" s="5"/>
      <c r="DL27" s="6"/>
      <c r="DM27" s="5"/>
      <c r="DN27" s="8" t="s">
        <v>131</v>
      </c>
      <c r="DO27" s="5"/>
      <c r="DP27" s="6"/>
      <c r="DQ27" s="5"/>
      <c r="DR27" s="6"/>
      <c r="DS27" s="5"/>
      <c r="DT27" s="6"/>
      <c r="DU27" s="5"/>
      <c r="DV27" s="6"/>
      <c r="DW27" s="5"/>
      <c r="DX27" s="6"/>
      <c r="DY27" s="5"/>
      <c r="DZ27" s="6"/>
      <c r="EA27" s="5"/>
      <c r="EB27" s="6"/>
      <c r="EC27" s="5"/>
      <c r="ED27" s="6"/>
      <c r="EE27" s="5"/>
      <c r="EF27" s="6"/>
      <c r="EG27" s="5"/>
      <c r="EH27" s="6"/>
      <c r="EI27" s="5"/>
      <c r="EJ27" s="6"/>
      <c r="EK27" s="5"/>
      <c r="EL27" s="6"/>
      <c r="EM27" s="5"/>
      <c r="EN27" s="6"/>
      <c r="EO27" s="5"/>
      <c r="EP27" s="5"/>
      <c r="EQ27" s="5"/>
      <c r="ER27" s="5"/>
      <c r="ES27" s="5"/>
      <c r="ET27" s="5"/>
      <c r="EU27" s="5"/>
      <c r="EV27" s="5"/>
      <c r="EW27" s="9"/>
      <c r="EX27" s="9"/>
      <c r="EY27" s="9"/>
      <c r="EZ27" s="9"/>
      <c r="FA27" s="9"/>
      <c r="FB27" s="5"/>
    </row>
    <row r="28" spans="1:158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J28" s="6"/>
      <c r="AK28" s="6"/>
      <c r="AL28" s="5"/>
      <c r="AM28" s="5"/>
      <c r="AN28" s="5"/>
      <c r="AO28" s="6"/>
      <c r="AP28" s="6"/>
      <c r="AQ28" s="5"/>
      <c r="AR28" s="5"/>
      <c r="AS28" s="6"/>
      <c r="AT28" s="6"/>
      <c r="AU28" s="5" t="s">
        <v>131</v>
      </c>
      <c r="AV28" s="6"/>
      <c r="AW28" s="5"/>
      <c r="AX28" s="6"/>
      <c r="AY28" s="5"/>
      <c r="AZ28" s="6"/>
      <c r="BA28" s="5"/>
      <c r="BB28" s="6"/>
      <c r="BC28" s="5"/>
      <c r="BD28" s="6"/>
      <c r="BE28" s="5"/>
      <c r="BF28" s="6"/>
      <c r="BG28" s="5"/>
      <c r="BH28" s="6"/>
      <c r="BI28" s="5"/>
      <c r="BJ28" s="6"/>
      <c r="BK28" s="5"/>
      <c r="BL28" s="6"/>
      <c r="BP28" s="5"/>
      <c r="BQ28" s="5"/>
      <c r="BR28" s="5"/>
      <c r="BS28" s="5"/>
      <c r="BT28" s="6"/>
      <c r="BU28" s="5"/>
      <c r="BV28" s="6"/>
      <c r="BW28" s="5"/>
      <c r="BX28" s="6"/>
      <c r="BY28" s="5"/>
      <c r="BZ28" s="10"/>
      <c r="CA28" s="5"/>
      <c r="CB28" s="6"/>
      <c r="CC28" s="5"/>
      <c r="CD28" s="6"/>
      <c r="CE28" s="5"/>
      <c r="CF28" s="6"/>
      <c r="CG28" s="5"/>
      <c r="CH28" s="6"/>
      <c r="CI28" s="5"/>
      <c r="CJ28" s="6"/>
      <c r="CK28" s="5"/>
      <c r="CL28" s="6"/>
      <c r="CM28" s="5"/>
      <c r="CN28" s="6"/>
      <c r="CO28" s="5"/>
      <c r="CP28" s="6"/>
      <c r="CQ28" s="5"/>
      <c r="CR28" s="6"/>
      <c r="CS28" s="5"/>
      <c r="CT28" s="6"/>
      <c r="DE28" s="5"/>
      <c r="DF28" s="6"/>
      <c r="DG28" s="5"/>
      <c r="DH28" s="6"/>
      <c r="DI28" s="5"/>
      <c r="DJ28" s="6"/>
      <c r="DK28" s="5"/>
      <c r="DL28" s="6"/>
      <c r="DM28" s="5"/>
      <c r="DN28" s="8" t="s">
        <v>129</v>
      </c>
      <c r="DO28" s="5"/>
      <c r="DP28" s="6"/>
      <c r="DQ28" s="5"/>
      <c r="DR28" s="6"/>
      <c r="DS28" s="5"/>
      <c r="DT28" s="6"/>
      <c r="DU28" s="5"/>
      <c r="DV28" s="6"/>
      <c r="DW28" s="5"/>
      <c r="DX28" s="6"/>
      <c r="DY28" s="5"/>
      <c r="DZ28" s="6"/>
      <c r="EA28" s="5"/>
      <c r="EB28" s="6"/>
      <c r="EC28" s="5"/>
      <c r="ED28" s="6"/>
      <c r="EE28" s="5"/>
      <c r="EF28" s="6"/>
      <c r="EG28" s="5"/>
      <c r="EH28" s="6"/>
      <c r="EI28" s="5"/>
      <c r="EJ28" s="6"/>
      <c r="EK28" s="5"/>
      <c r="EL28" s="6"/>
      <c r="EM28" s="5"/>
      <c r="EN28" s="6"/>
      <c r="EO28" s="5"/>
      <c r="EP28" s="5"/>
      <c r="EQ28" s="5"/>
      <c r="ER28" s="5"/>
      <c r="ES28" s="5"/>
      <c r="ET28" s="5"/>
      <c r="EU28" s="5"/>
      <c r="EV28" s="5"/>
      <c r="EW28" s="9"/>
      <c r="EX28" s="9"/>
      <c r="EY28" s="9"/>
      <c r="EZ28" s="9"/>
      <c r="FA28" s="9"/>
      <c r="FB28" s="5"/>
    </row>
    <row r="29" spans="1:158" x14ac:dyDescent="0.15">
      <c r="A29" s="5"/>
      <c r="B29" s="5"/>
      <c r="C29" s="6"/>
      <c r="D29" s="6"/>
      <c r="E29" s="6"/>
      <c r="F29" s="6"/>
      <c r="G29" s="5"/>
      <c r="H29" s="6"/>
      <c r="I29" s="6"/>
      <c r="J29" s="6"/>
      <c r="K29" s="6"/>
      <c r="L29" s="6"/>
      <c r="M29" s="5"/>
      <c r="N29" s="6"/>
      <c r="O29" s="6"/>
      <c r="P29" s="6"/>
      <c r="Q29" s="6"/>
      <c r="R29" s="6"/>
      <c r="S29" s="5"/>
      <c r="T29" s="5"/>
      <c r="U29" s="5"/>
      <c r="V29" s="6"/>
      <c r="W29" s="6"/>
      <c r="X29" s="6"/>
      <c r="Y29" s="6"/>
      <c r="Z29" s="6"/>
      <c r="AA29" s="5"/>
      <c r="AB29" s="6"/>
      <c r="AC29" s="6"/>
      <c r="AD29" s="6"/>
      <c r="AE29" s="6"/>
      <c r="AF29" s="6"/>
      <c r="AG29" s="6"/>
      <c r="AJ29" s="6"/>
      <c r="AK29" s="6"/>
      <c r="AL29" s="5"/>
      <c r="AM29" s="5"/>
      <c r="AN29" s="5"/>
      <c r="AO29" s="6"/>
      <c r="AP29" s="6"/>
      <c r="AQ29" s="5"/>
      <c r="AR29" s="5"/>
      <c r="AS29" s="6"/>
      <c r="AT29" s="6"/>
      <c r="AU29" s="5" t="s">
        <v>131</v>
      </c>
      <c r="AV29" s="6"/>
      <c r="AW29" s="5"/>
      <c r="AX29" s="6"/>
      <c r="AY29" s="5"/>
      <c r="AZ29" s="6"/>
      <c r="BA29" s="11" t="s">
        <v>143</v>
      </c>
      <c r="BB29" s="6"/>
      <c r="BC29" s="5"/>
      <c r="BD29" s="6"/>
      <c r="BE29" s="5"/>
      <c r="BF29" s="6"/>
      <c r="BG29" s="5"/>
      <c r="BH29" s="6"/>
      <c r="BI29" s="5"/>
      <c r="BJ29" s="6"/>
      <c r="BK29" s="5"/>
      <c r="BL29" s="6"/>
      <c r="BP29" s="5"/>
      <c r="BQ29" s="5"/>
      <c r="BR29" s="5"/>
      <c r="BS29" s="5"/>
      <c r="BT29" s="6"/>
      <c r="BU29" s="5"/>
      <c r="BV29" s="6"/>
      <c r="BW29" s="5"/>
      <c r="BX29" s="6"/>
      <c r="BY29" s="5"/>
      <c r="BZ29" s="10"/>
      <c r="CA29" s="5"/>
      <c r="CB29" s="6"/>
      <c r="CC29" s="5"/>
      <c r="CD29" s="6"/>
      <c r="CE29" s="5"/>
      <c r="CF29" s="6"/>
      <c r="CG29" s="5"/>
      <c r="CH29" s="6"/>
      <c r="CI29" s="5"/>
      <c r="CJ29" s="6"/>
      <c r="CK29" s="5"/>
      <c r="CL29" s="6"/>
      <c r="CM29" s="5"/>
      <c r="CN29" s="6"/>
      <c r="CO29" s="5"/>
      <c r="CP29" s="6"/>
      <c r="CQ29" s="5"/>
      <c r="CR29" s="6"/>
      <c r="CS29" s="5"/>
      <c r="CT29" s="6"/>
      <c r="DE29" s="5"/>
      <c r="DF29" s="5"/>
      <c r="DG29" s="5"/>
      <c r="DH29" s="5"/>
      <c r="DI29" s="5"/>
      <c r="DJ29" s="5"/>
      <c r="DK29" s="5"/>
      <c r="DL29" s="5"/>
      <c r="DM29" s="5"/>
      <c r="DN29" s="8" t="s">
        <v>129</v>
      </c>
      <c r="DO29" s="5"/>
      <c r="DP29" s="6"/>
      <c r="DQ29" s="5"/>
      <c r="DR29" s="6"/>
      <c r="DS29" s="5"/>
      <c r="DT29" s="6"/>
      <c r="DU29" s="5"/>
      <c r="DV29" s="6"/>
      <c r="DW29" s="5"/>
      <c r="DX29" s="6"/>
      <c r="DY29" s="5"/>
      <c r="DZ29" s="6"/>
      <c r="EA29" s="5"/>
      <c r="EB29" s="6"/>
      <c r="EC29" s="5"/>
      <c r="ED29" s="6"/>
      <c r="EE29" s="5"/>
      <c r="EF29" s="6"/>
      <c r="EG29" s="5"/>
      <c r="EH29" s="6"/>
      <c r="EI29" s="5"/>
      <c r="EJ29" s="6"/>
      <c r="EK29" s="5"/>
      <c r="EL29" s="6"/>
      <c r="EM29" s="5"/>
      <c r="EN29" s="6"/>
      <c r="EO29" s="5"/>
      <c r="EP29" s="5"/>
      <c r="EQ29" s="5"/>
      <c r="ER29" s="5"/>
      <c r="ES29" s="5"/>
      <c r="ET29" s="5"/>
      <c r="EU29" s="5"/>
      <c r="EV29" s="5"/>
      <c r="EW29" s="9"/>
      <c r="EX29" s="9"/>
      <c r="EY29" s="9"/>
      <c r="EZ29" s="9"/>
      <c r="FA29" s="9"/>
      <c r="FB29" s="5"/>
    </row>
    <row r="30" spans="1:158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1" t="s">
        <v>139</v>
      </c>
      <c r="AD30" s="5"/>
      <c r="AE30" s="5"/>
      <c r="AF30" s="5"/>
      <c r="AG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 t="s">
        <v>131</v>
      </c>
      <c r="AV30" s="6"/>
      <c r="AW30" s="5"/>
      <c r="AX30" s="6"/>
      <c r="AY30" s="5"/>
      <c r="AZ30" s="6"/>
      <c r="BA30" s="5"/>
      <c r="BB30" s="6"/>
      <c r="BC30" s="5"/>
      <c r="BD30" s="6"/>
      <c r="BE30" s="5"/>
      <c r="BF30" s="6"/>
      <c r="BG30" s="5"/>
      <c r="BH30" s="6"/>
      <c r="BI30" s="5"/>
      <c r="BJ30" s="6"/>
      <c r="BK30" s="5"/>
      <c r="BL30" s="6"/>
      <c r="BP30" s="5"/>
      <c r="BQ30" s="5"/>
      <c r="BR30" s="5"/>
      <c r="BS30" s="5"/>
      <c r="BT30" s="6"/>
      <c r="BU30" s="5"/>
      <c r="BV30" s="6"/>
      <c r="BW30" s="5"/>
      <c r="BX30" s="6"/>
      <c r="BY30" s="5"/>
      <c r="BZ30" s="10"/>
      <c r="CA30" s="5"/>
      <c r="CB30" s="6"/>
      <c r="CC30" s="5"/>
      <c r="CD30" s="6"/>
      <c r="CE30" s="5"/>
      <c r="CF30" s="6"/>
      <c r="CG30" s="5"/>
      <c r="CH30" s="6"/>
      <c r="CI30" s="5"/>
      <c r="CJ30" s="6"/>
      <c r="CK30" s="5"/>
      <c r="CL30" s="6"/>
      <c r="CM30" s="5"/>
      <c r="CN30" s="6"/>
      <c r="CO30" s="5"/>
      <c r="CP30" s="6"/>
      <c r="CQ30" s="5"/>
      <c r="CR30" s="6"/>
      <c r="CS30" s="5"/>
      <c r="CT30" s="6"/>
      <c r="DE30" s="5"/>
      <c r="DF30" s="5"/>
      <c r="DG30" s="5"/>
      <c r="DH30" s="5"/>
      <c r="DI30" s="5"/>
      <c r="DJ30" s="5"/>
      <c r="DK30" s="5"/>
      <c r="DL30" s="5"/>
      <c r="DM30" s="5"/>
      <c r="DN30" s="8" t="s">
        <v>130</v>
      </c>
      <c r="DO30" s="5"/>
      <c r="DP30" s="6"/>
      <c r="DQ30" s="5"/>
      <c r="DR30" s="6"/>
      <c r="DS30" s="5"/>
      <c r="DT30" s="6"/>
      <c r="DU30" s="5"/>
      <c r="DV30" s="6"/>
      <c r="DW30" s="5"/>
      <c r="DX30" s="6"/>
      <c r="DY30" s="5"/>
      <c r="DZ30" s="6"/>
      <c r="EA30" s="5"/>
      <c r="EB30" s="6"/>
      <c r="EC30" s="5"/>
      <c r="ED30" s="6"/>
      <c r="EE30" s="5"/>
      <c r="EF30" s="6"/>
      <c r="EG30" s="5"/>
      <c r="EH30" s="6"/>
      <c r="EI30" s="5"/>
      <c r="EJ30" s="6"/>
      <c r="EK30" s="5"/>
      <c r="EL30" s="6"/>
      <c r="EM30" s="5"/>
      <c r="EN30" s="6"/>
      <c r="EO30" s="5"/>
      <c r="EP30" s="5"/>
      <c r="EQ30" s="5"/>
      <c r="ER30" s="5"/>
      <c r="ES30" s="5"/>
      <c r="ET30" s="5"/>
      <c r="EU30" s="5"/>
      <c r="EV30" s="5"/>
      <c r="EW30" s="9"/>
      <c r="EX30" s="9"/>
      <c r="EY30" s="9"/>
      <c r="EZ30" s="9"/>
      <c r="FA30" s="9"/>
      <c r="FB30" s="5"/>
    </row>
    <row r="31" spans="1:158" x14ac:dyDescent="0.15">
      <c r="A31" s="5"/>
      <c r="B31" s="5"/>
      <c r="C31" s="6"/>
      <c r="D31" s="6"/>
      <c r="E31" s="6"/>
      <c r="F31" s="6"/>
      <c r="G31" s="5"/>
      <c r="H31" s="6"/>
      <c r="I31" s="6"/>
      <c r="J31" s="6"/>
      <c r="K31" s="6"/>
      <c r="L31" s="6"/>
      <c r="M31" s="5"/>
      <c r="N31" s="6"/>
      <c r="O31" s="6"/>
      <c r="P31" s="6"/>
      <c r="Q31" s="6"/>
      <c r="R31" s="6"/>
      <c r="S31" s="5"/>
      <c r="T31" s="5"/>
      <c r="U31" s="5"/>
      <c r="V31" s="6"/>
      <c r="W31" s="6"/>
      <c r="X31" s="6"/>
      <c r="Y31" s="6"/>
      <c r="Z31" s="6"/>
      <c r="AA31" s="5"/>
      <c r="AB31" s="6"/>
      <c r="AC31" s="6"/>
      <c r="AD31" s="6"/>
      <c r="AE31" s="6"/>
      <c r="AF31" s="6"/>
      <c r="AG31" s="6"/>
      <c r="AJ31" s="5"/>
      <c r="AK31" s="5"/>
      <c r="AL31" s="5"/>
      <c r="AM31" s="5"/>
      <c r="AN31" s="5"/>
      <c r="AO31" s="5"/>
      <c r="AP31" s="9"/>
      <c r="AQ31" s="9"/>
      <c r="AR31" s="9"/>
      <c r="AS31" s="9"/>
      <c r="AT31" s="9"/>
      <c r="AU31" s="5" t="s">
        <v>130</v>
      </c>
      <c r="AV31" s="6"/>
      <c r="AW31" s="5"/>
      <c r="AX31" s="6"/>
      <c r="AY31" s="5"/>
      <c r="AZ31" s="6"/>
      <c r="BA31" s="5"/>
      <c r="BB31" s="6"/>
      <c r="BC31" s="5"/>
      <c r="BD31" s="6"/>
      <c r="BE31" s="5"/>
      <c r="BF31" s="6"/>
      <c r="BG31" s="5"/>
      <c r="BH31" s="6"/>
      <c r="BI31" s="5"/>
      <c r="BJ31" s="6"/>
      <c r="BK31" s="5"/>
      <c r="BL31" s="6"/>
      <c r="BP31" s="5"/>
      <c r="BQ31" s="5"/>
      <c r="BR31" s="5"/>
      <c r="BS31" s="5"/>
      <c r="BT31" s="6"/>
      <c r="BU31" s="5"/>
      <c r="BV31" s="6"/>
      <c r="BW31" s="5"/>
      <c r="BX31" s="6"/>
      <c r="BY31" s="5"/>
      <c r="BZ31" s="10"/>
      <c r="CA31" s="5"/>
      <c r="CB31" s="6"/>
      <c r="CC31" s="5"/>
      <c r="CD31" s="6"/>
      <c r="CE31" s="5"/>
      <c r="CF31" s="6"/>
      <c r="CG31" s="5"/>
      <c r="CH31" s="6"/>
      <c r="CI31" s="5"/>
      <c r="CJ31" s="6"/>
      <c r="CK31" s="5"/>
      <c r="CL31" s="6"/>
      <c r="CM31" s="5"/>
      <c r="CN31" s="6"/>
      <c r="CO31" s="5"/>
      <c r="CP31" s="6"/>
      <c r="CQ31" s="5"/>
      <c r="CR31" s="6"/>
      <c r="CS31" s="5"/>
      <c r="CT31" s="6"/>
      <c r="DE31" s="5"/>
      <c r="DF31" s="9"/>
      <c r="DG31" s="9"/>
      <c r="DH31" s="9"/>
      <c r="DI31" s="9"/>
      <c r="DJ31" s="9"/>
      <c r="DK31" s="9"/>
      <c r="DL31" s="9"/>
      <c r="DM31" s="9"/>
      <c r="DN31" s="8" t="s">
        <v>131</v>
      </c>
      <c r="DO31" s="5"/>
      <c r="DP31" s="6"/>
      <c r="DQ31" s="5"/>
      <c r="DR31" s="6"/>
      <c r="DS31" s="5"/>
      <c r="DT31" s="6"/>
      <c r="DU31" s="5"/>
      <c r="DV31" s="6"/>
      <c r="DW31" s="5"/>
      <c r="DX31" s="6"/>
      <c r="DY31" s="5"/>
      <c r="DZ31" s="6"/>
      <c r="EA31" s="5"/>
      <c r="EB31" s="6"/>
      <c r="EC31" s="5"/>
      <c r="ED31" s="6"/>
      <c r="EE31" s="5"/>
      <c r="EF31" s="6"/>
      <c r="EG31" s="5"/>
      <c r="EH31" s="6"/>
      <c r="EI31" s="5"/>
      <c r="EJ31" s="6"/>
      <c r="EK31" s="5"/>
      <c r="EL31" s="6"/>
      <c r="EM31" s="5"/>
      <c r="EN31" s="6"/>
      <c r="EO31" s="5"/>
      <c r="EP31" s="5"/>
      <c r="EQ31" s="5"/>
      <c r="ER31" s="5"/>
      <c r="ES31" s="5"/>
      <c r="ET31" s="5"/>
      <c r="EU31" s="5"/>
      <c r="EV31" s="5"/>
      <c r="EW31" s="9"/>
      <c r="EX31" s="9"/>
      <c r="EY31" s="9"/>
      <c r="EZ31" s="9"/>
      <c r="FA31" s="9"/>
      <c r="FB31" s="5"/>
    </row>
    <row r="32" spans="1:158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J32" s="5"/>
      <c r="AK32" s="5"/>
      <c r="AL32" s="9"/>
      <c r="AM32" s="9"/>
      <c r="AN32" s="9"/>
      <c r="AO32" s="9"/>
      <c r="AP32" s="9"/>
      <c r="AQ32" s="9"/>
      <c r="AR32" s="9"/>
      <c r="AS32" s="9"/>
      <c r="AT32" s="9"/>
      <c r="AU32" s="5" t="s">
        <v>129</v>
      </c>
      <c r="AV32" s="6"/>
      <c r="AW32" s="5"/>
      <c r="AX32" s="6"/>
      <c r="AY32" s="5"/>
      <c r="AZ32" s="6"/>
      <c r="BA32" s="5"/>
      <c r="BB32" s="6"/>
      <c r="BC32" s="5"/>
      <c r="BD32" s="6"/>
      <c r="BE32" s="5"/>
      <c r="BF32" s="6"/>
      <c r="BG32" s="5"/>
      <c r="BH32" s="6"/>
      <c r="BI32" s="5"/>
      <c r="BJ32" s="6"/>
      <c r="BK32" s="5"/>
      <c r="BL32" s="6"/>
      <c r="BP32" s="5"/>
      <c r="BQ32" s="5"/>
      <c r="BR32" s="5"/>
      <c r="BS32" s="5"/>
      <c r="BT32" s="6"/>
      <c r="BU32" s="5"/>
      <c r="BV32" s="6"/>
      <c r="BW32" s="5"/>
      <c r="BX32" s="6"/>
      <c r="BY32" s="5"/>
      <c r="BZ32" s="10"/>
      <c r="CA32" s="5"/>
      <c r="CB32" s="6"/>
      <c r="CC32" s="5"/>
      <c r="CD32" s="6"/>
      <c r="CE32" s="5"/>
      <c r="CF32" s="6"/>
      <c r="CG32" s="5"/>
      <c r="CH32" s="6"/>
      <c r="CI32" s="5"/>
      <c r="CJ32" s="6"/>
      <c r="CK32" s="5"/>
      <c r="CL32" s="6"/>
      <c r="CM32" s="5"/>
      <c r="CN32" s="6"/>
      <c r="CO32" s="5"/>
      <c r="CP32" s="6"/>
      <c r="CQ32" s="5"/>
      <c r="CR32" s="6"/>
      <c r="CS32" s="5"/>
      <c r="CT32" s="6"/>
      <c r="DE32" s="5"/>
      <c r="DF32" s="9"/>
      <c r="DG32" s="9"/>
      <c r="DH32" s="9"/>
      <c r="DI32" s="9"/>
      <c r="DJ32" s="9"/>
      <c r="DK32" s="9"/>
      <c r="DL32" s="9"/>
      <c r="DM32" s="9"/>
      <c r="DN32" s="8" t="s">
        <v>131</v>
      </c>
      <c r="DO32" s="5"/>
      <c r="DP32" s="6"/>
      <c r="DQ32" s="5"/>
      <c r="DR32" s="6"/>
      <c r="DS32" s="5"/>
      <c r="DT32" s="6"/>
      <c r="DU32" s="5"/>
      <c r="DV32" s="6"/>
      <c r="DW32" s="5"/>
      <c r="DX32" s="6"/>
      <c r="DY32" s="5"/>
      <c r="DZ32" s="6"/>
      <c r="EA32" s="5"/>
      <c r="EB32" s="6"/>
      <c r="EC32" s="5"/>
      <c r="ED32" s="6"/>
      <c r="EE32" s="5"/>
      <c r="EF32" s="6"/>
      <c r="EG32" s="5"/>
      <c r="EH32" s="6"/>
      <c r="EI32" s="5"/>
      <c r="EJ32" s="6"/>
      <c r="EK32" s="5"/>
      <c r="EL32" s="6"/>
      <c r="EM32" s="5"/>
      <c r="EN32" s="6"/>
      <c r="EO32" s="5"/>
      <c r="EP32" s="5"/>
      <c r="EQ32" s="5"/>
      <c r="ER32" s="5"/>
      <c r="ES32" s="5"/>
      <c r="ET32" s="5"/>
      <c r="EU32" s="5"/>
      <c r="EV32" s="5"/>
      <c r="EW32" s="9"/>
      <c r="EX32" s="9"/>
      <c r="EY32" s="9"/>
      <c r="EZ32" s="9"/>
      <c r="FA32" s="9"/>
      <c r="FB32" s="5"/>
    </row>
    <row r="33" spans="1:158" x14ac:dyDescent="0.15">
      <c r="A33" s="5"/>
      <c r="B33" s="5"/>
      <c r="C33" s="6"/>
      <c r="D33" s="6"/>
      <c r="E33" s="6"/>
      <c r="F33" s="6"/>
      <c r="G33" s="5"/>
      <c r="H33" s="6"/>
      <c r="I33" s="6"/>
      <c r="J33" s="6"/>
      <c r="K33" s="6"/>
      <c r="L33" s="6"/>
      <c r="M33" s="5"/>
      <c r="N33" s="6"/>
      <c r="O33" s="6"/>
      <c r="P33" s="6"/>
      <c r="Q33" s="6"/>
      <c r="R33" s="6"/>
      <c r="S33" s="5"/>
      <c r="T33" s="5"/>
      <c r="U33" s="5"/>
      <c r="V33" s="6"/>
      <c r="W33" s="6"/>
      <c r="X33" s="6"/>
      <c r="Y33" s="6"/>
      <c r="Z33" s="6"/>
      <c r="AA33" s="5"/>
      <c r="AB33" s="6"/>
      <c r="AC33" s="6"/>
      <c r="AD33" s="6"/>
      <c r="AE33" s="6"/>
      <c r="AF33" s="6"/>
      <c r="AG33" s="6"/>
      <c r="AJ33" s="5"/>
      <c r="AK33" s="5"/>
      <c r="AL33" s="9"/>
      <c r="AM33" s="9"/>
      <c r="AN33" s="9"/>
      <c r="AO33" s="9"/>
      <c r="AP33" s="9"/>
      <c r="AQ33" s="9"/>
      <c r="AR33" s="9"/>
      <c r="AS33" s="9"/>
      <c r="AT33" s="9"/>
      <c r="AU33" s="5" t="s">
        <v>128</v>
      </c>
      <c r="AV33" s="6"/>
      <c r="AW33" s="5"/>
      <c r="AX33" s="6"/>
      <c r="AY33" s="5"/>
      <c r="AZ33" s="6"/>
      <c r="BA33" s="5"/>
      <c r="BB33" s="6"/>
      <c r="BC33" s="5"/>
      <c r="BD33" s="6"/>
      <c r="BE33" s="5"/>
      <c r="BF33" s="6"/>
      <c r="BG33" s="5"/>
      <c r="BH33" s="6"/>
      <c r="BI33" s="5"/>
      <c r="BJ33" s="6"/>
      <c r="BK33" s="5"/>
      <c r="BL33" s="6"/>
      <c r="BP33" s="5"/>
      <c r="BQ33" s="5"/>
      <c r="BR33" s="5"/>
      <c r="BS33" s="5"/>
      <c r="BT33" s="6"/>
      <c r="BU33" s="5"/>
      <c r="BV33" s="6"/>
      <c r="BW33" s="5"/>
      <c r="BX33" s="6"/>
      <c r="BY33" s="5"/>
      <c r="BZ33" s="10"/>
      <c r="CA33" s="5"/>
      <c r="CB33" s="6"/>
      <c r="CC33" s="5"/>
      <c r="CD33" s="6"/>
      <c r="CE33" s="5"/>
      <c r="CF33" s="6"/>
      <c r="CG33" s="5"/>
      <c r="CH33" s="6"/>
      <c r="CI33" s="5"/>
      <c r="CJ33" s="6"/>
      <c r="CK33" s="5"/>
      <c r="CL33" s="6"/>
      <c r="CM33" s="5"/>
      <c r="CN33" s="6"/>
      <c r="CO33" s="5"/>
      <c r="CP33" s="6"/>
      <c r="CQ33" s="5"/>
      <c r="CR33" s="6"/>
      <c r="CS33" s="5"/>
      <c r="CT33" s="6"/>
      <c r="DE33" s="5"/>
      <c r="DF33" s="9"/>
      <c r="DG33" s="9"/>
      <c r="DH33" s="9"/>
      <c r="DI33" s="9"/>
      <c r="DJ33" s="9"/>
      <c r="DK33" s="9"/>
      <c r="DL33" s="9"/>
      <c r="DM33" s="9"/>
      <c r="DN33" s="8" t="s">
        <v>130</v>
      </c>
      <c r="DO33" s="5"/>
      <c r="DP33" s="6"/>
      <c r="DQ33" s="5"/>
      <c r="DR33" s="6"/>
      <c r="DS33" s="5"/>
      <c r="DT33" s="6"/>
      <c r="DU33" s="5"/>
      <c r="DV33" s="6"/>
      <c r="DW33" s="5"/>
      <c r="DX33" s="6"/>
      <c r="DY33" s="5"/>
      <c r="DZ33" s="6"/>
      <c r="EA33" s="5"/>
      <c r="EB33" s="6"/>
      <c r="EC33" s="5"/>
      <c r="ED33" s="6"/>
      <c r="EE33" s="5"/>
      <c r="EF33" s="6"/>
      <c r="EG33" s="5"/>
      <c r="EH33" s="6"/>
      <c r="EI33" s="5"/>
      <c r="EJ33" s="6"/>
      <c r="EK33" s="5"/>
      <c r="EL33" s="6"/>
      <c r="EM33" s="5"/>
      <c r="EN33" s="6"/>
      <c r="EO33" s="5"/>
      <c r="EP33" s="5"/>
      <c r="EQ33" s="5"/>
      <c r="ER33" s="5"/>
      <c r="ES33" s="5"/>
      <c r="ET33" s="5"/>
      <c r="EU33" s="5"/>
      <c r="EV33" s="5"/>
      <c r="EW33" s="9"/>
      <c r="EX33" s="9"/>
      <c r="EY33" s="9"/>
      <c r="EZ33" s="9"/>
      <c r="FA33" s="9"/>
      <c r="FB33" s="5"/>
    </row>
    <row r="34" spans="1:158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J34" s="5"/>
      <c r="AK34" s="5"/>
      <c r="AL34" s="9"/>
      <c r="AM34" s="9"/>
      <c r="AN34" s="9"/>
      <c r="AO34" s="9"/>
      <c r="AP34" s="9"/>
      <c r="AQ34" s="9"/>
      <c r="AR34" s="9"/>
      <c r="AS34" s="9"/>
      <c r="AT34" s="9"/>
      <c r="AU34" s="5" t="s">
        <v>129</v>
      </c>
      <c r="AV34" s="6"/>
      <c r="AW34" s="5"/>
      <c r="AX34" s="6"/>
      <c r="AY34" s="5"/>
      <c r="AZ34" s="6"/>
      <c r="BA34" s="11" t="s">
        <v>141</v>
      </c>
      <c r="BB34" s="6"/>
      <c r="BC34" s="5"/>
      <c r="BD34" s="6"/>
      <c r="BE34" s="5"/>
      <c r="BF34" s="6"/>
      <c r="BG34" s="5"/>
      <c r="BH34" s="6"/>
      <c r="BI34" s="5"/>
      <c r="BJ34" s="6"/>
      <c r="BK34" s="5"/>
      <c r="BL34" s="6"/>
      <c r="BP34" s="5"/>
      <c r="BQ34" s="5"/>
      <c r="BR34" s="5"/>
      <c r="BS34" s="5"/>
      <c r="BT34" s="6"/>
      <c r="BU34" s="5"/>
      <c r="BV34" s="6"/>
      <c r="BW34" s="5"/>
      <c r="BX34" s="6"/>
      <c r="BY34" s="5"/>
      <c r="BZ34" s="10"/>
      <c r="CA34" s="5"/>
      <c r="CB34" s="6"/>
      <c r="CC34" s="5"/>
      <c r="CD34" s="6"/>
      <c r="CE34" s="5"/>
      <c r="CF34" s="6"/>
      <c r="CG34" s="5"/>
      <c r="CH34" s="6"/>
      <c r="CI34" s="5"/>
      <c r="CJ34" s="6"/>
      <c r="CK34" s="5"/>
      <c r="CL34" s="6"/>
      <c r="CM34" s="5"/>
      <c r="CN34" s="6"/>
      <c r="CO34" s="5"/>
      <c r="CP34" s="6"/>
      <c r="CQ34" s="5"/>
      <c r="CR34" s="6"/>
      <c r="CS34" s="5"/>
      <c r="CT34" s="6"/>
      <c r="DE34" s="5"/>
      <c r="DF34" s="9"/>
      <c r="DG34" s="9"/>
      <c r="DH34" s="9"/>
      <c r="DI34" s="9"/>
      <c r="DJ34" s="9"/>
      <c r="DK34" s="9"/>
      <c r="DL34" s="9"/>
      <c r="DM34" s="9"/>
      <c r="DN34" s="8" t="s">
        <v>131</v>
      </c>
      <c r="DO34" s="5"/>
      <c r="DP34" s="6"/>
      <c r="DQ34" s="5"/>
      <c r="DR34" s="6"/>
      <c r="DS34" s="5"/>
      <c r="DT34" s="6"/>
      <c r="DU34" s="5"/>
      <c r="DV34" s="6"/>
      <c r="DW34" s="5"/>
      <c r="DX34" s="6"/>
      <c r="DY34" s="5"/>
      <c r="DZ34" s="6"/>
      <c r="EA34" s="5"/>
      <c r="EB34" s="6"/>
      <c r="EC34" s="5"/>
      <c r="ED34" s="6"/>
      <c r="EE34" s="5"/>
      <c r="EF34" s="6"/>
      <c r="EG34" s="5"/>
      <c r="EH34" s="6"/>
      <c r="EI34" s="5"/>
      <c r="EJ34" s="6"/>
      <c r="EK34" s="5"/>
      <c r="EL34" s="6"/>
      <c r="EM34" s="5"/>
      <c r="EN34" s="6"/>
      <c r="EO34" s="5"/>
      <c r="EP34" s="5"/>
      <c r="EQ34" s="5"/>
      <c r="ER34" s="5"/>
      <c r="ES34" s="5"/>
      <c r="ET34" s="5"/>
      <c r="EU34" s="5"/>
      <c r="EV34" s="5"/>
      <c r="EW34" s="9"/>
      <c r="EX34" s="9"/>
      <c r="EY34" s="9"/>
      <c r="EZ34" s="9"/>
      <c r="FA34" s="9"/>
      <c r="FB34" s="5"/>
    </row>
    <row r="35" spans="1:158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11" t="s">
        <v>135</v>
      </c>
      <c r="AG35" s="5"/>
      <c r="AJ35" s="5"/>
      <c r="AK35" s="5"/>
      <c r="AL35" s="9"/>
      <c r="AM35" s="9"/>
      <c r="AN35" s="9"/>
      <c r="AO35" s="9"/>
      <c r="AP35" s="9"/>
      <c r="AQ35" s="9"/>
      <c r="AR35" s="9"/>
      <c r="AS35" s="9"/>
      <c r="AT35" s="9"/>
      <c r="AU35" s="5" t="s">
        <v>131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7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DE35" s="5"/>
      <c r="DF35" s="9"/>
      <c r="DG35" s="9"/>
      <c r="DH35" s="9"/>
      <c r="DI35" s="9"/>
      <c r="DJ35" s="9"/>
      <c r="DK35" s="9"/>
      <c r="DL35" s="9"/>
      <c r="DM35" s="9"/>
      <c r="DN35" s="8" t="s">
        <v>128</v>
      </c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9"/>
      <c r="EX35" s="9"/>
      <c r="EY35" s="9"/>
      <c r="EZ35" s="9"/>
      <c r="FA35" s="9"/>
      <c r="FB35" s="5"/>
    </row>
    <row r="36" spans="1:158" x14ac:dyDescent="0.15">
      <c r="A36" s="4"/>
      <c r="B36" s="5"/>
      <c r="C36" s="6"/>
      <c r="D36" s="6"/>
      <c r="E36" s="6"/>
      <c r="F36" s="6"/>
      <c r="G36" s="5"/>
      <c r="H36" s="6"/>
      <c r="I36" s="6"/>
      <c r="J36" s="6"/>
      <c r="K36" s="6"/>
      <c r="L36" s="6"/>
      <c r="M36" s="5"/>
      <c r="N36" s="4"/>
      <c r="O36" s="5"/>
      <c r="P36" s="6"/>
      <c r="Q36" s="6"/>
      <c r="R36" s="6"/>
      <c r="S36" s="5"/>
      <c r="T36" s="5"/>
      <c r="U36" s="5"/>
      <c r="V36" s="6"/>
      <c r="W36" s="6"/>
      <c r="X36" s="6"/>
      <c r="Y36" s="5"/>
      <c r="Z36" s="4"/>
      <c r="AA36" s="5"/>
      <c r="AB36" s="6"/>
      <c r="AC36" s="6"/>
      <c r="AD36" s="6"/>
      <c r="AE36" s="6"/>
      <c r="AF36" s="6"/>
      <c r="AG36" s="6"/>
      <c r="AJ36" s="4"/>
      <c r="AK36" s="5"/>
      <c r="AL36" s="5"/>
      <c r="AM36" s="5"/>
      <c r="AN36" s="5"/>
      <c r="AO36" s="5"/>
      <c r="AP36" s="9"/>
      <c r="AQ36" s="9"/>
      <c r="AR36" s="9"/>
      <c r="AS36" s="9"/>
      <c r="AT36" s="9"/>
      <c r="AU36" s="4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4"/>
      <c r="BG36" s="5"/>
      <c r="BH36" s="5"/>
      <c r="BI36" s="5"/>
      <c r="BJ36" s="5"/>
      <c r="BK36" s="5"/>
      <c r="BL36" s="5"/>
      <c r="BP36" s="4"/>
      <c r="BQ36" s="5"/>
      <c r="BR36" s="5"/>
      <c r="BS36" s="5"/>
      <c r="BT36" s="5"/>
      <c r="BU36" s="9"/>
      <c r="BV36" s="9"/>
      <c r="BW36" s="9"/>
      <c r="BX36" s="9"/>
      <c r="BY36" s="9"/>
      <c r="BZ36" s="15"/>
      <c r="CA36" s="5"/>
      <c r="CB36" s="5"/>
      <c r="CC36" s="5"/>
      <c r="CD36" s="5"/>
      <c r="CE36" s="5"/>
      <c r="CF36" s="5"/>
      <c r="CG36" s="5"/>
      <c r="CH36" s="5"/>
      <c r="CI36" s="5"/>
      <c r="CJ36" s="4"/>
      <c r="CK36" s="5"/>
      <c r="CL36" s="5"/>
      <c r="CM36" s="5"/>
      <c r="CN36" s="5"/>
      <c r="CO36" s="5"/>
      <c r="CP36" s="5"/>
      <c r="CQ36" s="5"/>
      <c r="CR36" s="5"/>
      <c r="CS36" s="5"/>
      <c r="CT36" s="4"/>
      <c r="DD36" s="4"/>
      <c r="DE36" s="5"/>
      <c r="DF36" s="5"/>
      <c r="DG36" s="5"/>
      <c r="DH36" s="9"/>
      <c r="DI36" s="9"/>
      <c r="DJ36" s="9"/>
      <c r="DK36" s="9"/>
      <c r="DL36" s="9"/>
      <c r="DM36" s="9"/>
      <c r="DN36" s="4"/>
      <c r="DO36" s="5"/>
      <c r="DP36" s="5"/>
      <c r="DQ36" s="5"/>
      <c r="DR36" s="5"/>
      <c r="DS36" s="5"/>
      <c r="DT36" s="5"/>
      <c r="DU36" s="5"/>
      <c r="DV36" s="5"/>
      <c r="DW36" s="5"/>
      <c r="DX36" s="4"/>
      <c r="DY36" s="5"/>
      <c r="DZ36" s="5"/>
      <c r="EA36" s="5"/>
      <c r="EB36" s="5"/>
      <c r="EC36" s="5"/>
      <c r="ED36" s="5"/>
      <c r="EE36" s="5"/>
      <c r="EF36" s="5"/>
      <c r="EG36" s="5"/>
      <c r="EH36" s="4"/>
      <c r="EI36" s="5"/>
      <c r="EJ36" s="5"/>
      <c r="EK36" s="5"/>
      <c r="EL36" s="5"/>
      <c r="EM36" s="5"/>
      <c r="EN36" s="5"/>
      <c r="EO36" s="5"/>
      <c r="EP36" s="5"/>
      <c r="EQ36" s="5"/>
      <c r="ER36" s="4"/>
      <c r="ES36" s="5"/>
      <c r="ET36" s="5"/>
      <c r="EU36" s="5"/>
      <c r="EV36" s="5"/>
      <c r="EW36" s="9"/>
      <c r="EX36" s="9"/>
      <c r="EY36" s="9"/>
      <c r="EZ36" s="9"/>
      <c r="FA36" s="9"/>
      <c r="FB36" s="4"/>
    </row>
    <row r="37" spans="1:158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J37" s="5"/>
      <c r="AK37" s="5"/>
      <c r="AL37" s="5"/>
      <c r="AM37" s="5"/>
      <c r="AN37" s="5"/>
      <c r="AO37" s="5"/>
      <c r="AP37" s="9"/>
      <c r="AQ37" s="9"/>
      <c r="AR37" s="9"/>
      <c r="AS37" s="9"/>
      <c r="AT37" s="9"/>
      <c r="AU37" s="9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P37" s="5"/>
      <c r="BQ37" s="5"/>
      <c r="BR37" s="5"/>
      <c r="BS37" s="5"/>
      <c r="BT37" s="5"/>
      <c r="BU37" s="9"/>
      <c r="BV37" s="9"/>
      <c r="BW37" s="9"/>
      <c r="BX37" s="9"/>
      <c r="BY37" s="9"/>
      <c r="BZ37" s="1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DE37" s="5"/>
      <c r="DF37" s="5"/>
      <c r="DG37" s="5"/>
      <c r="DH37" s="9"/>
      <c r="DI37" s="9"/>
      <c r="DJ37" s="9"/>
      <c r="DK37" s="9"/>
      <c r="DL37" s="9"/>
      <c r="DM37" s="9"/>
      <c r="DN37" s="8" t="s">
        <v>128</v>
      </c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9"/>
      <c r="EX37" s="9"/>
      <c r="EY37" s="9"/>
      <c r="EZ37" s="9"/>
      <c r="FA37" s="9"/>
      <c r="FB37" s="5"/>
    </row>
    <row r="38" spans="1:158" x14ac:dyDescent="0.15">
      <c r="A38" s="5"/>
      <c r="B38" s="5"/>
      <c r="C38" s="6"/>
      <c r="D38" s="6"/>
      <c r="E38" s="6"/>
      <c r="F38" s="6"/>
      <c r="G38" s="5"/>
      <c r="H38" s="6"/>
      <c r="I38" s="6"/>
      <c r="J38" s="6"/>
      <c r="K38" s="6"/>
      <c r="L38" s="6"/>
      <c r="M38" s="5"/>
      <c r="N38" s="6"/>
      <c r="O38" s="6"/>
      <c r="P38" s="6"/>
      <c r="Q38" s="6"/>
      <c r="R38" s="6"/>
      <c r="S38" s="5"/>
      <c r="T38" s="5"/>
      <c r="U38" s="5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J38" s="5"/>
      <c r="AK38" s="5"/>
      <c r="AL38" s="5"/>
      <c r="AM38" s="5"/>
      <c r="AN38" s="5"/>
      <c r="AO38" s="5"/>
      <c r="AP38" s="9"/>
      <c r="AQ38" s="9"/>
      <c r="AR38" s="9"/>
      <c r="AS38" s="9"/>
      <c r="AT38" s="9"/>
      <c r="AU38" s="9"/>
      <c r="AV38" s="6"/>
      <c r="AW38" s="5"/>
      <c r="AX38" s="6"/>
      <c r="AY38" s="5"/>
      <c r="AZ38" s="6"/>
      <c r="BA38" s="5"/>
      <c r="BB38" s="6"/>
      <c r="BC38" s="5"/>
      <c r="BD38" s="6"/>
      <c r="BE38" s="5"/>
      <c r="BF38" s="6"/>
      <c r="BG38" s="5"/>
      <c r="BH38" s="6"/>
      <c r="BI38" s="5"/>
      <c r="BJ38" s="6"/>
      <c r="BK38" s="5"/>
      <c r="BL38" s="6"/>
      <c r="BP38" s="5"/>
      <c r="BQ38" s="5"/>
      <c r="BR38" s="5"/>
      <c r="BS38" s="5"/>
      <c r="BT38" s="5"/>
      <c r="BU38" s="9"/>
      <c r="BV38" s="9"/>
      <c r="BW38" s="9"/>
      <c r="BX38" s="9"/>
      <c r="BY38" s="9"/>
      <c r="BZ38" s="15"/>
      <c r="CA38" s="5"/>
      <c r="CB38" s="6"/>
      <c r="CC38" s="5"/>
      <c r="CD38" s="6"/>
      <c r="CE38" s="5"/>
      <c r="CF38" s="6"/>
      <c r="CG38" s="5"/>
      <c r="CH38" s="6"/>
      <c r="CI38" s="5"/>
      <c r="CJ38" s="6"/>
      <c r="CK38" s="5"/>
      <c r="CL38" s="6"/>
      <c r="CM38" s="5"/>
      <c r="CN38" s="6"/>
      <c r="CO38" s="5"/>
      <c r="CP38" s="6"/>
      <c r="CQ38" s="5"/>
      <c r="CR38" s="6"/>
      <c r="CS38" s="5"/>
      <c r="CT38" s="6"/>
      <c r="CW38" s="16"/>
      <c r="CX38" s="16"/>
      <c r="CY38" s="16"/>
      <c r="CZ38" s="16"/>
      <c r="DA38" s="16"/>
      <c r="DB38" s="16"/>
      <c r="DC38" s="16"/>
      <c r="DD38" s="16"/>
      <c r="DE38" s="5"/>
      <c r="DF38" s="5"/>
      <c r="DG38" s="5"/>
      <c r="DH38" s="9"/>
      <c r="DI38" s="9"/>
      <c r="DJ38" s="9"/>
      <c r="DK38" s="9"/>
      <c r="DL38" s="9"/>
      <c r="DM38" s="9"/>
      <c r="DN38" s="8" t="s">
        <v>131</v>
      </c>
      <c r="DO38" s="5"/>
      <c r="DP38" s="6"/>
      <c r="DQ38" s="5"/>
      <c r="DR38" s="6"/>
      <c r="DS38" s="5"/>
      <c r="DT38" s="6"/>
      <c r="DU38" s="5"/>
      <c r="DV38" s="6"/>
      <c r="DW38" s="5"/>
      <c r="DX38" s="6"/>
      <c r="DY38" s="5"/>
      <c r="DZ38" s="6"/>
      <c r="EA38" s="5"/>
      <c r="EB38" s="6"/>
      <c r="EC38" s="5"/>
      <c r="ED38" s="6"/>
      <c r="EE38" s="5"/>
      <c r="EF38" s="6"/>
      <c r="EG38" s="5"/>
      <c r="EH38" s="6"/>
      <c r="EI38" s="5"/>
      <c r="EJ38" s="6"/>
      <c r="EK38" s="5"/>
      <c r="EL38" s="6"/>
      <c r="EM38" s="5"/>
      <c r="EN38" s="6"/>
      <c r="EO38" s="5"/>
      <c r="EP38" s="5"/>
      <c r="EQ38" s="5"/>
      <c r="ER38" s="5"/>
      <c r="ES38" s="5"/>
      <c r="ET38" s="5"/>
      <c r="EU38" s="5"/>
      <c r="EV38" s="5"/>
      <c r="EW38" s="9"/>
      <c r="EX38" s="9"/>
      <c r="EY38" s="9"/>
      <c r="EZ38" s="9"/>
      <c r="FA38" s="9"/>
      <c r="FB38" s="5"/>
    </row>
    <row r="39" spans="1:158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J39" s="5"/>
      <c r="AK39" s="5"/>
      <c r="AL39" s="5"/>
      <c r="AM39" s="5"/>
      <c r="AN39" s="5"/>
      <c r="AO39" s="5"/>
      <c r="AP39" s="9"/>
      <c r="AQ39" s="9"/>
      <c r="AR39" s="9"/>
      <c r="AS39" s="9"/>
      <c r="AT39" s="9"/>
      <c r="AU39" s="9"/>
      <c r="AV39" s="6"/>
      <c r="AW39" s="5"/>
      <c r="AX39" s="6"/>
      <c r="AY39" s="5"/>
      <c r="AZ39" s="6"/>
      <c r="BA39" s="5"/>
      <c r="BB39" s="6"/>
      <c r="BC39" s="5"/>
      <c r="BD39" s="6"/>
      <c r="BE39" s="5"/>
      <c r="BF39" s="6"/>
      <c r="BG39" s="11" t="s">
        <v>161</v>
      </c>
      <c r="BH39" s="6"/>
      <c r="BI39" s="5"/>
      <c r="BJ39" s="6"/>
      <c r="BK39" s="5"/>
      <c r="BL39" s="6"/>
      <c r="BP39" s="5"/>
      <c r="BQ39" s="5"/>
      <c r="BR39" s="5"/>
      <c r="BS39" s="5"/>
      <c r="BT39" s="5"/>
      <c r="BU39" s="9"/>
      <c r="BV39" s="9"/>
      <c r="BW39" s="9"/>
      <c r="BX39" s="9"/>
      <c r="BY39" s="9"/>
      <c r="BZ39" s="15"/>
      <c r="CA39" s="5"/>
      <c r="CB39" s="6"/>
      <c r="CC39" s="5"/>
      <c r="CD39" s="6"/>
      <c r="CE39" s="5"/>
      <c r="CF39" s="6"/>
      <c r="CG39" s="5"/>
      <c r="CH39" s="6"/>
      <c r="CI39" s="5"/>
      <c r="CJ39" s="6"/>
      <c r="CK39" s="5"/>
      <c r="CL39" s="6"/>
      <c r="CM39" s="5"/>
      <c r="CN39" s="6"/>
      <c r="CO39" s="5"/>
      <c r="CP39" s="6"/>
      <c r="CQ39" s="5"/>
      <c r="CR39" s="6"/>
      <c r="CS39" s="5"/>
      <c r="CT39" s="6"/>
      <c r="CW39" s="16"/>
      <c r="CX39" s="16"/>
      <c r="CY39" s="16"/>
      <c r="CZ39" s="16"/>
      <c r="DA39" s="16"/>
      <c r="DB39" s="16"/>
      <c r="DC39" s="16"/>
      <c r="DD39" s="16"/>
      <c r="DE39" s="5"/>
      <c r="DF39" s="5"/>
      <c r="DG39" s="5"/>
      <c r="DH39" s="9"/>
      <c r="DI39" s="9"/>
      <c r="DJ39" s="9"/>
      <c r="DK39" s="9"/>
      <c r="DL39" s="9"/>
      <c r="DM39" s="9"/>
      <c r="DN39" s="8" t="s">
        <v>129</v>
      </c>
      <c r="DO39" s="5"/>
      <c r="DP39" s="6"/>
      <c r="DQ39" s="5"/>
      <c r="DR39" s="6"/>
      <c r="DS39" s="5"/>
      <c r="DT39" s="6"/>
      <c r="DU39" s="5"/>
      <c r="DV39" s="6"/>
      <c r="DW39" s="5"/>
      <c r="DX39" s="6"/>
      <c r="DY39" s="5"/>
      <c r="DZ39" s="6"/>
      <c r="EA39" s="5"/>
      <c r="EB39" s="6"/>
      <c r="EC39" s="5"/>
      <c r="ED39" s="6"/>
      <c r="EE39" s="5"/>
      <c r="EF39" s="6"/>
      <c r="EG39" s="5"/>
      <c r="EH39" s="6"/>
      <c r="EI39" s="5"/>
      <c r="EJ39" s="6"/>
      <c r="EK39" s="5"/>
      <c r="EL39" s="6"/>
      <c r="EM39" s="5"/>
      <c r="EN39" s="6"/>
      <c r="EO39" s="5"/>
      <c r="EP39" s="5"/>
      <c r="EQ39" s="5"/>
      <c r="ER39" s="5"/>
      <c r="ES39" s="5"/>
      <c r="ET39" s="5"/>
      <c r="EU39" s="5"/>
      <c r="EV39" s="5"/>
      <c r="EW39" s="9"/>
      <c r="EX39" s="9"/>
      <c r="EY39" s="9"/>
      <c r="EZ39" s="9"/>
      <c r="FA39" s="9"/>
      <c r="FB39" s="5"/>
    </row>
    <row r="40" spans="1:158" x14ac:dyDescent="0.15">
      <c r="A40" s="5"/>
      <c r="B40" s="5"/>
      <c r="C40" s="6"/>
      <c r="D40" s="6"/>
      <c r="E40" s="6"/>
      <c r="F40" s="6"/>
      <c r="G40" s="5"/>
      <c r="H40" s="6"/>
      <c r="I40" s="6"/>
      <c r="J40" s="6"/>
      <c r="K40" s="6"/>
      <c r="L40" s="6"/>
      <c r="M40" s="5"/>
      <c r="N40" s="6"/>
      <c r="O40" s="6"/>
      <c r="P40" s="6"/>
      <c r="Q40" s="6"/>
      <c r="R40" s="6"/>
      <c r="S40" s="5"/>
      <c r="T40" s="5"/>
      <c r="U40" s="5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J40" s="5"/>
      <c r="AK40" s="5"/>
      <c r="AL40" s="5"/>
      <c r="AM40" s="5"/>
      <c r="AN40" s="5"/>
      <c r="AO40" s="5"/>
      <c r="AP40" s="9"/>
      <c r="AQ40" s="9"/>
      <c r="AR40" s="9"/>
      <c r="AS40" s="9"/>
      <c r="AT40" s="9"/>
      <c r="AU40" s="9"/>
      <c r="AV40" s="6"/>
      <c r="AW40" s="5"/>
      <c r="AX40" s="6"/>
      <c r="AY40" s="5"/>
      <c r="AZ40" s="6"/>
      <c r="BA40" s="5"/>
      <c r="BB40" s="6"/>
      <c r="BC40" s="5"/>
      <c r="BD40" s="6"/>
      <c r="BE40" s="5"/>
      <c r="BF40" s="6"/>
      <c r="BG40" s="5"/>
      <c r="BH40" s="6"/>
      <c r="BI40" s="5"/>
      <c r="BJ40" s="6"/>
      <c r="BK40" s="5"/>
      <c r="BL40" s="6"/>
      <c r="BP40" s="5"/>
      <c r="BQ40" s="5"/>
      <c r="BR40" s="5"/>
      <c r="BS40" s="5"/>
      <c r="BT40" s="5"/>
      <c r="BU40" s="9"/>
      <c r="BV40" s="9"/>
      <c r="BW40" s="9"/>
      <c r="BX40" s="9"/>
      <c r="BY40" s="9"/>
      <c r="BZ40" s="15"/>
      <c r="CA40" s="5"/>
      <c r="CB40" s="6"/>
      <c r="CC40" s="5"/>
      <c r="CD40" s="6"/>
      <c r="CE40" s="5"/>
      <c r="CF40" s="6"/>
      <c r="CG40" s="5"/>
      <c r="CH40" s="6"/>
      <c r="CI40" s="5"/>
      <c r="CJ40" s="6"/>
      <c r="CK40" s="5"/>
      <c r="CL40" s="6"/>
      <c r="CM40" s="5"/>
      <c r="CN40" s="6"/>
      <c r="CO40" s="5"/>
      <c r="CP40" s="6"/>
      <c r="CQ40" s="5"/>
      <c r="CR40" s="6"/>
      <c r="CS40" s="5"/>
      <c r="CT40" s="6"/>
      <c r="CW40" s="16"/>
      <c r="CX40" s="16"/>
      <c r="CY40" s="16"/>
      <c r="CZ40" s="16"/>
      <c r="DA40" s="16"/>
      <c r="DB40" s="16"/>
      <c r="DC40" s="16"/>
      <c r="DD40" s="16"/>
      <c r="DE40" s="5"/>
      <c r="DF40" s="5"/>
      <c r="DG40" s="5"/>
      <c r="DH40" s="9"/>
      <c r="DI40" s="9"/>
      <c r="DJ40" s="9"/>
      <c r="DK40" s="9"/>
      <c r="DL40" s="9"/>
      <c r="DM40" s="9"/>
      <c r="DN40" s="8" t="s">
        <v>129</v>
      </c>
      <c r="DO40" s="5"/>
      <c r="DP40" s="6"/>
      <c r="DQ40" s="5"/>
      <c r="DR40" s="6"/>
      <c r="DS40" s="5"/>
      <c r="DT40" s="6"/>
      <c r="DU40" s="5"/>
      <c r="DV40" s="6"/>
      <c r="DW40" s="5"/>
      <c r="DX40" s="6"/>
      <c r="DY40" s="5"/>
      <c r="DZ40" s="6"/>
      <c r="EA40" s="5"/>
      <c r="EB40" s="6"/>
      <c r="EC40" s="5"/>
      <c r="ED40" s="6"/>
      <c r="EE40" s="5"/>
      <c r="EF40" s="6"/>
      <c r="EG40" s="5"/>
      <c r="EH40" s="6"/>
      <c r="EI40" s="5"/>
      <c r="EJ40" s="6"/>
      <c r="EK40" s="5"/>
      <c r="EL40" s="6"/>
      <c r="EM40" s="5"/>
      <c r="EN40" s="6"/>
      <c r="EO40" s="5"/>
      <c r="EP40" s="5"/>
      <c r="EQ40" s="5"/>
      <c r="ER40" s="5"/>
      <c r="ES40" s="5"/>
      <c r="ET40" s="5"/>
      <c r="EU40" s="5"/>
      <c r="EV40" s="5"/>
      <c r="EW40" s="9"/>
      <c r="EX40" s="9"/>
      <c r="EY40" s="9"/>
      <c r="EZ40" s="9"/>
      <c r="FA40" s="9"/>
      <c r="FB40" s="5"/>
    </row>
    <row r="41" spans="1:158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J41" s="5"/>
      <c r="AK41" s="5"/>
      <c r="AL41" s="5"/>
      <c r="AM41" s="5"/>
      <c r="AN41" s="5"/>
      <c r="AO41" s="5"/>
      <c r="AP41" s="9"/>
      <c r="AQ41" s="9"/>
      <c r="AR41" s="9"/>
      <c r="AS41" s="9"/>
      <c r="AT41" s="9"/>
      <c r="AU41" s="9"/>
      <c r="AV41" s="6"/>
      <c r="AW41" s="5"/>
      <c r="AX41" s="6"/>
      <c r="AY41" s="5"/>
      <c r="AZ41" s="6"/>
      <c r="BA41" s="5"/>
      <c r="BB41" s="6"/>
      <c r="BC41" s="5"/>
      <c r="BD41" s="6"/>
      <c r="BE41" s="5"/>
      <c r="BF41" s="6"/>
      <c r="BG41" s="5"/>
      <c r="BH41" s="6"/>
      <c r="BI41" s="5"/>
      <c r="BJ41" s="6"/>
      <c r="BK41" s="5"/>
      <c r="BL41" s="6"/>
      <c r="BP41" s="5"/>
      <c r="BQ41" s="5"/>
      <c r="BR41" s="5"/>
      <c r="BS41" s="5"/>
      <c r="BT41" s="5"/>
      <c r="BU41" s="9"/>
      <c r="BV41" s="9"/>
      <c r="BW41" s="9"/>
      <c r="BX41" s="9"/>
      <c r="BY41" s="9"/>
      <c r="BZ41" s="15"/>
      <c r="CA41" s="5"/>
      <c r="CB41" s="6"/>
      <c r="CC41" s="5"/>
      <c r="CD41" s="6"/>
      <c r="CE41" s="5"/>
      <c r="CF41" s="6"/>
      <c r="CG41" s="5"/>
      <c r="CH41" s="6"/>
      <c r="CI41" s="5"/>
      <c r="CJ41" s="6"/>
      <c r="CK41" s="5"/>
      <c r="CL41" s="6"/>
      <c r="CM41" s="5"/>
      <c r="CN41" s="6"/>
      <c r="CO41" s="5"/>
      <c r="CP41" s="6"/>
      <c r="CQ41" s="5"/>
      <c r="CR41" s="6"/>
      <c r="CS41" s="5"/>
      <c r="CT41" s="6"/>
      <c r="CW41" s="16"/>
      <c r="CX41" s="16"/>
      <c r="CY41" s="16"/>
      <c r="CZ41" s="16"/>
      <c r="DA41" s="16"/>
      <c r="DB41" s="16"/>
      <c r="DC41" s="16"/>
      <c r="DD41" s="16"/>
      <c r="DE41" s="5"/>
      <c r="DF41" s="5"/>
      <c r="DG41" s="5"/>
      <c r="DH41" s="9"/>
      <c r="DI41" s="9"/>
      <c r="DJ41" s="9"/>
      <c r="DK41" s="9"/>
      <c r="DL41" s="9"/>
      <c r="DM41" s="9"/>
      <c r="DN41" s="8" t="s">
        <v>131</v>
      </c>
      <c r="DO41" s="5"/>
      <c r="DP41" s="6"/>
      <c r="DQ41" s="5"/>
      <c r="DR41" s="6"/>
      <c r="DS41" s="5"/>
      <c r="DT41" s="6"/>
      <c r="DU41" s="5"/>
      <c r="DV41" s="6"/>
      <c r="DW41" s="5"/>
      <c r="DX41" s="6"/>
      <c r="DY41" s="5"/>
      <c r="DZ41" s="6"/>
      <c r="EA41" s="5"/>
      <c r="EB41" s="6"/>
      <c r="EC41" s="5"/>
      <c r="ED41" s="6"/>
      <c r="EE41" s="5"/>
      <c r="EF41" s="6"/>
      <c r="EG41" s="5"/>
      <c r="EH41" s="6"/>
      <c r="EI41" s="5"/>
      <c r="EJ41" s="6"/>
      <c r="EK41" s="5"/>
      <c r="EL41" s="6"/>
      <c r="EM41" s="5"/>
      <c r="EN41" s="6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</row>
    <row r="42" spans="1:158" x14ac:dyDescent="0.15">
      <c r="A42" s="5"/>
      <c r="B42" s="5"/>
      <c r="C42" s="6"/>
      <c r="D42" s="6"/>
      <c r="E42" s="6"/>
      <c r="F42" s="6"/>
      <c r="G42" s="5"/>
      <c r="H42" s="6"/>
      <c r="I42" s="6"/>
      <c r="J42" s="6"/>
      <c r="K42" s="6"/>
      <c r="L42" s="6"/>
      <c r="M42" s="5"/>
      <c r="N42" s="6"/>
      <c r="O42" s="6"/>
      <c r="P42" s="6"/>
      <c r="Q42" s="6"/>
      <c r="R42" s="6"/>
      <c r="S42" s="5"/>
      <c r="T42" s="5"/>
      <c r="U42" s="5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J42" s="5"/>
      <c r="AK42" s="5"/>
      <c r="AL42" s="5"/>
      <c r="AM42" s="5"/>
      <c r="AN42" s="5"/>
      <c r="AO42" s="5"/>
      <c r="AP42" s="9"/>
      <c r="AQ42" s="9"/>
      <c r="AR42" s="9"/>
      <c r="AS42" s="9"/>
      <c r="AT42" s="9"/>
      <c r="AU42" s="9"/>
      <c r="AV42" s="6"/>
      <c r="AW42" s="5"/>
      <c r="AX42" s="6"/>
      <c r="AY42" s="5"/>
      <c r="AZ42" s="6"/>
      <c r="BA42" s="5"/>
      <c r="BB42" s="6"/>
      <c r="BC42" s="5"/>
      <c r="BD42" s="6"/>
      <c r="BE42" s="5"/>
      <c r="BF42" s="6"/>
      <c r="BG42" s="5"/>
      <c r="BH42" s="6"/>
      <c r="BI42" s="5"/>
      <c r="BJ42" s="6"/>
      <c r="BK42" s="5"/>
      <c r="BL42" s="6"/>
      <c r="BP42" s="5"/>
      <c r="BQ42" s="5"/>
      <c r="BR42" s="5"/>
      <c r="BS42" s="5"/>
      <c r="BT42" s="5"/>
      <c r="BU42" s="9"/>
      <c r="BV42" s="9"/>
      <c r="BW42" s="9"/>
      <c r="BX42" s="9"/>
      <c r="BY42" s="9"/>
      <c r="BZ42" s="15"/>
      <c r="CA42" s="5"/>
      <c r="CB42" s="6"/>
      <c r="CC42" s="5"/>
      <c r="CD42" s="6"/>
      <c r="CE42" s="5"/>
      <c r="CF42" s="6"/>
      <c r="CG42" s="5"/>
      <c r="CH42" s="6"/>
      <c r="CI42" s="5"/>
      <c r="CJ42" s="6"/>
      <c r="CK42" s="5"/>
      <c r="CL42" s="6"/>
      <c r="CM42" s="5"/>
      <c r="CN42" s="6"/>
      <c r="CO42" s="5"/>
      <c r="CP42" s="6"/>
      <c r="CQ42" s="5"/>
      <c r="CR42" s="6"/>
      <c r="CS42" s="5"/>
      <c r="CT42" s="6"/>
      <c r="CW42" s="16"/>
      <c r="CX42" s="16"/>
      <c r="CY42" s="16"/>
      <c r="CZ42" s="16"/>
      <c r="DA42" s="16"/>
      <c r="DB42" s="16"/>
      <c r="DC42" s="16"/>
      <c r="DD42" s="16"/>
      <c r="DE42" s="5"/>
      <c r="DF42" s="5"/>
      <c r="DG42" s="5"/>
      <c r="DH42" s="9"/>
      <c r="DI42" s="9"/>
      <c r="DJ42" s="9"/>
      <c r="DK42" s="9"/>
      <c r="DL42" s="9"/>
      <c r="DM42" s="9"/>
      <c r="DN42" s="8" t="s">
        <v>131</v>
      </c>
      <c r="DO42" s="5"/>
      <c r="DP42" s="6"/>
      <c r="DQ42" s="5"/>
      <c r="DR42" s="6"/>
      <c r="DS42" s="5"/>
      <c r="DT42" s="6"/>
      <c r="DU42" s="5"/>
      <c r="DV42" s="6"/>
      <c r="DW42" s="5"/>
      <c r="DX42" s="6"/>
      <c r="DY42" s="5"/>
      <c r="DZ42" s="6"/>
      <c r="EA42" s="5"/>
      <c r="EB42" s="6"/>
      <c r="EC42" s="5"/>
      <c r="ED42" s="6"/>
      <c r="EE42" s="5"/>
      <c r="EF42" s="6"/>
      <c r="EG42" s="5"/>
      <c r="EH42" s="6"/>
      <c r="EI42" s="5"/>
      <c r="EJ42" s="6"/>
      <c r="EK42" s="5"/>
      <c r="EL42" s="6"/>
      <c r="EM42" s="5"/>
      <c r="EN42" s="6"/>
      <c r="EO42" s="5"/>
      <c r="EP42" s="5"/>
      <c r="EQ42" s="5"/>
      <c r="ER42" s="6"/>
      <c r="ES42" s="5"/>
      <c r="ET42" s="5"/>
      <c r="EU42" s="5"/>
      <c r="EV42" s="5"/>
      <c r="EW42" s="5"/>
      <c r="EX42" s="5"/>
      <c r="EY42" s="5"/>
      <c r="EZ42" s="5"/>
      <c r="FA42" s="5"/>
      <c r="FB42" s="5"/>
    </row>
    <row r="43" spans="1:158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J43" s="5"/>
      <c r="AK43" s="5"/>
      <c r="AL43" s="5"/>
      <c r="AM43" s="5"/>
      <c r="AN43" s="5"/>
      <c r="AO43" s="5"/>
      <c r="AP43" s="9"/>
      <c r="AQ43" s="9"/>
      <c r="AR43" s="9"/>
      <c r="AS43" s="9"/>
      <c r="AT43" s="9"/>
      <c r="AU43" s="9"/>
      <c r="AV43" s="6"/>
      <c r="AW43" s="5"/>
      <c r="AX43" s="6"/>
      <c r="AY43" s="5"/>
      <c r="AZ43" s="6"/>
      <c r="BA43" s="5"/>
      <c r="BB43" s="6"/>
      <c r="BC43" s="5"/>
      <c r="BD43" s="6"/>
      <c r="BE43" s="5"/>
      <c r="BF43" s="6"/>
      <c r="BG43" s="5"/>
      <c r="BH43" s="6"/>
      <c r="BI43" s="5"/>
      <c r="BJ43" s="6"/>
      <c r="BK43" s="5"/>
      <c r="BL43" s="6"/>
      <c r="BP43" s="5"/>
      <c r="BQ43" s="5"/>
      <c r="BR43" s="5"/>
      <c r="BS43" s="5"/>
      <c r="BT43" s="5"/>
      <c r="BU43" s="9"/>
      <c r="BV43" s="9"/>
      <c r="BW43" s="9"/>
      <c r="BX43" s="9"/>
      <c r="BY43" s="9"/>
      <c r="BZ43" s="15"/>
      <c r="CA43" s="5"/>
      <c r="CB43" s="6"/>
      <c r="CC43" s="5"/>
      <c r="CD43" s="6"/>
      <c r="CE43" s="5"/>
      <c r="CF43" s="6"/>
      <c r="CG43" s="5"/>
      <c r="CH43" s="6"/>
      <c r="CI43" s="5"/>
      <c r="CJ43" s="6"/>
      <c r="CK43" s="5"/>
      <c r="CL43" s="6"/>
      <c r="CM43" s="5"/>
      <c r="CN43" s="6"/>
      <c r="CO43" s="5"/>
      <c r="CP43" s="6"/>
      <c r="CQ43" s="5"/>
      <c r="CR43" s="6"/>
      <c r="CS43" s="5"/>
      <c r="CT43" s="6"/>
      <c r="CW43" s="16"/>
      <c r="CX43" s="16"/>
      <c r="CY43" s="16"/>
      <c r="CZ43" s="16"/>
      <c r="DA43" s="16"/>
      <c r="DB43" s="16"/>
      <c r="DC43" s="16"/>
      <c r="DD43" s="16"/>
      <c r="DE43" s="5"/>
      <c r="DF43" s="5"/>
      <c r="DG43" s="5"/>
      <c r="DH43" s="9"/>
      <c r="DI43" s="9"/>
      <c r="DJ43" s="9"/>
      <c r="DK43" s="9"/>
      <c r="DL43" s="9"/>
      <c r="DM43" s="9"/>
      <c r="DN43" s="8" t="s">
        <v>131</v>
      </c>
      <c r="DO43" s="5"/>
      <c r="DP43" s="6"/>
      <c r="DQ43" s="5"/>
      <c r="DR43" s="6"/>
      <c r="DS43" s="5"/>
      <c r="DT43" s="6"/>
      <c r="DU43" s="5"/>
      <c r="DV43" s="6"/>
      <c r="DW43" s="5"/>
      <c r="DX43" s="6"/>
      <c r="DY43" s="5"/>
      <c r="DZ43" s="6"/>
      <c r="EA43" s="5"/>
      <c r="EB43" s="6"/>
      <c r="EC43" s="5"/>
      <c r="ED43" s="6"/>
      <c r="EE43" s="5"/>
      <c r="EF43" s="6"/>
      <c r="EG43" s="5"/>
      <c r="EH43" s="6"/>
      <c r="EI43" s="5"/>
      <c r="EJ43" s="6"/>
      <c r="EK43" s="5"/>
      <c r="EL43" s="6"/>
      <c r="EM43" s="5"/>
      <c r="EN43" s="6"/>
      <c r="EO43" s="5"/>
      <c r="EP43" s="5"/>
      <c r="EQ43" s="5"/>
      <c r="ER43" s="6"/>
      <c r="ES43" s="5"/>
      <c r="ET43" s="6"/>
      <c r="EU43" s="5"/>
      <c r="EV43" s="6"/>
      <c r="EW43" s="5"/>
      <c r="EX43" s="6"/>
      <c r="EY43" s="5"/>
      <c r="EZ43" s="5"/>
      <c r="FA43" s="5"/>
      <c r="FB43" s="5"/>
    </row>
    <row r="44" spans="1:158" x14ac:dyDescent="0.15">
      <c r="A44" s="5"/>
      <c r="B44" s="5"/>
      <c r="C44" s="6"/>
      <c r="D44" s="6"/>
      <c r="E44" s="6"/>
      <c r="F44" s="6"/>
      <c r="G44" s="5"/>
      <c r="H44" s="6"/>
      <c r="I44" s="6"/>
      <c r="J44" s="6"/>
      <c r="K44" s="6"/>
      <c r="L44" s="6"/>
      <c r="M44" s="5"/>
      <c r="N44" s="6"/>
      <c r="O44" s="6"/>
      <c r="P44" s="6"/>
      <c r="Q44" s="6"/>
      <c r="R44" s="6"/>
      <c r="S44" s="5"/>
      <c r="T44" s="5"/>
      <c r="U44" s="5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J44" s="5"/>
      <c r="AK44" s="5"/>
      <c r="AL44" s="5"/>
      <c r="AM44" s="5"/>
      <c r="AN44" s="5"/>
      <c r="AO44" s="5"/>
      <c r="AP44" s="6"/>
      <c r="AQ44" s="5"/>
      <c r="AR44" s="6"/>
      <c r="AS44" s="5"/>
      <c r="AT44" s="6"/>
      <c r="AU44" s="5" t="s">
        <v>129</v>
      </c>
      <c r="AV44" s="6"/>
      <c r="AW44" s="5"/>
      <c r="AX44" s="6"/>
      <c r="AY44" s="5"/>
      <c r="AZ44" s="6"/>
      <c r="BA44" s="5"/>
      <c r="BB44" s="6"/>
      <c r="BC44" s="11" t="s">
        <v>162</v>
      </c>
      <c r="BD44" s="6"/>
      <c r="BE44" s="5"/>
      <c r="BF44" s="6"/>
      <c r="BG44" s="5"/>
      <c r="BH44" s="6"/>
      <c r="BI44" s="5"/>
      <c r="BJ44" s="6"/>
      <c r="BK44" s="5"/>
      <c r="BL44" s="6"/>
      <c r="BP44" s="5"/>
      <c r="BQ44" s="5"/>
      <c r="BR44" s="5"/>
      <c r="BS44" s="5"/>
      <c r="BT44" s="5"/>
      <c r="BU44" s="9"/>
      <c r="BV44" s="9"/>
      <c r="BW44" s="9"/>
      <c r="BX44" s="9"/>
      <c r="BY44" s="9"/>
      <c r="BZ44" s="15"/>
      <c r="CA44" s="5"/>
      <c r="CB44" s="6"/>
      <c r="CC44" s="5"/>
      <c r="CD44" s="6"/>
      <c r="CE44" s="5"/>
      <c r="CF44" s="6"/>
      <c r="CG44" s="5"/>
      <c r="CH44" s="6"/>
      <c r="CI44" s="5"/>
      <c r="CJ44" s="6"/>
      <c r="CK44" s="5"/>
      <c r="CL44" s="6"/>
      <c r="CM44" s="5"/>
      <c r="CN44" s="6"/>
      <c r="CO44" s="5"/>
      <c r="CP44" s="6"/>
      <c r="CQ44" s="5"/>
      <c r="CR44" s="6"/>
      <c r="CS44" s="5"/>
      <c r="CT44" s="6"/>
      <c r="CW44" s="16"/>
      <c r="CX44" s="16"/>
      <c r="CY44" s="16"/>
      <c r="CZ44" s="16"/>
      <c r="DA44" s="16"/>
      <c r="DB44" s="16"/>
      <c r="DC44" s="16"/>
      <c r="DD44" s="16"/>
      <c r="DE44" s="5"/>
      <c r="DF44" s="5"/>
      <c r="DG44" s="5"/>
      <c r="DH44" s="9"/>
      <c r="DI44" s="9"/>
      <c r="DJ44" s="9"/>
      <c r="DK44" s="9"/>
      <c r="DL44" s="9"/>
      <c r="DM44" s="9"/>
      <c r="DN44" s="8" t="s">
        <v>131</v>
      </c>
      <c r="DO44" s="5"/>
      <c r="DP44" s="6"/>
      <c r="DQ44" s="5"/>
      <c r="DR44" s="6"/>
      <c r="DS44" s="5"/>
      <c r="DT44" s="6"/>
      <c r="DU44" s="5"/>
      <c r="DV44" s="6"/>
      <c r="DW44" s="5"/>
      <c r="DX44" s="6"/>
      <c r="DY44" s="5"/>
      <c r="DZ44" s="6"/>
      <c r="EA44" s="5"/>
      <c r="EB44" s="6"/>
      <c r="EC44" s="5"/>
      <c r="ED44" s="6"/>
      <c r="EE44" s="5"/>
      <c r="EF44" s="6"/>
      <c r="EG44" s="5"/>
      <c r="EH44" s="6"/>
      <c r="EI44" s="5"/>
      <c r="EJ44" s="6"/>
      <c r="EK44" s="5"/>
      <c r="EL44" s="6"/>
      <c r="EM44" s="5"/>
      <c r="EN44" s="6"/>
      <c r="EO44" s="5"/>
      <c r="EP44" s="5"/>
      <c r="EQ44" s="5"/>
      <c r="ER44" s="6"/>
      <c r="ES44" s="5"/>
      <c r="ET44" s="6"/>
      <c r="EU44" s="5"/>
      <c r="EV44" s="6"/>
      <c r="EW44" s="5"/>
      <c r="EX44" s="6"/>
      <c r="EY44" s="5"/>
      <c r="EZ44" s="6"/>
      <c r="FA44" s="5"/>
      <c r="FB44" s="5"/>
    </row>
    <row r="45" spans="1:158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J45" s="5"/>
      <c r="AK45" s="5"/>
      <c r="AL45" s="5"/>
      <c r="AM45" s="5"/>
      <c r="AN45" s="5"/>
      <c r="AO45" s="5"/>
      <c r="AP45" s="6"/>
      <c r="AQ45" s="5"/>
      <c r="AR45" s="6"/>
      <c r="AS45" s="5"/>
      <c r="AT45" s="6"/>
      <c r="AU45" s="5" t="s">
        <v>131</v>
      </c>
      <c r="AV45" s="6"/>
      <c r="AW45" s="5"/>
      <c r="AX45" s="6"/>
      <c r="AY45" s="5"/>
      <c r="AZ45" s="6"/>
      <c r="BA45" s="5"/>
      <c r="BB45" s="6"/>
      <c r="BC45" s="5"/>
      <c r="BD45" s="6"/>
      <c r="BE45" s="5"/>
      <c r="BF45" s="6"/>
      <c r="BG45" s="5"/>
      <c r="BH45" s="6"/>
      <c r="BI45" s="5"/>
      <c r="BJ45" s="6"/>
      <c r="BK45" s="5"/>
      <c r="BL45" s="6"/>
      <c r="BP45" s="5"/>
      <c r="BQ45" s="5"/>
      <c r="BR45" s="5"/>
      <c r="BS45" s="5"/>
      <c r="BT45" s="5"/>
      <c r="BU45" s="9"/>
      <c r="BV45" s="9"/>
      <c r="BW45" s="9"/>
      <c r="BX45" s="9"/>
      <c r="BY45" s="9"/>
      <c r="BZ45" s="15"/>
      <c r="CA45" s="5"/>
      <c r="CB45" s="6"/>
      <c r="CC45" s="5"/>
      <c r="CD45" s="6"/>
      <c r="CE45" s="5"/>
      <c r="CF45" s="6"/>
      <c r="CG45" s="5"/>
      <c r="CH45" s="6"/>
      <c r="CI45" s="5"/>
      <c r="CJ45" s="6"/>
      <c r="CK45" s="5"/>
      <c r="CL45" s="6"/>
      <c r="CM45" s="5"/>
      <c r="CN45" s="6"/>
      <c r="CO45" s="5"/>
      <c r="CP45" s="6"/>
      <c r="CQ45" s="5"/>
      <c r="CR45" s="6"/>
      <c r="CS45" s="5"/>
      <c r="CT45" s="6"/>
      <c r="CW45" s="16"/>
      <c r="CX45" s="16"/>
      <c r="CY45" s="16"/>
      <c r="CZ45" s="16"/>
      <c r="DA45" s="16"/>
      <c r="DB45" s="16"/>
      <c r="DC45" s="16"/>
      <c r="DD45" s="16"/>
      <c r="DE45" s="5"/>
      <c r="DF45" s="5"/>
      <c r="DG45" s="5"/>
      <c r="DH45" s="9"/>
      <c r="DI45" s="9"/>
      <c r="DJ45" s="9"/>
      <c r="DK45" s="9"/>
      <c r="DL45" s="9"/>
      <c r="DM45" s="9"/>
      <c r="DN45" s="8" t="s">
        <v>131</v>
      </c>
      <c r="DO45" s="5"/>
      <c r="DP45" s="6"/>
      <c r="DQ45" s="5"/>
      <c r="DR45" s="6"/>
      <c r="DS45" s="5"/>
      <c r="DT45" s="6"/>
      <c r="DU45" s="5"/>
      <c r="DV45" s="6"/>
      <c r="DW45" s="5"/>
      <c r="DX45" s="6"/>
      <c r="DY45" s="5"/>
      <c r="DZ45" s="6"/>
      <c r="EA45" s="5"/>
      <c r="EB45" s="6"/>
      <c r="EC45" s="5"/>
      <c r="ED45" s="6"/>
      <c r="EE45" s="5"/>
      <c r="EF45" s="6"/>
      <c r="EG45" s="5"/>
      <c r="EH45" s="6"/>
      <c r="EI45" s="5"/>
      <c r="EJ45" s="6"/>
      <c r="EK45" s="5"/>
      <c r="EL45" s="6"/>
      <c r="EM45" s="5"/>
      <c r="EN45" s="6"/>
      <c r="EO45" s="5"/>
      <c r="EP45" s="5"/>
      <c r="EQ45" s="5"/>
      <c r="ER45" s="6"/>
      <c r="ES45" s="5"/>
      <c r="ET45" s="6"/>
      <c r="EU45" s="5"/>
      <c r="EV45" s="6"/>
      <c r="EW45" s="5"/>
      <c r="EX45" s="6"/>
      <c r="EY45" s="5"/>
      <c r="EZ45" s="6"/>
      <c r="FA45" s="5"/>
      <c r="FB45" s="5"/>
    </row>
    <row r="46" spans="1:158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J46" s="5"/>
      <c r="AK46" s="5"/>
      <c r="AL46" s="5"/>
      <c r="AM46" s="5"/>
      <c r="AN46" s="5"/>
      <c r="AO46" s="5"/>
      <c r="AP46" s="6"/>
      <c r="AQ46" s="5"/>
      <c r="AR46" s="6"/>
      <c r="AS46" s="5"/>
      <c r="AT46" s="6"/>
      <c r="AU46" s="5" t="s">
        <v>131</v>
      </c>
      <c r="AV46" s="6"/>
      <c r="AW46" s="5"/>
      <c r="AX46" s="6"/>
      <c r="AY46" s="5"/>
      <c r="AZ46" s="6"/>
      <c r="BA46" s="5"/>
      <c r="BB46" s="6"/>
      <c r="BC46" s="5"/>
      <c r="BD46" s="6"/>
      <c r="BE46" s="5"/>
      <c r="BF46" s="6"/>
      <c r="BG46" s="5"/>
      <c r="BH46" s="6"/>
      <c r="BI46" s="5"/>
      <c r="BJ46" s="6"/>
      <c r="BK46" s="5"/>
      <c r="BL46" s="6"/>
      <c r="BP46" s="5"/>
      <c r="BQ46" s="5"/>
      <c r="BR46" s="5"/>
      <c r="BS46" s="5"/>
      <c r="BT46" s="5"/>
      <c r="BU46" s="9"/>
      <c r="BV46" s="9"/>
      <c r="BW46" s="9"/>
      <c r="BX46" s="9"/>
      <c r="BY46" s="9"/>
      <c r="BZ46" s="15"/>
      <c r="CA46" s="5"/>
      <c r="CB46" s="6"/>
      <c r="CC46" s="5"/>
      <c r="CD46" s="6"/>
      <c r="CE46" s="5"/>
      <c r="CF46" s="6"/>
      <c r="CG46" s="5"/>
      <c r="CH46" s="6"/>
      <c r="CI46" s="5"/>
      <c r="CJ46" s="6"/>
      <c r="CK46" s="5"/>
      <c r="CL46" s="6"/>
      <c r="CM46" s="5"/>
      <c r="CN46" s="6"/>
      <c r="CO46" s="5"/>
      <c r="CP46" s="6"/>
      <c r="CQ46" s="5"/>
      <c r="CR46" s="6"/>
      <c r="CS46" s="5"/>
      <c r="CT46" s="6"/>
      <c r="CW46" s="16"/>
      <c r="CX46" s="16"/>
      <c r="CY46" s="16"/>
      <c r="CZ46" s="16"/>
      <c r="DA46" s="16"/>
      <c r="DB46" s="16"/>
      <c r="DC46" s="16"/>
      <c r="DD46" s="16"/>
      <c r="DE46" s="5"/>
      <c r="DF46" s="5"/>
      <c r="DG46" s="5"/>
      <c r="DH46" s="9"/>
      <c r="DI46" s="9"/>
      <c r="DJ46" s="9"/>
      <c r="DK46" s="9"/>
      <c r="DL46" s="9"/>
      <c r="DM46" s="9"/>
      <c r="DN46" s="8" t="s">
        <v>131</v>
      </c>
      <c r="DO46" s="5"/>
      <c r="DP46" s="6"/>
      <c r="DQ46" s="5"/>
      <c r="DR46" s="6"/>
      <c r="DS46" s="5"/>
      <c r="DT46" s="6"/>
      <c r="DU46" s="5"/>
      <c r="DV46" s="6"/>
      <c r="DW46" s="5"/>
      <c r="DX46" s="6"/>
      <c r="DY46" s="5"/>
      <c r="DZ46" s="6"/>
      <c r="EA46" s="5"/>
      <c r="EB46" s="6"/>
      <c r="EC46" s="5"/>
      <c r="ED46" s="6"/>
      <c r="EE46" s="5"/>
      <c r="EF46" s="6"/>
      <c r="EG46" s="5"/>
      <c r="EH46" s="6"/>
      <c r="EI46" s="5"/>
      <c r="EJ46" s="6"/>
      <c r="EK46" s="5"/>
      <c r="EL46" s="6"/>
      <c r="EM46" s="5"/>
      <c r="EN46" s="6"/>
      <c r="EO46" s="5"/>
      <c r="EP46" s="5"/>
      <c r="EQ46" s="5"/>
      <c r="ER46" s="6"/>
      <c r="ES46" s="5"/>
      <c r="ET46" s="6"/>
      <c r="EU46" s="5"/>
      <c r="EV46" s="6"/>
      <c r="EW46" s="5"/>
      <c r="EX46" s="6"/>
      <c r="EY46" s="5"/>
      <c r="EZ46" s="6"/>
      <c r="FA46" s="5"/>
      <c r="FB46" s="5"/>
    </row>
    <row r="47" spans="1:158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J47" s="5"/>
      <c r="AK47" s="5"/>
      <c r="AL47" s="5"/>
      <c r="AM47" s="5"/>
      <c r="AN47" s="5"/>
      <c r="AO47" s="5"/>
      <c r="AP47" s="6"/>
      <c r="AQ47" s="5"/>
      <c r="AR47" s="6"/>
      <c r="AS47" s="5"/>
      <c r="AT47" s="6"/>
      <c r="AU47" s="5" t="s">
        <v>131</v>
      </c>
      <c r="AV47" s="6"/>
      <c r="AW47" s="5"/>
      <c r="AX47" s="6"/>
      <c r="AY47" s="5"/>
      <c r="AZ47" s="6"/>
      <c r="BA47" s="5"/>
      <c r="BB47" s="6"/>
      <c r="BC47" s="5"/>
      <c r="BD47" s="6"/>
      <c r="BE47" s="5"/>
      <c r="BF47" s="6"/>
      <c r="BG47" s="5"/>
      <c r="BH47" s="6"/>
      <c r="BI47" s="5"/>
      <c r="BJ47" s="6"/>
      <c r="BK47" s="5"/>
      <c r="BL47" s="6"/>
      <c r="BP47" s="5"/>
      <c r="BQ47" s="5"/>
      <c r="BR47" s="5"/>
      <c r="BS47" s="5"/>
      <c r="BT47" s="5"/>
      <c r="BU47" s="9"/>
      <c r="BV47" s="9"/>
      <c r="BW47" s="9"/>
      <c r="BX47" s="9"/>
      <c r="BY47" s="9"/>
      <c r="BZ47" s="15"/>
      <c r="CA47" s="5"/>
      <c r="CB47" s="6"/>
      <c r="CC47" s="5"/>
      <c r="CD47" s="6"/>
      <c r="CE47" s="5"/>
      <c r="CF47" s="6"/>
      <c r="CG47" s="5"/>
      <c r="CH47" s="6"/>
      <c r="CI47" s="5"/>
      <c r="CJ47" s="6"/>
      <c r="CK47" s="5"/>
      <c r="CL47" s="6"/>
      <c r="CM47" s="5"/>
      <c r="CN47" s="6"/>
      <c r="CO47" s="5"/>
      <c r="CP47" s="6"/>
      <c r="CQ47" s="5"/>
      <c r="CR47" s="6"/>
      <c r="CS47" s="5"/>
      <c r="CT47" s="6"/>
      <c r="DE47" s="5"/>
      <c r="DF47" s="5"/>
      <c r="DG47" s="5"/>
      <c r="DH47" s="9"/>
      <c r="DI47" s="9"/>
      <c r="DJ47" s="9"/>
      <c r="DK47" s="9"/>
      <c r="DL47" s="9"/>
      <c r="DM47" s="9"/>
      <c r="DN47" s="8" t="s">
        <v>129</v>
      </c>
      <c r="DO47" s="5"/>
      <c r="DP47" s="6"/>
      <c r="DQ47" s="5"/>
      <c r="DR47" s="6"/>
      <c r="DS47" s="5"/>
      <c r="DT47" s="6"/>
      <c r="DU47" s="5"/>
      <c r="DV47" s="6"/>
      <c r="DW47" s="5"/>
      <c r="DX47" s="6"/>
      <c r="DY47" s="5"/>
      <c r="DZ47" s="6"/>
      <c r="EA47" s="5"/>
      <c r="EB47" s="6"/>
      <c r="EC47" s="5"/>
      <c r="ED47" s="6"/>
      <c r="EE47" s="5"/>
      <c r="EF47" s="6"/>
      <c r="EG47" s="5"/>
      <c r="EH47" s="6"/>
      <c r="EI47" s="5"/>
      <c r="EJ47" s="6"/>
      <c r="EK47" s="5"/>
      <c r="EL47" s="6"/>
      <c r="EM47" s="5"/>
      <c r="EN47" s="6"/>
      <c r="EO47" s="5"/>
      <c r="EP47" s="5"/>
      <c r="EQ47" s="5"/>
      <c r="ER47" s="6"/>
      <c r="ES47" s="5"/>
      <c r="ET47" s="6"/>
      <c r="EU47" s="5"/>
      <c r="EV47" s="6"/>
      <c r="EW47" s="5"/>
      <c r="EX47" s="6"/>
      <c r="EY47" s="5"/>
      <c r="EZ47" s="6"/>
      <c r="FA47" s="5"/>
      <c r="FB47" s="5"/>
    </row>
    <row r="48" spans="1:158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4"/>
      <c r="AA48" s="5"/>
      <c r="AB48" s="5"/>
      <c r="AC48" s="5"/>
      <c r="AD48" s="5"/>
      <c r="AE48" s="5"/>
      <c r="AF48" s="5"/>
      <c r="AG48" s="5"/>
      <c r="AJ48" s="4"/>
      <c r="AK48" s="5"/>
      <c r="AL48" s="5"/>
      <c r="AM48" s="5"/>
      <c r="AN48" s="5"/>
      <c r="AO48" s="5"/>
      <c r="AP48" s="6"/>
      <c r="AQ48" s="5"/>
      <c r="AR48" s="6"/>
      <c r="AS48" s="5"/>
      <c r="AT48" s="6"/>
      <c r="AU48" s="4"/>
      <c r="AV48" s="6"/>
      <c r="AW48" s="5"/>
      <c r="AX48" s="6"/>
      <c r="AY48" s="5"/>
      <c r="AZ48" s="6"/>
      <c r="BA48" s="5"/>
      <c r="BB48" s="6"/>
      <c r="BC48" s="5"/>
      <c r="BD48" s="6"/>
      <c r="BE48" s="5"/>
      <c r="BF48" s="4"/>
      <c r="BG48" s="5"/>
      <c r="BH48" s="6"/>
      <c r="BI48" s="5"/>
      <c r="BJ48" s="6"/>
      <c r="BK48" s="5"/>
      <c r="BL48" s="6"/>
      <c r="BP48" s="4"/>
      <c r="BQ48" s="5"/>
      <c r="BR48" s="5"/>
      <c r="BS48" s="5"/>
      <c r="BT48" s="5"/>
      <c r="BU48" s="5"/>
      <c r="BV48" s="5"/>
      <c r="BW48" s="5"/>
      <c r="BX48" s="5"/>
      <c r="BY48" s="5"/>
      <c r="BZ48" s="12"/>
      <c r="CA48" s="5"/>
      <c r="CB48" s="6"/>
      <c r="CC48" s="5"/>
      <c r="CD48" s="6"/>
      <c r="CE48" s="5"/>
      <c r="CF48" s="6"/>
      <c r="CG48" s="5"/>
      <c r="CH48" s="6"/>
      <c r="CI48" s="5"/>
      <c r="CJ48" s="4"/>
      <c r="CK48" s="5"/>
      <c r="CL48" s="6"/>
      <c r="CM48" s="5"/>
      <c r="CN48" s="6"/>
      <c r="CO48" s="5"/>
      <c r="CP48" s="6"/>
      <c r="CQ48" s="5"/>
      <c r="CR48" s="6"/>
      <c r="CS48" s="5"/>
      <c r="CT48" s="4"/>
      <c r="DD48" s="4"/>
      <c r="DE48" s="5"/>
      <c r="DF48" s="5"/>
      <c r="DG48" s="5"/>
      <c r="DH48" s="5"/>
      <c r="DI48" s="5"/>
      <c r="DJ48" s="5"/>
      <c r="DK48" s="5"/>
      <c r="DL48" s="5"/>
      <c r="DM48" s="5"/>
      <c r="DN48" s="4"/>
      <c r="DO48" s="5"/>
      <c r="DP48" s="6"/>
      <c r="DQ48" s="5"/>
      <c r="DR48" s="6"/>
      <c r="DS48" s="5"/>
      <c r="DT48" s="6"/>
      <c r="DU48" s="5"/>
      <c r="DV48" s="6"/>
      <c r="DW48" s="5"/>
      <c r="DX48" s="4"/>
      <c r="DY48" s="5"/>
      <c r="DZ48" s="6"/>
      <c r="EA48" s="5"/>
      <c r="EB48" s="6"/>
      <c r="EC48" s="5"/>
      <c r="ED48" s="6"/>
      <c r="EE48" s="5"/>
      <c r="EF48" s="6"/>
      <c r="EG48" s="5"/>
      <c r="EH48" s="4"/>
      <c r="EI48" s="5"/>
      <c r="EJ48" s="6"/>
      <c r="EK48" s="5"/>
      <c r="EL48" s="6"/>
      <c r="EM48" s="5"/>
      <c r="EN48" s="6"/>
      <c r="EO48" s="5"/>
      <c r="EP48" s="5"/>
      <c r="EQ48" s="5"/>
      <c r="ER48" s="4"/>
      <c r="ES48" s="5"/>
      <c r="ET48" s="6"/>
      <c r="EU48" s="5"/>
      <c r="EV48" s="6"/>
      <c r="EW48" s="5"/>
      <c r="EX48" s="6"/>
      <c r="EY48" s="5"/>
      <c r="EZ48" s="6"/>
      <c r="FA48" s="5"/>
      <c r="FB48" s="4"/>
    </row>
    <row r="49" spans="1:158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58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58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58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5"/>
      <c r="X52" s="6"/>
      <c r="Y52" s="5"/>
      <c r="Z52" s="6"/>
      <c r="AA52" s="5"/>
      <c r="AB52" s="6"/>
      <c r="AC52" s="5"/>
      <c r="AD52" s="6"/>
      <c r="AE52" s="5"/>
      <c r="AF52" s="6"/>
      <c r="AG52" s="5"/>
      <c r="AH52" s="6"/>
      <c r="AI52" s="5"/>
      <c r="AJ52" s="6"/>
      <c r="AK52" s="5"/>
      <c r="AL52" s="6"/>
      <c r="AM52" s="5"/>
      <c r="AN52" s="6"/>
      <c r="AO52" s="5"/>
      <c r="AP52" s="6"/>
      <c r="AQ52" s="5"/>
      <c r="AR52" s="6"/>
      <c r="AS52" s="5"/>
      <c r="AT52" s="6"/>
      <c r="AU52" s="5"/>
      <c r="AV52" s="6"/>
      <c r="AW52" s="5"/>
      <c r="AX52" s="6"/>
      <c r="AY52" s="5"/>
      <c r="AZ52" s="6"/>
      <c r="BA52" s="5"/>
      <c r="BB52" s="6"/>
      <c r="BC52" s="5"/>
      <c r="BD52" s="6"/>
      <c r="BE52" s="5"/>
      <c r="BF52" s="6"/>
      <c r="BG52" s="5"/>
      <c r="BH52" s="6"/>
      <c r="BI52" s="5"/>
      <c r="BJ52" s="6"/>
      <c r="BK52" s="5"/>
      <c r="BL52" s="6"/>
      <c r="BM52" s="5"/>
      <c r="BN52" s="6"/>
      <c r="BO52" s="5"/>
      <c r="BP52" s="6"/>
      <c r="BQ52" s="5"/>
      <c r="BR52" s="6"/>
      <c r="BS52" s="5"/>
      <c r="BT52" s="6"/>
      <c r="BU52" s="5"/>
      <c r="BV52" s="6"/>
      <c r="BW52" s="5"/>
      <c r="BX52" s="6"/>
      <c r="BY52" s="5"/>
      <c r="BZ52" s="6"/>
      <c r="CA52" s="5" t="s">
        <v>131</v>
      </c>
      <c r="CB52" s="6"/>
      <c r="CC52" s="5"/>
      <c r="CD52" s="6"/>
      <c r="CE52" s="5"/>
      <c r="CF52" s="6"/>
      <c r="CG52" s="5"/>
      <c r="CH52" s="6"/>
      <c r="CI52" s="5"/>
      <c r="CJ52" s="6"/>
      <c r="CK52" s="5"/>
      <c r="CL52" s="6"/>
      <c r="CM52" s="5"/>
      <c r="CN52" s="6"/>
      <c r="CO52" s="5"/>
      <c r="CP52" s="6"/>
      <c r="CQ52" s="5"/>
      <c r="CR52" s="6"/>
      <c r="CS52" s="5"/>
      <c r="CT52" s="6"/>
      <c r="CU52" s="5"/>
      <c r="CV52" s="6"/>
      <c r="CW52" s="5"/>
      <c r="CX52" s="6"/>
      <c r="CY52" s="5"/>
      <c r="CZ52" s="6"/>
      <c r="DA52" s="5"/>
      <c r="DB52" s="6"/>
      <c r="DC52" s="5"/>
      <c r="DD52" s="6"/>
      <c r="DE52" s="5"/>
      <c r="DF52" s="6"/>
      <c r="DG52" s="5"/>
      <c r="DH52" s="6"/>
      <c r="DI52" s="5"/>
      <c r="DJ52" s="6"/>
      <c r="DK52" s="5"/>
      <c r="DL52" s="6"/>
      <c r="DM52" s="5"/>
      <c r="DN52" s="6"/>
      <c r="DO52" s="5"/>
      <c r="DP52" s="6"/>
      <c r="DQ52" s="5"/>
      <c r="DR52" s="6"/>
      <c r="DS52" s="5"/>
      <c r="DT52" s="6"/>
      <c r="DU52" s="5"/>
      <c r="DV52" s="6"/>
      <c r="DW52" s="5"/>
      <c r="DX52" s="6"/>
      <c r="DY52" s="5"/>
      <c r="DZ52" s="6"/>
      <c r="EA52" s="5"/>
      <c r="EB52" s="6"/>
      <c r="EC52" s="5"/>
      <c r="ED52" s="6"/>
      <c r="EE52" s="5"/>
      <c r="EF52" s="6"/>
      <c r="EG52" s="5"/>
      <c r="EH52" s="6"/>
      <c r="EI52" s="5"/>
      <c r="EJ52" s="6"/>
      <c r="EK52" s="5"/>
      <c r="EL52" s="6"/>
      <c r="EM52" s="5"/>
      <c r="EN52" s="6"/>
      <c r="EO52" s="5"/>
      <c r="EP52" s="6"/>
      <c r="EQ52" s="5"/>
      <c r="ER52" s="6"/>
      <c r="ES52" s="5"/>
      <c r="ET52" s="6"/>
      <c r="EU52" s="5"/>
      <c r="EV52" s="6"/>
      <c r="EW52" s="5"/>
      <c r="EX52" s="6"/>
      <c r="EY52" s="5"/>
      <c r="EZ52" s="6"/>
      <c r="FA52" s="5"/>
      <c r="FB52" s="5"/>
    </row>
    <row r="53" spans="1:158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5"/>
      <c r="X53" s="6"/>
      <c r="Y53" s="5"/>
      <c r="Z53" s="6"/>
      <c r="AA53" s="5"/>
      <c r="AB53" s="6"/>
      <c r="AC53" s="5"/>
      <c r="AD53" s="6"/>
      <c r="AE53" s="5"/>
      <c r="AF53" s="6"/>
      <c r="AG53" s="5"/>
      <c r="AH53" s="6"/>
      <c r="AI53" s="5"/>
      <c r="AJ53" s="6"/>
      <c r="AK53" s="5"/>
      <c r="AL53" s="6"/>
      <c r="AM53" s="5"/>
      <c r="AN53" s="6"/>
      <c r="AO53" s="5"/>
      <c r="AP53" s="6"/>
      <c r="AQ53" s="5"/>
      <c r="AR53" s="6"/>
      <c r="AS53" s="5"/>
      <c r="AT53" s="6"/>
      <c r="AU53" s="5"/>
      <c r="AV53" s="6"/>
      <c r="AW53" s="5"/>
      <c r="AX53" s="6"/>
      <c r="AY53" s="5"/>
      <c r="AZ53" s="6"/>
      <c r="BA53" s="5"/>
      <c r="BB53" s="6"/>
      <c r="BC53" s="5"/>
      <c r="BD53" s="6"/>
      <c r="BE53" s="5"/>
      <c r="BF53" s="6"/>
      <c r="BG53" s="5"/>
      <c r="BH53" s="6"/>
      <c r="BI53" s="5"/>
      <c r="BJ53" s="6"/>
      <c r="BK53" s="5"/>
      <c r="BL53" s="6"/>
      <c r="BM53" s="5"/>
      <c r="BN53" s="6"/>
      <c r="BO53" s="5"/>
      <c r="BP53" s="6"/>
      <c r="BQ53" s="5"/>
      <c r="BR53" s="6"/>
      <c r="BS53" s="5"/>
      <c r="BT53" s="6"/>
      <c r="BU53" s="5"/>
      <c r="BV53" s="6"/>
      <c r="BW53" s="5"/>
      <c r="BX53" s="6"/>
      <c r="BY53" s="5"/>
      <c r="BZ53" s="6"/>
      <c r="CA53" s="5" t="s">
        <v>131</v>
      </c>
      <c r="CB53" s="6"/>
      <c r="CC53" s="5"/>
      <c r="CD53" s="6"/>
      <c r="CE53" s="5"/>
      <c r="CF53" s="6"/>
      <c r="CG53" s="5"/>
      <c r="CH53" s="6"/>
      <c r="CI53" s="5"/>
      <c r="CJ53" s="6"/>
      <c r="CK53" s="5"/>
      <c r="CL53" s="6"/>
      <c r="CM53" s="5"/>
      <c r="CN53" s="6"/>
      <c r="CO53" s="5"/>
      <c r="CP53" s="6"/>
      <c r="CQ53" s="5"/>
      <c r="CR53" s="6"/>
      <c r="CS53" s="5"/>
      <c r="CT53" s="6"/>
      <c r="CU53" s="5"/>
      <c r="CV53" s="6"/>
      <c r="CW53" s="5"/>
      <c r="CX53" s="6"/>
      <c r="CY53" s="5"/>
      <c r="CZ53" s="6"/>
      <c r="DA53" s="5"/>
      <c r="DB53" s="6"/>
      <c r="DC53" s="5"/>
      <c r="DD53" s="6"/>
      <c r="DE53" s="5"/>
      <c r="DF53" s="6"/>
      <c r="DG53" s="5"/>
      <c r="DH53" s="6"/>
      <c r="DI53" s="5"/>
      <c r="DJ53" s="6"/>
      <c r="DK53" s="5"/>
      <c r="DL53" s="6"/>
      <c r="DM53" s="5"/>
      <c r="DN53" s="6"/>
      <c r="DO53" s="5"/>
      <c r="DP53" s="6"/>
      <c r="DQ53" s="5"/>
      <c r="DR53" s="6"/>
      <c r="DS53" s="5"/>
      <c r="DT53" s="6"/>
      <c r="DU53" s="5"/>
      <c r="DV53" s="6"/>
      <c r="DW53" s="5"/>
      <c r="DX53" s="6"/>
      <c r="DY53" s="5"/>
      <c r="DZ53" s="6"/>
      <c r="EA53" s="5"/>
      <c r="EB53" s="6"/>
      <c r="EC53" s="5"/>
      <c r="ED53" s="6"/>
      <c r="EE53" s="5"/>
      <c r="EF53" s="6"/>
      <c r="EG53" s="5"/>
      <c r="EH53" s="6"/>
      <c r="EI53" s="5"/>
      <c r="EJ53" s="6"/>
      <c r="EK53" s="5"/>
      <c r="EL53" s="6"/>
      <c r="EM53" s="5"/>
      <c r="EN53" s="6"/>
      <c r="EO53" s="5"/>
      <c r="EP53" s="6"/>
      <c r="EQ53" s="5"/>
      <c r="ER53" s="6"/>
      <c r="ES53" s="5"/>
      <c r="ET53" s="6"/>
      <c r="EU53" s="5"/>
      <c r="EV53" s="6"/>
      <c r="EW53" s="5"/>
      <c r="EX53" s="6"/>
      <c r="EY53" s="5"/>
      <c r="EZ53" s="6"/>
      <c r="FA53" s="5"/>
      <c r="FB53" s="5"/>
    </row>
    <row r="54" spans="1:158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5"/>
      <c r="X54" s="6"/>
      <c r="Y54" s="5"/>
      <c r="Z54" s="6"/>
      <c r="AA54" s="5"/>
      <c r="AB54" s="6"/>
      <c r="AC54" s="5"/>
      <c r="AD54" s="6"/>
      <c r="AE54" s="5"/>
      <c r="AF54" s="6"/>
      <c r="AG54" s="5"/>
      <c r="AH54" s="6"/>
      <c r="AI54" s="11" t="s">
        <v>164</v>
      </c>
      <c r="AJ54" s="6"/>
      <c r="AK54" s="5"/>
      <c r="AL54" s="6"/>
      <c r="AM54" s="5"/>
      <c r="AN54" s="6"/>
      <c r="AO54" s="5"/>
      <c r="AP54" s="6"/>
      <c r="AQ54" s="5"/>
      <c r="AR54" s="6"/>
      <c r="AS54" s="5"/>
      <c r="AT54" s="6"/>
      <c r="AU54" s="5"/>
      <c r="AV54" s="6"/>
      <c r="AW54" s="5"/>
      <c r="AX54" s="6"/>
      <c r="AY54" s="5"/>
      <c r="AZ54" s="6"/>
      <c r="BA54" s="5"/>
      <c r="BB54" s="6"/>
      <c r="BC54" s="5"/>
      <c r="BD54" s="6"/>
      <c r="BE54" s="5"/>
      <c r="BF54" s="6"/>
      <c r="BG54" s="5"/>
      <c r="BH54" s="6"/>
      <c r="BI54" s="5"/>
      <c r="BJ54" s="6"/>
      <c r="BK54" s="5"/>
      <c r="BL54" s="6"/>
      <c r="BM54" s="5"/>
      <c r="BN54" s="6"/>
      <c r="BO54" s="5"/>
      <c r="BP54" s="6"/>
      <c r="BQ54" s="5"/>
      <c r="BR54" s="6"/>
      <c r="BS54" s="5"/>
      <c r="BT54" s="6"/>
      <c r="BU54" s="5"/>
      <c r="BV54" s="6"/>
      <c r="BW54" s="5"/>
      <c r="BX54" s="6"/>
      <c r="BY54" s="5"/>
      <c r="BZ54" s="6"/>
      <c r="CA54" s="5" t="s">
        <v>131</v>
      </c>
      <c r="CB54" s="6"/>
      <c r="CC54" s="5"/>
      <c r="CD54" s="6"/>
      <c r="CE54" s="5"/>
      <c r="CF54" s="6"/>
      <c r="CG54" s="5"/>
      <c r="CH54" s="6"/>
      <c r="CI54" s="5"/>
      <c r="CJ54" s="6"/>
      <c r="CK54" s="5"/>
      <c r="CL54" s="6"/>
      <c r="CM54" s="5"/>
      <c r="CN54" s="6"/>
      <c r="CO54" s="5"/>
      <c r="CP54" s="6"/>
      <c r="CQ54" s="5"/>
      <c r="CR54" s="6"/>
      <c r="CS54" s="5"/>
      <c r="CT54" s="6"/>
      <c r="CU54" s="5"/>
      <c r="CV54" s="6"/>
      <c r="CW54" s="5"/>
      <c r="CX54" s="6"/>
      <c r="CY54" s="5"/>
      <c r="CZ54" s="6"/>
      <c r="DA54" s="5"/>
      <c r="DB54" s="6"/>
      <c r="DC54" s="5"/>
      <c r="DD54" s="6"/>
      <c r="DE54" s="5"/>
      <c r="DF54" s="6"/>
      <c r="DG54" s="5"/>
      <c r="DH54" s="6"/>
      <c r="DI54" s="5"/>
      <c r="DJ54" s="6"/>
      <c r="DK54" s="5"/>
      <c r="DL54" s="6"/>
      <c r="DM54" s="5"/>
      <c r="DN54" s="6"/>
      <c r="DO54" s="5"/>
      <c r="DP54" s="6"/>
      <c r="DQ54" s="5"/>
      <c r="DR54" s="6"/>
      <c r="DS54" s="5"/>
      <c r="DT54" s="6"/>
      <c r="DU54" s="5"/>
      <c r="DV54" s="6"/>
      <c r="DW54" s="5"/>
      <c r="DX54" s="6"/>
      <c r="DY54" s="5"/>
      <c r="DZ54" s="6"/>
      <c r="EA54" s="5"/>
      <c r="EB54" s="6"/>
      <c r="EC54" s="5"/>
      <c r="ED54" s="6"/>
      <c r="EE54" s="5"/>
      <c r="EF54" s="6"/>
      <c r="EG54" s="5"/>
      <c r="EH54" s="6"/>
      <c r="EI54" s="5"/>
      <c r="EJ54" s="6"/>
      <c r="EK54" s="5"/>
      <c r="EL54" s="6"/>
      <c r="EM54" s="5"/>
      <c r="EN54" s="6"/>
      <c r="EO54" s="5"/>
      <c r="EP54" s="6"/>
      <c r="EQ54" s="5"/>
      <c r="ER54" s="6"/>
      <c r="ES54" s="5"/>
      <c r="ET54" s="6"/>
      <c r="EU54" s="5"/>
      <c r="EV54" s="6"/>
      <c r="EW54" s="5"/>
      <c r="EX54" s="6"/>
      <c r="EY54" s="5"/>
      <c r="EZ54" s="6"/>
      <c r="FA54" s="5"/>
      <c r="FB54" s="5"/>
    </row>
    <row r="55" spans="1:158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5"/>
      <c r="X55" s="6"/>
      <c r="Y55" s="5"/>
      <c r="Z55" s="6"/>
      <c r="AA55" s="5"/>
      <c r="AB55" s="6"/>
      <c r="AC55" s="5"/>
      <c r="AD55" s="6"/>
      <c r="AE55" s="5"/>
      <c r="AF55" s="6"/>
      <c r="AG55" s="5"/>
      <c r="AH55" s="6"/>
      <c r="AI55" s="5"/>
      <c r="AJ55" s="6"/>
      <c r="AK55" s="5"/>
      <c r="AL55" s="6"/>
      <c r="AM55" s="5"/>
      <c r="AN55" s="6"/>
      <c r="AO55" s="5"/>
      <c r="AP55" s="6"/>
      <c r="AQ55" s="5"/>
      <c r="AR55" s="6"/>
      <c r="AS55" s="5"/>
      <c r="AT55" s="6"/>
      <c r="AU55" s="5"/>
      <c r="AV55" s="6"/>
      <c r="AW55" s="5"/>
      <c r="AX55" s="6"/>
      <c r="AY55" s="5"/>
      <c r="AZ55" s="6"/>
      <c r="BA55" s="5"/>
      <c r="BB55" s="6"/>
      <c r="BC55" s="5"/>
      <c r="BD55" s="6"/>
      <c r="BE55" s="5"/>
      <c r="BF55" s="6"/>
      <c r="BG55" s="5"/>
      <c r="BH55" s="6"/>
      <c r="BI55" s="5"/>
      <c r="BJ55" s="6"/>
      <c r="BK55" s="5"/>
      <c r="BL55" s="6"/>
      <c r="BM55" s="5"/>
      <c r="BN55" s="6"/>
      <c r="BO55" s="5"/>
      <c r="BP55" s="6"/>
      <c r="BQ55" s="5"/>
      <c r="BR55" s="6"/>
      <c r="BS55" s="5"/>
      <c r="BT55" s="6"/>
      <c r="BU55" s="5"/>
      <c r="BV55" s="6"/>
      <c r="BW55" s="5"/>
      <c r="BX55" s="6"/>
      <c r="BY55" s="5"/>
      <c r="BZ55" s="6"/>
      <c r="CA55" s="5" t="s">
        <v>131</v>
      </c>
      <c r="CB55" s="6"/>
      <c r="CC55" s="5"/>
      <c r="CD55" s="6"/>
      <c r="CE55" s="5"/>
      <c r="CF55" s="6"/>
      <c r="CG55" s="5"/>
      <c r="CH55" s="6"/>
      <c r="CI55" s="5"/>
      <c r="CJ55" s="6"/>
      <c r="CK55" s="5"/>
      <c r="CL55" s="6"/>
      <c r="CM55" s="5"/>
      <c r="CN55" s="6"/>
      <c r="CO55" s="5"/>
      <c r="CP55" s="6"/>
      <c r="CQ55" s="5"/>
      <c r="CR55" s="6"/>
      <c r="CS55" s="5"/>
      <c r="CT55" s="6"/>
      <c r="CU55" s="5"/>
      <c r="CV55" s="6"/>
      <c r="CW55" s="5"/>
      <c r="CX55" s="6"/>
      <c r="CY55" s="5"/>
      <c r="CZ55" s="6"/>
      <c r="DA55" s="5"/>
      <c r="DB55" s="6"/>
      <c r="DC55" s="5"/>
      <c r="DD55" s="6"/>
      <c r="DE55" s="5"/>
      <c r="DF55" s="6"/>
      <c r="DG55" s="5"/>
      <c r="DH55" s="6"/>
      <c r="DI55" s="5"/>
      <c r="DJ55" s="6"/>
      <c r="DK55" s="5"/>
      <c r="DL55" s="6"/>
      <c r="DM55" s="5"/>
      <c r="DN55" s="6"/>
      <c r="DO55" s="5"/>
      <c r="DP55" s="6"/>
      <c r="DQ55" s="5"/>
      <c r="DR55" s="6"/>
      <c r="DS55" s="5"/>
      <c r="DT55" s="6"/>
      <c r="DU55" s="5"/>
      <c r="DV55" s="6"/>
      <c r="DW55" s="5"/>
      <c r="DX55" s="6"/>
      <c r="DY55" s="5"/>
      <c r="DZ55" s="6"/>
      <c r="EA55" s="5"/>
      <c r="EB55" s="6"/>
      <c r="EC55" s="5"/>
      <c r="ED55" s="6"/>
      <c r="EE55" s="5"/>
      <c r="EF55" s="6"/>
      <c r="EG55" s="5"/>
      <c r="EH55" s="6"/>
      <c r="EI55" s="5"/>
      <c r="EJ55" s="6"/>
      <c r="EK55" s="5"/>
      <c r="EL55" s="6"/>
      <c r="EM55" s="5"/>
      <c r="EN55" s="6"/>
      <c r="EO55" s="5"/>
      <c r="EP55" s="6"/>
      <c r="EQ55" s="5"/>
      <c r="ER55" s="6"/>
      <c r="ES55" s="5"/>
      <c r="ET55" s="6"/>
      <c r="EU55" s="5"/>
      <c r="EV55" s="6"/>
      <c r="EW55" s="5"/>
      <c r="EX55" s="6"/>
      <c r="EY55" s="5"/>
      <c r="EZ55" s="6"/>
      <c r="FA55" s="5"/>
      <c r="FB55" s="5"/>
    </row>
    <row r="56" spans="1:158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5"/>
      <c r="X56" s="6"/>
      <c r="Y56" s="5"/>
      <c r="Z56" s="6"/>
      <c r="AA56" s="5"/>
      <c r="AB56" s="6"/>
      <c r="AC56" s="5"/>
      <c r="AD56" s="6"/>
      <c r="AE56" s="5"/>
      <c r="AF56" s="6"/>
      <c r="AG56" s="5"/>
      <c r="AH56" s="6"/>
      <c r="AI56" s="5"/>
      <c r="AJ56" s="6"/>
      <c r="AK56" s="5"/>
      <c r="AL56" s="6"/>
      <c r="AM56" s="5"/>
      <c r="AN56" s="6"/>
      <c r="AO56" s="5"/>
      <c r="AP56" s="6"/>
      <c r="AQ56" s="5"/>
      <c r="AR56" s="6"/>
      <c r="AS56" s="5"/>
      <c r="AT56" s="6"/>
      <c r="AU56" s="5"/>
      <c r="AV56" s="6"/>
      <c r="AW56" s="5"/>
      <c r="AX56" s="6"/>
      <c r="AY56" s="5"/>
      <c r="AZ56" s="6"/>
      <c r="BA56" s="5"/>
      <c r="BB56" s="6"/>
      <c r="BC56" s="5"/>
      <c r="BD56" s="6"/>
      <c r="BE56" s="5"/>
      <c r="BF56" s="6"/>
      <c r="BG56" s="5"/>
      <c r="BH56" s="6"/>
      <c r="BI56" s="5"/>
      <c r="BJ56" s="6"/>
      <c r="BK56" s="5"/>
      <c r="BL56" s="6"/>
      <c r="BM56" s="5"/>
      <c r="BN56" s="6"/>
      <c r="BO56" s="5"/>
      <c r="BP56" s="6"/>
      <c r="BQ56" s="5"/>
      <c r="BR56" s="6"/>
      <c r="BS56" s="5"/>
      <c r="BT56" s="6"/>
      <c r="BU56" s="5"/>
      <c r="BV56" s="6"/>
      <c r="BW56" s="5"/>
      <c r="BX56" s="6"/>
      <c r="BY56" s="5"/>
      <c r="BZ56" s="6"/>
      <c r="CA56" s="5" t="s">
        <v>131</v>
      </c>
      <c r="CB56" s="6"/>
      <c r="CC56" s="5"/>
      <c r="CD56" s="6"/>
      <c r="CE56" s="5"/>
      <c r="CF56" s="6"/>
      <c r="CG56" s="5"/>
      <c r="CH56" s="6"/>
      <c r="CI56" s="5"/>
      <c r="CJ56" s="6"/>
      <c r="CK56" s="5"/>
      <c r="CL56" s="6"/>
      <c r="CM56" s="5"/>
      <c r="CN56" s="6"/>
      <c r="CO56" s="5"/>
      <c r="CP56" s="6"/>
      <c r="CQ56" s="5"/>
      <c r="CR56" s="6"/>
      <c r="CS56" s="5"/>
      <c r="CT56" s="6"/>
      <c r="CU56" s="5"/>
      <c r="CV56" s="6"/>
      <c r="CW56" s="5"/>
      <c r="CX56" s="6"/>
      <c r="CY56" s="5"/>
      <c r="CZ56" s="6"/>
      <c r="DA56" s="5"/>
      <c r="DB56" s="6"/>
      <c r="DC56" s="5"/>
      <c r="DD56" s="6"/>
      <c r="DE56" s="5"/>
      <c r="DF56" s="6"/>
      <c r="DG56" s="5"/>
      <c r="DH56" s="6"/>
      <c r="DI56" s="5"/>
      <c r="DJ56" s="6"/>
      <c r="DK56" s="5"/>
      <c r="DL56" s="6"/>
      <c r="DM56" s="5"/>
      <c r="DN56" s="6"/>
      <c r="DO56" s="5"/>
      <c r="DP56" s="6"/>
      <c r="DQ56" s="5"/>
      <c r="DR56" s="6"/>
      <c r="DS56" s="5"/>
      <c r="DT56" s="6"/>
      <c r="DU56" s="5"/>
      <c r="DV56" s="6"/>
      <c r="DW56" s="5"/>
      <c r="DX56" s="6"/>
      <c r="DY56" s="5"/>
      <c r="DZ56" s="6"/>
      <c r="EA56" s="5"/>
      <c r="EB56" s="6"/>
      <c r="EC56" s="5"/>
      <c r="ED56" s="6"/>
      <c r="EE56" s="5"/>
      <c r="EF56" s="6"/>
      <c r="EG56" s="5"/>
      <c r="EH56" s="6"/>
      <c r="EI56" s="5"/>
      <c r="EJ56" s="6"/>
      <c r="EK56" s="5"/>
      <c r="EL56" s="6"/>
      <c r="EM56" s="5"/>
      <c r="EN56" s="6"/>
      <c r="EO56" s="5"/>
      <c r="EP56" s="6"/>
      <c r="EQ56" s="5"/>
      <c r="ER56" s="6"/>
      <c r="ES56" s="5"/>
      <c r="ET56" s="6"/>
      <c r="EU56" s="5"/>
      <c r="EV56" s="6"/>
      <c r="EW56" s="5"/>
      <c r="EX56" s="6"/>
      <c r="EY56" s="5"/>
      <c r="EZ56" s="6"/>
      <c r="FA56" s="5"/>
      <c r="FB56" s="5"/>
    </row>
    <row r="57" spans="1:158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5"/>
      <c r="X57" s="6"/>
      <c r="Y57" s="5"/>
      <c r="Z57" s="6"/>
      <c r="AA57" s="5"/>
      <c r="AB57" s="6"/>
      <c r="AC57" s="5"/>
      <c r="AD57" s="6"/>
      <c r="AE57" s="5"/>
      <c r="AF57" s="6"/>
      <c r="AG57" s="5"/>
      <c r="AH57" s="6"/>
      <c r="AI57" s="5"/>
      <c r="AJ57" s="6"/>
      <c r="AK57" s="5"/>
      <c r="AL57" s="6"/>
      <c r="AM57" s="5"/>
      <c r="AN57" s="6"/>
      <c r="AO57" s="5"/>
      <c r="AP57" s="6"/>
      <c r="AQ57" s="5"/>
      <c r="AR57" s="6"/>
      <c r="AS57" s="5"/>
      <c r="AT57" s="6"/>
      <c r="AU57" s="5"/>
      <c r="AV57" s="6"/>
      <c r="AW57" s="5"/>
      <c r="AX57" s="6"/>
      <c r="AY57" s="5"/>
      <c r="AZ57" s="6"/>
      <c r="BA57" s="5"/>
      <c r="BB57" s="6"/>
      <c r="BC57" s="5"/>
      <c r="BD57" s="6"/>
      <c r="BE57" s="5"/>
      <c r="BF57" s="6"/>
      <c r="BG57" s="5"/>
      <c r="BH57" s="6"/>
      <c r="BI57" s="5"/>
      <c r="BJ57" s="6"/>
      <c r="BK57" s="5"/>
      <c r="BL57" s="6"/>
      <c r="BM57" s="5"/>
      <c r="BN57" s="6"/>
      <c r="BO57" s="5"/>
      <c r="BP57" s="6"/>
      <c r="BQ57" s="5"/>
      <c r="BR57" s="6"/>
      <c r="BS57" s="5"/>
      <c r="BT57" s="6"/>
      <c r="BU57" s="5"/>
      <c r="BV57" s="6"/>
      <c r="BW57" s="5"/>
      <c r="BX57" s="6"/>
      <c r="BY57" s="5"/>
      <c r="BZ57" s="6"/>
      <c r="CA57" s="5" t="s">
        <v>131</v>
      </c>
      <c r="CB57" s="6"/>
      <c r="CC57" s="5"/>
      <c r="CD57" s="6"/>
      <c r="CE57" s="5"/>
      <c r="CF57" s="6"/>
      <c r="CG57" s="5"/>
      <c r="CH57" s="6"/>
      <c r="CI57" s="5"/>
      <c r="CJ57" s="6"/>
      <c r="CK57" s="5"/>
      <c r="CL57" s="6"/>
      <c r="CM57" s="5"/>
      <c r="CN57" s="6"/>
      <c r="CO57" s="5"/>
      <c r="CP57" s="6"/>
      <c r="CQ57" s="5"/>
      <c r="CR57" s="6"/>
      <c r="CS57" s="5"/>
      <c r="CT57" s="6"/>
      <c r="CU57" s="5"/>
      <c r="CV57" s="6"/>
      <c r="CW57" s="5"/>
      <c r="CX57" s="6"/>
      <c r="CY57" s="5"/>
      <c r="CZ57" s="6"/>
      <c r="DA57" s="5"/>
      <c r="DB57" s="6"/>
      <c r="DC57" s="5"/>
      <c r="DD57" s="6"/>
      <c r="DE57" s="5"/>
      <c r="DF57" s="6"/>
      <c r="DG57" s="5"/>
      <c r="DH57" s="6"/>
      <c r="DI57" s="5"/>
      <c r="DJ57" s="6"/>
      <c r="DK57" s="5"/>
      <c r="DL57" s="6"/>
      <c r="DM57" s="5"/>
      <c r="DN57" s="6"/>
      <c r="DO57" s="5"/>
      <c r="DP57" s="6"/>
      <c r="DQ57" s="5"/>
      <c r="DR57" s="6"/>
      <c r="DS57" s="5"/>
      <c r="DT57" s="6"/>
      <c r="DU57" s="5"/>
      <c r="DV57" s="6"/>
      <c r="DW57" s="5"/>
      <c r="DX57" s="6"/>
      <c r="DY57" s="5"/>
      <c r="DZ57" s="6"/>
      <c r="EA57" s="5"/>
      <c r="EB57" s="6"/>
      <c r="EC57" s="5"/>
      <c r="ED57" s="6"/>
      <c r="EE57" s="5"/>
      <c r="EF57" s="6"/>
      <c r="EG57" s="5"/>
      <c r="EH57" s="6"/>
      <c r="EI57" s="5"/>
      <c r="EJ57" s="6"/>
      <c r="EK57" s="5"/>
      <c r="EL57" s="6"/>
      <c r="EM57" s="5"/>
      <c r="EN57" s="6"/>
      <c r="EO57" s="5"/>
      <c r="EP57" s="6"/>
      <c r="EQ57" s="5"/>
      <c r="ER57" s="6"/>
      <c r="ES57" s="5"/>
      <c r="ET57" s="6"/>
      <c r="EU57" s="5"/>
      <c r="EV57" s="6"/>
      <c r="EW57" s="5"/>
      <c r="EX57" s="6"/>
      <c r="EY57" s="5"/>
      <c r="EZ57" s="6"/>
      <c r="FA57" s="5"/>
      <c r="FB57" s="5"/>
    </row>
    <row r="58" spans="1:158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</row>
    <row r="59" spans="1:158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5"/>
      <c r="X59" s="6"/>
      <c r="Y59" s="5"/>
      <c r="Z59" s="4"/>
      <c r="AA59" s="5"/>
      <c r="AB59" s="6"/>
      <c r="AC59" s="5"/>
      <c r="AD59" s="6"/>
      <c r="AE59" s="5"/>
      <c r="AF59" s="6"/>
      <c r="AG59" s="5"/>
      <c r="AH59" s="6"/>
      <c r="AI59" s="5"/>
      <c r="AJ59" s="4"/>
      <c r="AK59" s="5"/>
      <c r="AL59" s="6"/>
      <c r="AM59" s="5"/>
      <c r="AN59" s="6"/>
      <c r="AO59" s="5"/>
      <c r="AP59" s="6"/>
      <c r="AQ59" s="5"/>
      <c r="AR59" s="6"/>
      <c r="AS59" s="5"/>
      <c r="AT59" s="5"/>
      <c r="AU59" s="4"/>
      <c r="AV59" s="5"/>
      <c r="AW59" s="5"/>
      <c r="AX59" s="6"/>
      <c r="AY59" s="5"/>
      <c r="AZ59" s="6"/>
      <c r="BA59" s="5"/>
      <c r="BB59" s="6"/>
      <c r="BC59" s="5"/>
      <c r="BD59" s="6"/>
      <c r="BE59" s="5"/>
      <c r="BF59" s="4"/>
      <c r="BG59" s="5"/>
      <c r="BH59" s="6"/>
      <c r="BI59" s="5"/>
      <c r="BJ59" s="6"/>
      <c r="BK59" s="5"/>
      <c r="BL59" s="6"/>
      <c r="BM59" s="5"/>
      <c r="BN59" s="6"/>
      <c r="BO59" s="5"/>
      <c r="BP59" s="4"/>
      <c r="BQ59" s="5"/>
      <c r="BR59" s="6"/>
      <c r="BS59" s="5"/>
      <c r="BT59" s="6"/>
      <c r="BU59" s="5"/>
      <c r="BV59" s="6"/>
      <c r="BW59" s="5"/>
      <c r="BX59" s="6"/>
      <c r="BY59" s="5"/>
      <c r="BZ59" s="4"/>
      <c r="CA59" s="5" t="s">
        <v>128</v>
      </c>
      <c r="CB59" s="6"/>
      <c r="CC59" s="5"/>
      <c r="CD59" s="6"/>
      <c r="CE59" s="5"/>
      <c r="CF59" s="6"/>
      <c r="CG59" s="5"/>
      <c r="CH59" s="6"/>
      <c r="CI59" s="5"/>
      <c r="CJ59" s="4"/>
      <c r="CK59" s="5"/>
      <c r="CL59" s="6"/>
      <c r="CM59" s="5"/>
      <c r="CN59" s="6"/>
      <c r="CO59" s="5"/>
      <c r="CP59" s="6"/>
      <c r="CQ59" s="5"/>
      <c r="CR59" s="6"/>
      <c r="CS59" s="5"/>
      <c r="CT59" s="6"/>
      <c r="CU59" s="5"/>
      <c r="CV59" s="6"/>
      <c r="CW59" s="5"/>
      <c r="CX59" s="6"/>
      <c r="CY59" s="5"/>
      <c r="CZ59" s="6"/>
      <c r="DA59" s="5"/>
      <c r="DB59" s="6"/>
      <c r="DC59" s="5"/>
      <c r="DD59" s="4"/>
      <c r="DE59" s="5"/>
      <c r="DF59" s="6"/>
      <c r="DG59" s="5"/>
      <c r="DH59" s="6"/>
      <c r="DI59" s="5"/>
      <c r="DJ59" s="6"/>
      <c r="DK59" s="5"/>
      <c r="DL59" s="6"/>
      <c r="DM59" s="5"/>
      <c r="DN59" s="4"/>
      <c r="DO59" s="5"/>
      <c r="DP59" s="6"/>
      <c r="DQ59" s="5"/>
      <c r="DR59" s="6"/>
      <c r="DS59" s="11" t="s">
        <v>156</v>
      </c>
      <c r="DT59" s="6"/>
      <c r="DU59" s="5"/>
      <c r="DV59" s="6"/>
      <c r="DW59" s="5"/>
      <c r="DX59" s="4"/>
      <c r="DY59" s="5"/>
      <c r="DZ59" s="6"/>
      <c r="EA59" s="5"/>
      <c r="EB59" s="6"/>
      <c r="EC59" s="5"/>
      <c r="ED59" s="6"/>
      <c r="EE59" s="5"/>
      <c r="EF59" s="6"/>
      <c r="EG59" s="5"/>
      <c r="EH59" s="4"/>
      <c r="EI59" s="5"/>
      <c r="EJ59" s="6"/>
      <c r="EK59" s="5"/>
      <c r="EL59" s="6"/>
      <c r="EM59" s="5"/>
      <c r="EN59" s="6"/>
      <c r="EO59" s="5"/>
      <c r="EP59" s="6"/>
      <c r="EQ59" s="5"/>
      <c r="ER59" s="4"/>
      <c r="ES59" s="5"/>
      <c r="ET59" s="6"/>
      <c r="EU59" s="5"/>
      <c r="EV59" s="6"/>
      <c r="EW59" s="5"/>
      <c r="EX59" s="6"/>
      <c r="EY59" s="5"/>
      <c r="EZ59" s="6"/>
      <c r="FA59" s="5"/>
      <c r="FB59" s="4"/>
    </row>
    <row r="60" spans="1:158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5"/>
      <c r="X60" s="6"/>
      <c r="Y60" s="5"/>
      <c r="Z60" s="6"/>
      <c r="AA60" s="5"/>
      <c r="AB60" s="6"/>
      <c r="AC60" s="5"/>
      <c r="AD60" s="6"/>
      <c r="AE60" s="5"/>
      <c r="AF60" s="6"/>
      <c r="AG60" s="5"/>
      <c r="AH60" s="6"/>
      <c r="AI60" s="5"/>
      <c r="AJ60" s="6"/>
      <c r="AK60" s="5"/>
      <c r="AL60" s="6"/>
      <c r="AM60" s="5"/>
      <c r="AN60" s="6"/>
      <c r="AO60" s="5"/>
      <c r="AP60" s="6"/>
      <c r="AQ60" s="5"/>
      <c r="AR60" s="6"/>
      <c r="AS60" s="5"/>
      <c r="AT60" s="5"/>
      <c r="AU60" s="5" t="s">
        <v>131</v>
      </c>
      <c r="AV60" s="6"/>
      <c r="AW60" s="5"/>
      <c r="AX60" s="6"/>
      <c r="AY60" s="5"/>
      <c r="AZ60" s="6"/>
      <c r="BA60" s="5"/>
      <c r="BB60" s="6"/>
      <c r="BC60" s="5"/>
      <c r="BD60" s="6"/>
      <c r="BE60" s="5"/>
      <c r="BF60" s="6"/>
      <c r="BG60" s="5"/>
      <c r="BH60" s="6"/>
      <c r="BI60" s="5"/>
      <c r="BJ60" s="6"/>
      <c r="BK60" s="5"/>
      <c r="BL60" s="6"/>
      <c r="BM60" s="5"/>
      <c r="BN60" s="6"/>
      <c r="BO60" s="5"/>
      <c r="BP60" s="6"/>
      <c r="BQ60" s="5"/>
      <c r="BR60" s="6"/>
      <c r="BS60" s="5"/>
      <c r="BT60" s="6"/>
      <c r="BU60" s="5"/>
      <c r="BV60" s="6"/>
      <c r="BW60" s="5"/>
      <c r="BX60" s="6"/>
      <c r="BY60" s="5"/>
      <c r="BZ60" s="5"/>
      <c r="CA60" s="5" t="s">
        <v>128</v>
      </c>
      <c r="CB60" s="6"/>
      <c r="CC60" s="5"/>
      <c r="CD60" s="6"/>
      <c r="CE60" s="5"/>
      <c r="CF60" s="6"/>
      <c r="CG60" s="5"/>
      <c r="CH60" s="6"/>
      <c r="CI60" s="5"/>
      <c r="CJ60" s="6"/>
      <c r="CK60" s="5"/>
      <c r="CL60" s="6"/>
      <c r="CM60" s="5"/>
      <c r="CN60" s="6"/>
      <c r="CO60" s="5"/>
      <c r="CP60" s="6"/>
      <c r="CQ60" s="5"/>
      <c r="CR60" s="6"/>
      <c r="CS60" s="5"/>
      <c r="CT60" s="6"/>
      <c r="CU60" s="5"/>
      <c r="CV60" s="6"/>
      <c r="CW60" s="5"/>
      <c r="CX60" s="6"/>
      <c r="CY60" s="5"/>
      <c r="CZ60" s="6"/>
      <c r="DA60" s="5"/>
      <c r="DB60" s="6"/>
      <c r="DC60" s="5"/>
      <c r="DD60" s="6"/>
      <c r="DE60" s="5"/>
      <c r="DF60" s="6"/>
      <c r="DG60" s="5"/>
      <c r="DH60" s="6"/>
      <c r="DI60" s="5"/>
      <c r="DJ60" s="6"/>
      <c r="DK60" s="5"/>
      <c r="DL60" s="6"/>
      <c r="DM60" s="5"/>
      <c r="DN60" s="6"/>
      <c r="DO60" s="5"/>
      <c r="DP60" s="6"/>
      <c r="DQ60" s="5"/>
      <c r="DR60" s="6"/>
      <c r="DS60" s="5"/>
      <c r="DT60" s="6"/>
      <c r="DU60" s="5"/>
      <c r="DV60" s="6"/>
      <c r="DW60" s="5"/>
      <c r="DX60" s="6"/>
      <c r="DY60" s="5"/>
      <c r="DZ60" s="6"/>
      <c r="EA60" s="5"/>
      <c r="EB60" s="6"/>
      <c r="EC60" s="5"/>
      <c r="ED60" s="6"/>
      <c r="EE60" s="5"/>
      <c r="EF60" s="6"/>
      <c r="EG60" s="5"/>
      <c r="EH60" s="6"/>
      <c r="EI60" s="5"/>
      <c r="EJ60" s="6"/>
      <c r="EK60" s="5"/>
      <c r="EL60" s="6"/>
      <c r="EM60" s="5"/>
      <c r="EN60" s="6"/>
      <c r="EO60" s="5"/>
      <c r="EP60" s="6"/>
      <c r="EQ60" s="5"/>
      <c r="ER60" s="6"/>
      <c r="ES60" s="5"/>
      <c r="ET60" s="6"/>
      <c r="EU60" s="5"/>
      <c r="EV60" s="6"/>
      <c r="EW60" s="5"/>
      <c r="EX60" s="6"/>
      <c r="EY60" s="5"/>
      <c r="EZ60" s="6"/>
      <c r="FA60" s="5"/>
      <c r="FB60" s="5"/>
    </row>
    <row r="61" spans="1:158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5"/>
      <c r="X61" s="6"/>
      <c r="Y61" s="5"/>
      <c r="Z61" s="6"/>
      <c r="AA61" s="5"/>
      <c r="AB61" s="6"/>
      <c r="AC61" s="5"/>
      <c r="AD61" s="6"/>
      <c r="AE61" s="5"/>
      <c r="AF61" s="6"/>
      <c r="AG61" s="5"/>
      <c r="AH61" s="6"/>
      <c r="AI61" s="5"/>
      <c r="AJ61" s="6"/>
      <c r="AK61" s="5"/>
      <c r="AL61" s="6"/>
      <c r="AM61" s="5"/>
      <c r="AN61" s="6"/>
      <c r="AO61" s="5"/>
      <c r="AP61" s="6"/>
      <c r="AQ61" s="5"/>
      <c r="AR61" s="6"/>
      <c r="AS61" s="5"/>
      <c r="AT61" s="6"/>
      <c r="AU61" s="5" t="s">
        <v>131</v>
      </c>
      <c r="AV61" s="6"/>
      <c r="AW61" s="5"/>
      <c r="AX61" s="6"/>
      <c r="AY61" s="5"/>
      <c r="AZ61" s="6"/>
      <c r="BA61" s="5"/>
      <c r="BB61" s="6"/>
      <c r="BC61" s="5"/>
      <c r="BD61" s="6"/>
      <c r="BE61" s="5"/>
      <c r="BF61" s="6"/>
      <c r="BG61" s="5"/>
      <c r="BH61" s="6"/>
      <c r="BI61" s="5"/>
      <c r="BJ61" s="6"/>
      <c r="BK61" s="5"/>
      <c r="BL61" s="6"/>
      <c r="BM61" s="5"/>
      <c r="BN61" s="6"/>
      <c r="BO61" s="5"/>
      <c r="BP61" s="6"/>
      <c r="BQ61" s="5"/>
      <c r="BR61" s="6"/>
      <c r="BS61" s="5"/>
      <c r="BT61" s="6"/>
      <c r="BU61" s="5"/>
      <c r="BV61" s="6"/>
      <c r="BW61" s="5"/>
      <c r="BX61" s="6"/>
      <c r="BY61" s="5"/>
      <c r="BZ61" s="5"/>
      <c r="CA61" s="5" t="s">
        <v>131</v>
      </c>
      <c r="CB61" s="6"/>
      <c r="CC61" s="5"/>
      <c r="CD61" s="6"/>
      <c r="CE61" s="5"/>
      <c r="CF61" s="6"/>
      <c r="CG61" s="5"/>
      <c r="CH61" s="6"/>
      <c r="CI61" s="5"/>
      <c r="CJ61" s="6"/>
      <c r="CK61" s="5"/>
      <c r="CL61" s="6"/>
      <c r="CM61" s="5"/>
      <c r="CN61" s="6"/>
      <c r="CO61" s="5"/>
      <c r="CP61" s="6"/>
      <c r="CQ61" s="5"/>
      <c r="CR61" s="6"/>
      <c r="CS61" s="5"/>
      <c r="CT61" s="6"/>
      <c r="CU61" s="5"/>
      <c r="CV61" s="6"/>
      <c r="CW61" s="5"/>
      <c r="CX61" s="6"/>
      <c r="CY61" s="5"/>
      <c r="CZ61" s="6"/>
      <c r="DA61" s="5"/>
      <c r="DB61" s="6"/>
      <c r="DC61" s="5"/>
      <c r="DD61" s="6"/>
      <c r="DE61" s="5"/>
      <c r="DF61" s="6"/>
      <c r="DG61" s="5"/>
      <c r="DH61" s="6"/>
      <c r="DI61" s="5"/>
      <c r="DJ61" s="6"/>
      <c r="DK61" s="5"/>
      <c r="DL61" s="6"/>
      <c r="DM61" s="5"/>
      <c r="DN61" s="6"/>
      <c r="DO61" s="5"/>
      <c r="DP61" s="6"/>
      <c r="DQ61" s="5"/>
      <c r="DR61" s="6"/>
      <c r="DS61" s="5"/>
      <c r="DT61" s="6"/>
      <c r="DU61" s="5"/>
      <c r="DV61" s="6"/>
      <c r="DW61" s="5"/>
      <c r="DX61" s="6"/>
      <c r="DY61" s="5"/>
      <c r="DZ61" s="6"/>
      <c r="EA61" s="5"/>
      <c r="EB61" s="6"/>
      <c r="EC61" s="5"/>
      <c r="ED61" s="6"/>
      <c r="EE61" s="5"/>
      <c r="EF61" s="6"/>
      <c r="EG61" s="5"/>
      <c r="EH61" s="6"/>
      <c r="EI61" s="5"/>
      <c r="EJ61" s="6"/>
      <c r="EK61" s="5"/>
      <c r="EL61" s="6"/>
      <c r="EM61" s="5"/>
      <c r="EN61" s="6"/>
      <c r="EO61" s="5"/>
      <c r="EP61" s="6"/>
      <c r="EQ61" s="5"/>
      <c r="ER61" s="6"/>
      <c r="ES61" s="5"/>
      <c r="ET61" s="6"/>
      <c r="EU61" s="5"/>
      <c r="EV61" s="6"/>
      <c r="EW61" s="5"/>
      <c r="EX61" s="6"/>
      <c r="EY61" s="5"/>
      <c r="EZ61" s="6"/>
      <c r="FA61" s="5"/>
      <c r="FB61" s="5"/>
    </row>
    <row r="62" spans="1:158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5"/>
      <c r="X62" s="6"/>
      <c r="Y62" s="5"/>
      <c r="Z62" s="6"/>
      <c r="AA62" s="5"/>
      <c r="AB62" s="6"/>
      <c r="AC62" s="5"/>
      <c r="AD62" s="6"/>
      <c r="AE62" s="5"/>
      <c r="AF62" s="6"/>
      <c r="AG62" s="11" t="s">
        <v>165</v>
      </c>
      <c r="AH62" s="6"/>
      <c r="AI62" s="5"/>
      <c r="AJ62" s="6"/>
      <c r="AK62" s="5"/>
      <c r="AL62" s="6"/>
      <c r="AM62" s="5"/>
      <c r="AN62" s="6"/>
      <c r="AO62" s="5"/>
      <c r="AP62" s="6"/>
      <c r="AQ62" s="5"/>
      <c r="AR62" s="6"/>
      <c r="AS62" s="5"/>
      <c r="AT62" s="6"/>
      <c r="AU62" s="5" t="s">
        <v>131</v>
      </c>
      <c r="AV62" s="6"/>
      <c r="AW62" s="5"/>
      <c r="AX62" s="6"/>
      <c r="AY62" s="5"/>
      <c r="AZ62" s="6"/>
      <c r="BA62" s="5"/>
      <c r="BB62" s="6"/>
      <c r="BC62" s="5"/>
      <c r="BD62" s="6"/>
      <c r="BE62" s="5"/>
      <c r="BF62" s="6"/>
      <c r="BG62" s="5"/>
      <c r="BH62" s="6"/>
      <c r="BI62" s="5"/>
      <c r="BJ62" s="6"/>
      <c r="BK62" s="5"/>
      <c r="BL62" s="6"/>
      <c r="BM62" s="5"/>
      <c r="BN62" s="6"/>
      <c r="BO62" s="5"/>
      <c r="BP62" s="6"/>
      <c r="BQ62" s="5"/>
      <c r="BR62" s="6"/>
      <c r="BS62" s="5"/>
      <c r="BT62" s="6"/>
      <c r="BU62" s="5"/>
      <c r="BV62" s="6"/>
      <c r="BW62" s="5"/>
      <c r="BX62" s="6"/>
      <c r="BY62" s="5"/>
      <c r="BZ62" s="6"/>
      <c r="CA62" s="5" t="s">
        <v>131</v>
      </c>
      <c r="CB62" s="6"/>
      <c r="CC62" s="5"/>
      <c r="CD62" s="6"/>
      <c r="CE62" s="5"/>
      <c r="CF62" s="6"/>
      <c r="CG62" s="5"/>
      <c r="CH62" s="6"/>
      <c r="CI62" s="5"/>
      <c r="CJ62" s="6"/>
      <c r="CK62" s="5"/>
      <c r="CL62" s="6"/>
      <c r="CM62" s="5"/>
      <c r="CN62" s="6"/>
      <c r="CO62" s="5"/>
      <c r="CP62" s="6"/>
      <c r="CQ62" s="5"/>
      <c r="CR62" s="6"/>
      <c r="CS62" s="5"/>
      <c r="CT62" s="6"/>
      <c r="CU62" s="5"/>
      <c r="CV62" s="6"/>
      <c r="CW62" s="5"/>
      <c r="CX62" s="6"/>
      <c r="CY62" s="5"/>
      <c r="CZ62" s="6"/>
      <c r="DA62" s="5"/>
      <c r="DB62" s="6"/>
      <c r="DC62" s="5"/>
      <c r="DD62" s="6"/>
      <c r="DE62" s="5"/>
      <c r="DF62" s="6"/>
      <c r="DG62" s="5"/>
      <c r="DH62" s="6"/>
      <c r="DI62" s="5"/>
      <c r="DJ62" s="6"/>
      <c r="DK62" s="5"/>
      <c r="DL62" s="6"/>
      <c r="DM62" s="5"/>
      <c r="DN62" s="6"/>
      <c r="DO62" s="5"/>
      <c r="DP62" s="6"/>
      <c r="DQ62" s="5"/>
      <c r="DR62" s="6"/>
      <c r="DS62" s="5"/>
      <c r="DT62" s="6"/>
      <c r="DU62" s="5"/>
      <c r="DV62" s="6"/>
      <c r="DW62" s="5"/>
      <c r="DX62" s="6"/>
      <c r="DY62" s="5"/>
      <c r="DZ62" s="6"/>
      <c r="EA62" s="5"/>
      <c r="EB62" s="6"/>
      <c r="EC62" s="5"/>
      <c r="ED62" s="6"/>
      <c r="EE62" s="5"/>
      <c r="EF62" s="6"/>
      <c r="EG62" s="5"/>
      <c r="EH62" s="6"/>
      <c r="EI62" s="5"/>
      <c r="EJ62" s="6"/>
      <c r="EK62" s="5"/>
      <c r="EL62" s="6"/>
      <c r="EM62" s="5"/>
      <c r="EN62" s="6"/>
      <c r="EO62" s="5"/>
      <c r="EP62" s="6"/>
      <c r="EQ62" s="5"/>
      <c r="ER62" s="6"/>
      <c r="ES62" s="5"/>
      <c r="ET62" s="6"/>
      <c r="EU62" s="5"/>
      <c r="EV62" s="6"/>
      <c r="EW62" s="5"/>
      <c r="EX62" s="6"/>
      <c r="EY62" s="5"/>
      <c r="EZ62" s="6"/>
      <c r="FA62" s="5"/>
      <c r="FB62" s="5"/>
    </row>
    <row r="63" spans="1:158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5"/>
      <c r="X63" s="6"/>
      <c r="Y63" s="5"/>
      <c r="Z63" s="6"/>
      <c r="AA63" s="5"/>
      <c r="AB63" s="6"/>
      <c r="AC63" s="5"/>
      <c r="AD63" s="6"/>
      <c r="AE63" s="5"/>
      <c r="AF63" s="6"/>
      <c r="AG63" s="5"/>
      <c r="AH63" s="6"/>
      <c r="AI63" s="5"/>
      <c r="AJ63" s="6"/>
      <c r="AK63" s="5"/>
      <c r="AL63" s="6"/>
      <c r="AM63" s="5"/>
      <c r="AN63" s="6"/>
      <c r="AO63" s="5"/>
      <c r="AP63" s="6"/>
      <c r="AQ63" s="5"/>
      <c r="AR63" s="6"/>
      <c r="AS63" s="5"/>
      <c r="AT63" s="6"/>
      <c r="AU63" s="5" t="s">
        <v>129</v>
      </c>
      <c r="AV63" s="6"/>
      <c r="AW63" s="5"/>
      <c r="AX63" s="6"/>
      <c r="AY63" s="5"/>
      <c r="AZ63" s="6"/>
      <c r="BA63" s="5"/>
      <c r="BB63" s="6"/>
      <c r="BC63" s="5"/>
      <c r="BD63" s="6"/>
      <c r="BE63" s="5"/>
      <c r="BF63" s="6"/>
      <c r="BG63" s="5"/>
      <c r="BH63" s="6"/>
      <c r="BI63" s="5"/>
      <c r="BJ63" s="6"/>
      <c r="BK63" s="5"/>
      <c r="BL63" s="6"/>
      <c r="BM63" s="5"/>
      <c r="BN63" s="6"/>
      <c r="BO63" s="5"/>
      <c r="BP63" s="6"/>
      <c r="BQ63" s="5"/>
      <c r="BR63" s="6"/>
      <c r="BS63" s="5"/>
      <c r="BT63" s="6"/>
      <c r="BU63" s="5"/>
      <c r="BV63" s="6"/>
      <c r="BW63" s="5"/>
      <c r="BX63" s="6"/>
      <c r="BY63" s="5"/>
      <c r="BZ63" s="6"/>
      <c r="CA63" s="5" t="s">
        <v>129</v>
      </c>
      <c r="CB63" s="6"/>
      <c r="CC63" s="5"/>
      <c r="CD63" s="6"/>
      <c r="CE63" s="5"/>
      <c r="CF63" s="6"/>
      <c r="CG63" s="5"/>
      <c r="CH63" s="6"/>
      <c r="CI63" s="5"/>
      <c r="CJ63" s="6"/>
      <c r="CK63" s="5"/>
      <c r="CL63" s="6"/>
      <c r="CM63" s="5"/>
      <c r="CN63" s="6"/>
      <c r="CO63" s="5"/>
      <c r="CP63" s="6"/>
      <c r="CQ63" s="5"/>
      <c r="CR63" s="6"/>
      <c r="CS63" s="5"/>
      <c r="CT63" s="6"/>
      <c r="CU63" s="5"/>
      <c r="CV63" s="6"/>
      <c r="CW63" s="5"/>
      <c r="CX63" s="6"/>
      <c r="CY63" s="5"/>
      <c r="CZ63" s="6"/>
      <c r="DA63" s="5"/>
      <c r="DB63" s="6"/>
      <c r="DC63" s="5"/>
      <c r="DD63" s="6"/>
      <c r="DE63" s="5"/>
      <c r="DF63" s="6"/>
      <c r="DG63" s="5"/>
      <c r="DH63" s="6"/>
      <c r="DI63" s="5"/>
      <c r="DJ63" s="6"/>
      <c r="DK63" s="5"/>
      <c r="DL63" s="6"/>
      <c r="DM63" s="5"/>
      <c r="DN63" s="6"/>
      <c r="DO63" s="5"/>
      <c r="DP63" s="6"/>
      <c r="DQ63" s="5"/>
      <c r="DR63" s="6"/>
      <c r="DS63" s="5"/>
      <c r="DT63" s="6"/>
      <c r="DU63" s="5"/>
      <c r="DV63" s="6"/>
      <c r="DW63" s="5"/>
      <c r="DX63" s="6"/>
      <c r="DY63" s="5"/>
      <c r="DZ63" s="6"/>
      <c r="EA63" s="5"/>
      <c r="EB63" s="6"/>
      <c r="EC63" s="5"/>
      <c r="ED63" s="6"/>
      <c r="EE63" s="5"/>
      <c r="EF63" s="6"/>
      <c r="EG63" s="5"/>
      <c r="EH63" s="6"/>
      <c r="EI63" s="5"/>
      <c r="EJ63" s="6"/>
      <c r="EK63" s="5"/>
      <c r="EL63" s="6"/>
      <c r="EM63" s="5"/>
      <c r="EN63" s="6"/>
      <c r="EO63" s="5"/>
      <c r="EP63" s="6"/>
      <c r="EQ63" s="5"/>
      <c r="ER63" s="6"/>
      <c r="ES63" s="5"/>
      <c r="ET63" s="6"/>
      <c r="EU63" s="5"/>
      <c r="EV63" s="6"/>
      <c r="EW63" s="5"/>
      <c r="EX63" s="6"/>
      <c r="EY63" s="5"/>
      <c r="EZ63" s="6"/>
      <c r="FA63" s="5"/>
      <c r="FB63" s="5"/>
    </row>
    <row r="64" spans="1:158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5"/>
      <c r="X64" s="6"/>
      <c r="Y64" s="5"/>
      <c r="Z64" s="6"/>
      <c r="AA64" s="5"/>
      <c r="AB64" s="6"/>
      <c r="AC64" s="5"/>
      <c r="AD64" s="6"/>
      <c r="AE64" s="5"/>
      <c r="AF64" s="6"/>
      <c r="AG64" s="5"/>
      <c r="AH64" s="6"/>
      <c r="AI64" s="5"/>
      <c r="AJ64" s="6"/>
      <c r="AK64" s="5"/>
      <c r="AL64" s="6"/>
      <c r="AM64" s="5"/>
      <c r="AN64" s="6"/>
      <c r="AO64" s="5"/>
      <c r="AP64" s="6"/>
      <c r="AQ64" s="5"/>
      <c r="AR64" s="6"/>
      <c r="AS64" s="5"/>
      <c r="AT64" s="6"/>
      <c r="AU64" s="5" t="s">
        <v>130</v>
      </c>
      <c r="AV64" s="6"/>
      <c r="AW64" s="5"/>
      <c r="AX64" s="6"/>
      <c r="AY64" s="5"/>
      <c r="AZ64" s="6"/>
      <c r="BA64" s="5"/>
      <c r="BB64" s="6"/>
      <c r="BC64" s="5"/>
      <c r="BD64" s="6"/>
      <c r="BE64" s="5"/>
      <c r="BF64" s="6"/>
      <c r="BG64" s="5"/>
      <c r="BH64" s="6"/>
      <c r="BI64" s="5"/>
      <c r="BJ64" s="6"/>
      <c r="BK64" s="5"/>
      <c r="BL64" s="6"/>
      <c r="BM64" s="5"/>
      <c r="BN64" s="6"/>
      <c r="BO64" s="5"/>
      <c r="BP64" s="6"/>
      <c r="BQ64" s="5"/>
      <c r="BR64" s="6"/>
      <c r="BS64" s="5"/>
      <c r="BT64" s="6"/>
      <c r="BU64" s="5"/>
      <c r="BV64" s="6"/>
      <c r="BW64" s="5"/>
      <c r="BX64" s="6"/>
      <c r="BY64" s="5"/>
      <c r="BZ64" s="6"/>
      <c r="CA64" s="5" t="s">
        <v>131</v>
      </c>
      <c r="CB64" s="6"/>
      <c r="CC64" s="5"/>
      <c r="CD64" s="6"/>
      <c r="CE64" s="5"/>
      <c r="CF64" s="6"/>
      <c r="CG64" s="5"/>
      <c r="CH64" s="6"/>
      <c r="CI64" s="5"/>
      <c r="CJ64" s="6"/>
      <c r="CK64" s="5"/>
      <c r="CL64" s="6"/>
      <c r="CM64" s="5"/>
      <c r="CN64" s="6"/>
      <c r="CO64" s="5"/>
      <c r="CP64" s="6"/>
      <c r="CQ64" s="5"/>
      <c r="CR64" s="6"/>
      <c r="CS64" s="5"/>
      <c r="CT64" s="6"/>
      <c r="CU64" s="5"/>
      <c r="CV64" s="6"/>
      <c r="CW64" s="5"/>
      <c r="CX64" s="6"/>
      <c r="CY64" s="5"/>
      <c r="CZ64" s="6"/>
      <c r="DA64" s="5"/>
      <c r="DB64" s="6"/>
      <c r="DC64" s="5"/>
      <c r="DD64" s="6"/>
      <c r="DE64" s="5"/>
      <c r="DF64" s="6"/>
      <c r="DG64" s="5"/>
      <c r="DH64" s="6"/>
      <c r="DI64" s="5"/>
      <c r="DJ64" s="6"/>
      <c r="DK64" s="5"/>
      <c r="DL64" s="6"/>
      <c r="DM64" s="5"/>
      <c r="DN64" s="6"/>
      <c r="DO64" s="5"/>
      <c r="DP64" s="6"/>
      <c r="DQ64" s="5"/>
      <c r="DR64" s="6"/>
      <c r="DS64" s="5"/>
      <c r="DT64" s="6"/>
      <c r="DU64" s="5"/>
      <c r="DV64" s="6"/>
      <c r="DW64" s="5"/>
      <c r="DX64" s="6"/>
      <c r="DY64" s="5"/>
      <c r="DZ64" s="6"/>
      <c r="EA64" s="5"/>
      <c r="EB64" s="6"/>
      <c r="EC64" s="5"/>
      <c r="ED64" s="6"/>
      <c r="EE64" s="5"/>
      <c r="EF64" s="6"/>
      <c r="EG64" s="5"/>
      <c r="EH64" s="6"/>
      <c r="EI64" s="5"/>
      <c r="EJ64" s="6"/>
      <c r="EK64" s="5"/>
      <c r="EL64" s="6"/>
      <c r="EM64" s="5"/>
      <c r="EN64" s="6"/>
      <c r="EO64" s="5"/>
      <c r="EP64" s="6"/>
      <c r="EQ64" s="5"/>
      <c r="ER64" s="6"/>
      <c r="ES64" s="5"/>
      <c r="ET64" s="6"/>
      <c r="EU64" s="5"/>
      <c r="EV64" s="6"/>
      <c r="EW64" s="5"/>
      <c r="EX64" s="6"/>
      <c r="EY64" s="5"/>
      <c r="EZ64" s="6"/>
      <c r="FA64" s="5"/>
      <c r="FB64" s="5"/>
    </row>
    <row r="65" spans="1:158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17"/>
      <c r="AU65" s="5" t="s">
        <v>131</v>
      </c>
      <c r="AV65" s="17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6"/>
      <c r="CA65" s="5" t="s">
        <v>131</v>
      </c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</row>
    <row r="66" spans="1:158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5"/>
      <c r="X66" s="6"/>
      <c r="Y66" s="5"/>
      <c r="Z66" s="6"/>
      <c r="AA66" s="5"/>
      <c r="AB66" s="6"/>
      <c r="AC66" s="5"/>
      <c r="AD66" s="6"/>
      <c r="AE66" s="5"/>
      <c r="AF66" s="6"/>
      <c r="AG66" s="5"/>
      <c r="AH66" s="6"/>
      <c r="AI66" s="5"/>
      <c r="AJ66" s="6"/>
      <c r="AK66" s="5"/>
      <c r="AL66" s="6"/>
      <c r="AM66" s="5"/>
      <c r="AN66" s="6"/>
      <c r="AO66" s="5"/>
      <c r="AP66" s="6"/>
      <c r="AQ66" s="5"/>
      <c r="AR66" s="6"/>
      <c r="AS66" s="5"/>
      <c r="AT66" s="6"/>
      <c r="AU66" s="5" t="s">
        <v>131</v>
      </c>
      <c r="AV66" s="6"/>
      <c r="AW66" s="5"/>
      <c r="AX66" s="6"/>
      <c r="AY66" s="5"/>
      <c r="AZ66" s="6"/>
      <c r="BA66" s="5"/>
      <c r="BB66" s="6"/>
      <c r="BC66" s="5"/>
      <c r="BD66" s="6"/>
      <c r="BE66" s="5"/>
      <c r="BF66" s="6"/>
      <c r="BG66" s="5"/>
      <c r="BH66" s="6"/>
      <c r="BI66" s="5"/>
      <c r="BJ66" s="6"/>
      <c r="BK66" s="5"/>
      <c r="BL66" s="6"/>
      <c r="BM66" s="5"/>
      <c r="BN66" s="6"/>
      <c r="BO66" s="5"/>
      <c r="BP66" s="6"/>
      <c r="BQ66" s="5"/>
      <c r="BR66" s="6"/>
      <c r="BS66" s="5"/>
      <c r="BT66" s="6"/>
      <c r="BU66" s="5"/>
      <c r="BV66" s="6"/>
      <c r="BW66" s="5"/>
      <c r="BX66" s="6"/>
      <c r="BY66" s="5"/>
      <c r="BZ66" s="6"/>
      <c r="CA66" s="5" t="s">
        <v>131</v>
      </c>
      <c r="CB66" s="6"/>
      <c r="CC66" s="5"/>
      <c r="CD66" s="6"/>
      <c r="CE66" s="5"/>
      <c r="CF66" s="6"/>
      <c r="CG66" s="5"/>
      <c r="CH66" s="6"/>
      <c r="CI66" s="5"/>
      <c r="CJ66" s="6"/>
      <c r="CK66" s="5"/>
      <c r="CL66" s="6"/>
      <c r="CM66" s="5"/>
      <c r="CN66" s="6"/>
      <c r="CO66" s="5"/>
      <c r="CP66" s="6"/>
      <c r="CQ66" s="5"/>
      <c r="CR66" s="6"/>
      <c r="CS66" s="5"/>
      <c r="CT66" s="6"/>
      <c r="CU66" s="5"/>
      <c r="CV66" s="6"/>
      <c r="CW66" s="5"/>
      <c r="CX66" s="6"/>
      <c r="CY66" s="5"/>
      <c r="CZ66" s="6"/>
      <c r="DA66" s="5"/>
      <c r="DB66" s="6"/>
      <c r="DC66" s="5"/>
      <c r="DD66" s="6"/>
      <c r="DE66" s="5"/>
      <c r="DF66" s="6"/>
      <c r="DG66" s="5"/>
      <c r="DH66" s="6"/>
      <c r="DI66" s="5"/>
      <c r="DJ66" s="6"/>
      <c r="DK66" s="5"/>
      <c r="DL66" s="6"/>
      <c r="DM66" s="5"/>
      <c r="DN66" s="6"/>
      <c r="DO66" s="5"/>
      <c r="DP66" s="6"/>
      <c r="DQ66" s="5"/>
      <c r="DR66" s="6"/>
      <c r="DS66" s="5"/>
      <c r="DT66" s="6"/>
      <c r="DU66" s="5"/>
      <c r="DV66" s="6"/>
      <c r="DW66" s="5"/>
      <c r="DX66" s="6"/>
      <c r="DY66" s="5"/>
      <c r="DZ66" s="6"/>
      <c r="EA66" s="5"/>
      <c r="EB66" s="6"/>
      <c r="EC66" s="5"/>
      <c r="ED66" s="6"/>
      <c r="EE66" s="5"/>
      <c r="EF66" s="6"/>
      <c r="EG66" s="5"/>
      <c r="EH66" s="6"/>
      <c r="EI66" s="5"/>
      <c r="EJ66" s="6"/>
      <c r="EK66" s="5"/>
      <c r="EL66" s="6"/>
      <c r="EM66" s="5"/>
      <c r="EN66" s="6"/>
      <c r="EO66" s="5"/>
      <c r="EP66" s="6"/>
      <c r="EQ66" s="5"/>
      <c r="ER66" s="6"/>
      <c r="ES66" s="5"/>
      <c r="ET66" s="6"/>
      <c r="EU66" s="5"/>
      <c r="EV66" s="6"/>
      <c r="EW66" s="5"/>
      <c r="EX66" s="6"/>
      <c r="EY66" s="5"/>
      <c r="EZ66" s="6"/>
      <c r="FA66" s="5"/>
      <c r="FB66" s="5"/>
    </row>
    <row r="67" spans="1:158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5"/>
      <c r="X67" s="6"/>
      <c r="Y67" s="5"/>
      <c r="Z67" s="6"/>
      <c r="AA67" s="5"/>
      <c r="AB67" s="6"/>
      <c r="AC67" s="5"/>
      <c r="AD67" s="6"/>
      <c r="AE67" s="5"/>
      <c r="AF67" s="6"/>
      <c r="AG67" s="5"/>
      <c r="AH67" s="6"/>
      <c r="AI67" s="5"/>
      <c r="AJ67" s="6"/>
      <c r="AK67" s="5"/>
      <c r="AL67" s="6"/>
      <c r="AM67" s="5"/>
      <c r="AN67" s="6"/>
      <c r="AO67" s="5"/>
      <c r="AP67" s="6"/>
      <c r="AQ67" s="5"/>
      <c r="AR67" s="6"/>
      <c r="AS67" s="5"/>
      <c r="AT67" s="6"/>
      <c r="AU67" s="5" t="s">
        <v>131</v>
      </c>
      <c r="AV67" s="6"/>
      <c r="AW67" s="5"/>
      <c r="AX67" s="6"/>
      <c r="AY67" s="5"/>
      <c r="AZ67" s="6"/>
      <c r="BA67" s="5"/>
      <c r="BB67" s="6"/>
      <c r="BC67" s="5"/>
      <c r="BD67" s="6"/>
      <c r="BE67" s="5"/>
      <c r="BF67" s="6"/>
      <c r="BG67" s="5"/>
      <c r="BH67" s="6"/>
      <c r="BI67" s="5"/>
      <c r="BJ67" s="6"/>
      <c r="BK67" s="5"/>
      <c r="BL67" s="6"/>
      <c r="BM67" s="5"/>
      <c r="BN67" s="6"/>
      <c r="BO67" s="5"/>
      <c r="BP67" s="6"/>
      <c r="BQ67" s="5"/>
      <c r="BR67" s="6"/>
      <c r="BS67" s="5"/>
      <c r="BT67" s="6"/>
      <c r="BU67" s="5"/>
      <c r="BV67" s="6"/>
      <c r="BW67" s="5"/>
      <c r="BX67" s="6"/>
      <c r="BY67" s="5"/>
      <c r="BZ67" s="6"/>
      <c r="CA67" s="5" t="s">
        <v>131</v>
      </c>
      <c r="CB67" s="6"/>
      <c r="CC67" s="5"/>
      <c r="CD67" s="6"/>
      <c r="CE67" s="5"/>
      <c r="CF67" s="6"/>
      <c r="CG67" s="5"/>
      <c r="CH67" s="6"/>
      <c r="CI67" s="5"/>
      <c r="CJ67" s="6"/>
      <c r="CK67" s="5"/>
      <c r="CL67" s="6"/>
      <c r="CM67" s="5"/>
      <c r="CN67" s="6"/>
      <c r="CO67" s="5"/>
      <c r="CP67" s="6"/>
      <c r="CQ67" s="5"/>
      <c r="CR67" s="6"/>
      <c r="CS67" s="5"/>
      <c r="CT67" s="6"/>
      <c r="CU67" s="5"/>
      <c r="CV67" s="6"/>
      <c r="CW67" s="5"/>
      <c r="CX67" s="6"/>
      <c r="CY67" s="5"/>
      <c r="CZ67" s="6"/>
      <c r="DA67" s="5"/>
      <c r="DB67" s="6"/>
      <c r="DC67" s="5"/>
      <c r="DD67" s="6"/>
      <c r="DE67" s="5"/>
      <c r="DF67" s="6"/>
      <c r="DG67" s="5"/>
      <c r="DH67" s="6"/>
      <c r="DI67" s="5"/>
      <c r="DJ67" s="6"/>
      <c r="DK67" s="5"/>
      <c r="DL67" s="6"/>
      <c r="DM67" s="5"/>
      <c r="DN67" s="6"/>
      <c r="DO67" s="5"/>
      <c r="DP67" s="6"/>
      <c r="DQ67" s="5"/>
      <c r="DR67" s="6"/>
      <c r="DS67" s="5"/>
      <c r="DT67" s="6"/>
      <c r="DU67" s="5"/>
      <c r="DV67" s="6"/>
      <c r="DW67" s="5"/>
      <c r="DX67" s="6"/>
      <c r="DY67" s="5"/>
      <c r="DZ67" s="6"/>
      <c r="EA67" s="5"/>
      <c r="EB67" s="6"/>
      <c r="EC67" s="5"/>
      <c r="ED67" s="6"/>
      <c r="EE67" s="5"/>
      <c r="EF67" s="6"/>
      <c r="EG67" s="5"/>
      <c r="EH67" s="6"/>
      <c r="EI67" s="5"/>
      <c r="EJ67" s="6"/>
      <c r="EK67" s="5"/>
      <c r="EL67" s="6"/>
      <c r="EM67" s="5"/>
      <c r="EN67" s="6"/>
      <c r="EO67" s="5"/>
      <c r="EP67" s="6"/>
      <c r="EQ67" s="5"/>
      <c r="ER67" s="6"/>
      <c r="ES67" s="5"/>
      <c r="ET67" s="6"/>
      <c r="EU67" s="5"/>
      <c r="EV67" s="6"/>
      <c r="EW67" s="5"/>
      <c r="EX67" s="6"/>
      <c r="EY67" s="5"/>
      <c r="EZ67" s="6"/>
      <c r="FA67" s="5"/>
      <c r="FB67" s="5"/>
    </row>
    <row r="68" spans="1:158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5"/>
      <c r="X68" s="6"/>
      <c r="Y68" s="5"/>
      <c r="Z68" s="6"/>
      <c r="AA68" s="5"/>
      <c r="AB68" s="6"/>
      <c r="AC68" s="5"/>
      <c r="AD68" s="6"/>
      <c r="AE68" s="5"/>
      <c r="AF68" s="6"/>
      <c r="AG68" s="5"/>
      <c r="AH68" s="6"/>
      <c r="AI68" s="5"/>
      <c r="AJ68" s="6"/>
      <c r="AK68" s="5"/>
      <c r="AL68" s="6"/>
      <c r="AM68" s="5"/>
      <c r="AN68" s="6"/>
      <c r="AO68" s="5"/>
      <c r="AP68" s="6"/>
      <c r="AQ68" s="5"/>
      <c r="AR68" s="6"/>
      <c r="AS68" s="5"/>
      <c r="AT68" s="6"/>
      <c r="AU68" s="5" t="s">
        <v>131</v>
      </c>
      <c r="AV68" s="6"/>
      <c r="AW68" s="5"/>
      <c r="AX68" s="6"/>
      <c r="AY68" s="5"/>
      <c r="AZ68" s="6"/>
      <c r="BA68" s="5"/>
      <c r="BB68" s="6"/>
      <c r="BC68" s="5"/>
      <c r="BD68" s="6"/>
      <c r="BE68" s="5"/>
      <c r="BF68" s="6"/>
      <c r="BG68" s="11" t="s">
        <v>159</v>
      </c>
      <c r="BH68" s="6"/>
      <c r="BI68" s="5"/>
      <c r="BJ68" s="6"/>
      <c r="BK68" s="5"/>
      <c r="BL68" s="6"/>
      <c r="BM68" s="5"/>
      <c r="BN68" s="6"/>
      <c r="BO68" s="5"/>
      <c r="BP68" s="6"/>
      <c r="BQ68" s="5"/>
      <c r="BR68" s="6"/>
      <c r="BS68" s="5"/>
      <c r="BT68" s="6"/>
      <c r="BU68" s="5"/>
      <c r="BV68" s="6"/>
      <c r="BW68" s="5"/>
      <c r="BX68" s="6"/>
      <c r="BY68" s="5"/>
      <c r="BZ68" s="6"/>
      <c r="CA68" s="5" t="s">
        <v>131</v>
      </c>
      <c r="CB68" s="6"/>
      <c r="CC68" s="5"/>
      <c r="CD68" s="6"/>
      <c r="CE68" s="5"/>
      <c r="CF68" s="6"/>
      <c r="CG68" s="5"/>
      <c r="CH68" s="6"/>
      <c r="CI68" s="5"/>
      <c r="CJ68" s="6"/>
      <c r="CK68" s="11" t="s">
        <v>157</v>
      </c>
      <c r="CL68" s="6"/>
      <c r="CM68" s="5"/>
      <c r="CN68" s="6"/>
      <c r="CO68" s="5"/>
      <c r="CP68" s="6"/>
      <c r="CQ68" s="5"/>
      <c r="CR68" s="6"/>
      <c r="CS68" s="5"/>
      <c r="CT68" s="6"/>
      <c r="CU68" s="5"/>
      <c r="CV68" s="6"/>
      <c r="CW68" s="5"/>
      <c r="CX68" s="6"/>
      <c r="CY68" s="5"/>
      <c r="CZ68" s="6"/>
      <c r="DA68" s="5"/>
      <c r="DB68" s="6"/>
      <c r="DC68" s="5"/>
      <c r="DD68" s="6"/>
      <c r="DE68" s="5"/>
      <c r="DF68" s="6"/>
      <c r="DG68" s="5"/>
      <c r="DH68" s="6"/>
      <c r="DI68" s="5"/>
      <c r="DJ68" s="6"/>
      <c r="DK68" s="5"/>
      <c r="DL68" s="6"/>
      <c r="DM68" s="5"/>
      <c r="DN68" s="6"/>
      <c r="DO68" s="5"/>
      <c r="DP68" s="6"/>
      <c r="DQ68" s="5"/>
      <c r="DR68" s="6"/>
      <c r="DS68" s="5"/>
      <c r="DT68" s="6"/>
      <c r="DU68" s="5"/>
      <c r="DV68" s="6"/>
      <c r="DW68" s="5"/>
      <c r="DX68" s="6"/>
      <c r="DY68" s="5"/>
      <c r="DZ68" s="6"/>
      <c r="EA68" s="5"/>
      <c r="EB68" s="6"/>
      <c r="EC68" s="5"/>
      <c r="ED68" s="6"/>
      <c r="EE68" s="5"/>
      <c r="EF68" s="6"/>
      <c r="EG68" s="5"/>
      <c r="EH68" s="6"/>
      <c r="EI68" s="5"/>
      <c r="EJ68" s="6"/>
      <c r="EK68" s="5"/>
      <c r="EL68" s="6"/>
      <c r="EM68" s="5"/>
      <c r="EN68" s="6"/>
      <c r="EO68" s="5"/>
      <c r="EP68" s="6"/>
      <c r="EQ68" s="5"/>
      <c r="ER68" s="6"/>
      <c r="ES68" s="5"/>
      <c r="ET68" s="6"/>
      <c r="EU68" s="5"/>
      <c r="EV68" s="6"/>
      <c r="EW68" s="5"/>
      <c r="EX68" s="6"/>
      <c r="EY68" s="5"/>
      <c r="EZ68" s="6"/>
      <c r="FA68" s="5"/>
      <c r="FB68" s="5"/>
    </row>
    <row r="69" spans="1:158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5"/>
      <c r="X69" s="6"/>
      <c r="Y69" s="5"/>
      <c r="Z69" s="6"/>
      <c r="AA69" s="5"/>
      <c r="AB69" s="6"/>
      <c r="AC69" s="5"/>
      <c r="AD69" s="6"/>
      <c r="AE69" s="5"/>
      <c r="AF69" s="6"/>
      <c r="AG69" s="5"/>
      <c r="AH69" s="6"/>
      <c r="AI69" s="5"/>
      <c r="AJ69" s="6"/>
      <c r="AK69" s="5"/>
      <c r="AL69" s="6"/>
      <c r="AM69" s="5"/>
      <c r="AN69" s="6"/>
      <c r="AO69" s="5"/>
      <c r="AP69" s="6"/>
      <c r="AQ69" s="5"/>
      <c r="AR69" s="6"/>
      <c r="AS69" s="5"/>
      <c r="AT69" s="6"/>
      <c r="AU69" s="5" t="s">
        <v>129</v>
      </c>
      <c r="AV69" s="6"/>
      <c r="AW69" s="5"/>
      <c r="AX69" s="6"/>
      <c r="AY69" s="5"/>
      <c r="AZ69" s="6"/>
      <c r="BA69" s="5"/>
      <c r="BB69" s="6"/>
      <c r="BC69" s="5"/>
      <c r="BD69" s="6"/>
      <c r="BE69" s="5"/>
      <c r="BF69" s="6"/>
      <c r="BG69" s="5"/>
      <c r="BH69" s="6"/>
      <c r="BI69" s="5"/>
      <c r="BJ69" s="6"/>
      <c r="BK69" s="5"/>
      <c r="BL69" s="6"/>
      <c r="BM69" s="5"/>
      <c r="BN69" s="6"/>
      <c r="BO69" s="5"/>
      <c r="BP69" s="6"/>
      <c r="BQ69" s="5"/>
      <c r="BR69" s="6"/>
      <c r="BS69" s="5"/>
      <c r="BT69" s="6"/>
      <c r="BU69" s="5"/>
      <c r="BV69" s="6"/>
      <c r="BW69" s="5"/>
      <c r="BX69" s="6"/>
      <c r="BY69" s="5"/>
      <c r="BZ69" s="6"/>
      <c r="CA69" s="5" t="s">
        <v>131</v>
      </c>
      <c r="CB69" s="6"/>
      <c r="CC69" s="5"/>
      <c r="CD69" s="6"/>
      <c r="CE69" s="5"/>
      <c r="CF69" s="6"/>
      <c r="CG69" s="5"/>
      <c r="CH69" s="6"/>
      <c r="CI69" s="5"/>
      <c r="CJ69" s="6"/>
      <c r="CK69" s="5"/>
      <c r="CL69" s="6"/>
      <c r="CM69" s="5"/>
      <c r="CN69" s="6"/>
      <c r="CO69" s="5"/>
      <c r="CP69" s="6"/>
      <c r="CQ69" s="5"/>
      <c r="CR69" s="6"/>
      <c r="CS69" s="5"/>
      <c r="CT69" s="6"/>
      <c r="CU69" s="5"/>
      <c r="CV69" s="6"/>
      <c r="CW69" s="5"/>
      <c r="CX69" s="6"/>
      <c r="CY69" s="5"/>
      <c r="CZ69" s="6"/>
      <c r="DA69" s="5"/>
      <c r="DB69" s="6"/>
      <c r="DC69" s="5"/>
      <c r="DD69" s="6"/>
      <c r="DE69" s="5"/>
      <c r="DF69" s="6"/>
      <c r="DG69" s="5"/>
      <c r="DH69" s="6"/>
      <c r="DI69" s="5"/>
      <c r="DJ69" s="6"/>
      <c r="DK69" s="5"/>
      <c r="DL69" s="6"/>
      <c r="DM69" s="5"/>
      <c r="DN69" s="6"/>
      <c r="DO69" s="5"/>
      <c r="DP69" s="6"/>
      <c r="DQ69" s="5"/>
      <c r="DR69" s="6"/>
      <c r="DS69" s="5"/>
      <c r="DT69" s="6"/>
      <c r="DU69" s="5"/>
      <c r="DV69" s="6"/>
      <c r="DW69" s="5"/>
      <c r="DX69" s="6"/>
      <c r="DY69" s="5"/>
      <c r="DZ69" s="6"/>
      <c r="EA69" s="5"/>
      <c r="EB69" s="6"/>
      <c r="EC69" s="5"/>
      <c r="ED69" s="6"/>
      <c r="EE69" s="5"/>
      <c r="EF69" s="6"/>
      <c r="EG69" s="5"/>
      <c r="EH69" s="6"/>
      <c r="EI69" s="5"/>
      <c r="EJ69" s="6"/>
      <c r="EK69" s="5"/>
      <c r="EL69" s="6"/>
      <c r="EM69" s="5"/>
      <c r="EN69" s="6"/>
      <c r="EO69" s="5"/>
      <c r="EP69" s="6"/>
      <c r="EQ69" s="5"/>
      <c r="ER69" s="6"/>
      <c r="ES69" s="5"/>
      <c r="ET69" s="6"/>
      <c r="EU69" s="5"/>
      <c r="EV69" s="6"/>
      <c r="EW69" s="5"/>
      <c r="EX69" s="6"/>
      <c r="EY69" s="5"/>
      <c r="EZ69" s="6"/>
      <c r="FA69" s="5"/>
      <c r="FB69" s="5"/>
    </row>
    <row r="70" spans="1:158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5"/>
      <c r="X70" s="6"/>
      <c r="Y70" s="5"/>
      <c r="Z70" s="6"/>
      <c r="AA70" s="5"/>
      <c r="AB70" s="6"/>
      <c r="AC70" s="5"/>
      <c r="AD70" s="6"/>
      <c r="AE70" s="5"/>
      <c r="AF70" s="6"/>
      <c r="AG70" s="5"/>
      <c r="AH70" s="6"/>
      <c r="AI70" s="5"/>
      <c r="AJ70" s="6"/>
      <c r="AK70" s="5"/>
      <c r="AL70" s="6"/>
      <c r="AM70" s="5"/>
      <c r="AN70" s="6"/>
      <c r="AO70" s="5"/>
      <c r="AP70" s="6"/>
      <c r="AQ70" s="5"/>
      <c r="AR70" s="6"/>
      <c r="AS70" s="5"/>
      <c r="AT70" s="6"/>
      <c r="AU70" s="5" t="s">
        <v>131</v>
      </c>
      <c r="AV70" s="6"/>
      <c r="AW70" s="5"/>
      <c r="AX70" s="6"/>
      <c r="AY70" s="5"/>
      <c r="AZ70" s="6"/>
      <c r="BA70" s="5"/>
      <c r="BB70" s="6"/>
      <c r="BC70" s="5"/>
      <c r="BD70" s="6"/>
      <c r="BE70" s="5"/>
      <c r="BF70" s="6"/>
      <c r="BG70" s="5"/>
      <c r="BH70" s="6"/>
      <c r="BI70" s="5"/>
      <c r="BJ70" s="6"/>
      <c r="BK70" s="5"/>
      <c r="BL70" s="6"/>
      <c r="BM70" s="5"/>
      <c r="BN70" s="6"/>
      <c r="BO70" s="5"/>
      <c r="BP70" s="6"/>
      <c r="BQ70" s="5"/>
      <c r="BR70" s="6"/>
      <c r="BS70" s="5"/>
      <c r="BT70" s="6"/>
      <c r="BU70" s="5"/>
      <c r="BV70" s="6"/>
      <c r="BW70" s="5"/>
      <c r="BX70" s="6"/>
      <c r="BY70" s="5"/>
      <c r="BZ70" s="6"/>
      <c r="CA70" s="5" t="s">
        <v>131</v>
      </c>
      <c r="CB70" s="6"/>
      <c r="CC70" s="5"/>
      <c r="CD70" s="6"/>
      <c r="CE70" s="5"/>
      <c r="CF70" s="6"/>
      <c r="CG70" s="5"/>
      <c r="CH70" s="6"/>
      <c r="CI70" s="5"/>
      <c r="CJ70" s="6"/>
      <c r="CK70" s="5"/>
      <c r="CL70" s="6"/>
      <c r="CM70" s="5"/>
      <c r="CN70" s="6"/>
      <c r="CO70" s="5"/>
      <c r="CP70" s="6"/>
      <c r="CQ70" s="5"/>
      <c r="CR70" s="6"/>
      <c r="CS70" s="5"/>
      <c r="CT70" s="6"/>
      <c r="CU70" s="5"/>
      <c r="CV70" s="6"/>
      <c r="CW70" s="5"/>
      <c r="CX70" s="6"/>
      <c r="CY70" s="5"/>
      <c r="CZ70" s="6"/>
      <c r="DA70" s="5"/>
      <c r="DB70" s="6"/>
      <c r="DC70" s="5"/>
      <c r="DD70" s="6"/>
      <c r="DE70" s="5"/>
      <c r="DF70" s="6"/>
      <c r="DG70" s="5"/>
      <c r="DH70" s="6"/>
      <c r="DI70" s="5"/>
      <c r="DJ70" s="6"/>
      <c r="DK70" s="5"/>
      <c r="DL70" s="6"/>
      <c r="DM70" s="5"/>
      <c r="DN70" s="6"/>
      <c r="DO70" s="5"/>
      <c r="DP70" s="6"/>
      <c r="DQ70" s="5"/>
      <c r="DR70" s="6"/>
      <c r="DS70" s="5"/>
      <c r="DT70" s="6"/>
      <c r="DU70" s="5"/>
      <c r="DV70" s="6"/>
      <c r="DW70" s="5"/>
      <c r="DX70" s="6"/>
      <c r="DY70" s="5"/>
      <c r="DZ70" s="6"/>
      <c r="EA70" s="11" t="s">
        <v>154</v>
      </c>
      <c r="EB70" s="6"/>
      <c r="EC70" s="5"/>
      <c r="ED70" s="6"/>
      <c r="EE70" s="5"/>
      <c r="EF70" s="6"/>
      <c r="EG70" s="5"/>
      <c r="EH70" s="6"/>
      <c r="EI70" s="5"/>
      <c r="EJ70" s="6"/>
      <c r="EK70" s="5"/>
      <c r="EL70" s="6"/>
      <c r="EM70" s="5"/>
      <c r="EN70" s="6"/>
      <c r="EO70" s="5"/>
      <c r="EP70" s="6"/>
      <c r="EQ70" s="5"/>
      <c r="ER70" s="6"/>
      <c r="ES70" s="5"/>
      <c r="ET70" s="6"/>
      <c r="EU70" s="5"/>
      <c r="EV70" s="6"/>
      <c r="EW70" s="11" t="s">
        <v>152</v>
      </c>
      <c r="EX70" s="6"/>
      <c r="EY70" s="5"/>
      <c r="EZ70" s="6"/>
      <c r="FA70" s="5"/>
      <c r="FB70" s="5"/>
    </row>
    <row r="71" spans="1:158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5"/>
      <c r="X71" s="6"/>
      <c r="Y71" s="5"/>
      <c r="Z71" s="6"/>
      <c r="AA71" s="5"/>
      <c r="AB71" s="6"/>
      <c r="AC71" s="5"/>
      <c r="AD71" s="6"/>
      <c r="AE71" s="5"/>
      <c r="AF71" s="6"/>
      <c r="AG71" s="5"/>
      <c r="AH71" s="6"/>
      <c r="AI71" s="5"/>
      <c r="AJ71" s="6"/>
      <c r="AK71" s="5"/>
      <c r="AL71" s="6"/>
      <c r="AM71" s="5"/>
      <c r="AN71" s="6"/>
      <c r="AO71" s="5"/>
      <c r="AP71" s="6"/>
      <c r="AQ71" s="5"/>
      <c r="AR71" s="6"/>
      <c r="AS71" s="5"/>
      <c r="AT71" s="6"/>
      <c r="AU71" s="5" t="s">
        <v>131</v>
      </c>
      <c r="AV71" s="6"/>
      <c r="AW71" s="5"/>
      <c r="AX71" s="6"/>
      <c r="AY71" s="5"/>
      <c r="AZ71" s="6"/>
      <c r="BA71" s="5"/>
      <c r="BB71" s="6"/>
      <c r="BC71" s="5"/>
      <c r="BD71" s="6"/>
      <c r="BE71" s="5"/>
      <c r="BF71" s="6"/>
      <c r="BG71" s="5"/>
      <c r="BH71" s="6"/>
      <c r="BI71" s="5"/>
      <c r="BJ71" s="6"/>
      <c r="BK71" s="5"/>
      <c r="BL71" s="6"/>
      <c r="BM71" s="5"/>
      <c r="BN71" s="6"/>
      <c r="BO71" s="5"/>
      <c r="BP71" s="6"/>
      <c r="BQ71" s="5"/>
      <c r="BR71" s="6"/>
      <c r="BS71" s="5"/>
      <c r="BT71" s="6"/>
      <c r="BU71" s="5"/>
      <c r="BV71" s="6"/>
      <c r="BW71" s="5"/>
      <c r="BX71" s="6"/>
      <c r="BY71" s="5"/>
      <c r="BZ71" s="6"/>
      <c r="CA71" s="5" t="s">
        <v>131</v>
      </c>
      <c r="CB71" s="6"/>
      <c r="CC71" s="5"/>
      <c r="CD71" s="6"/>
      <c r="CE71" s="5"/>
      <c r="CF71" s="6"/>
      <c r="CG71" s="5"/>
      <c r="CH71" s="6"/>
      <c r="CI71" s="5"/>
      <c r="CJ71" s="6"/>
      <c r="CK71" s="5"/>
      <c r="CL71" s="6"/>
      <c r="CM71" s="5"/>
      <c r="CN71" s="6"/>
      <c r="CO71" s="5"/>
      <c r="CP71" s="6"/>
      <c r="CQ71" s="5"/>
      <c r="CR71" s="6"/>
      <c r="CS71" s="5"/>
      <c r="CT71" s="6"/>
      <c r="CU71" s="5"/>
      <c r="CV71" s="6"/>
      <c r="CW71" s="5"/>
      <c r="CX71" s="6"/>
      <c r="CY71" s="5"/>
      <c r="CZ71" s="6"/>
      <c r="DA71" s="5"/>
      <c r="DB71" s="6"/>
      <c r="DC71" s="5"/>
      <c r="DD71" s="6"/>
      <c r="DE71" s="5"/>
      <c r="DF71" s="6"/>
      <c r="DG71" s="5"/>
      <c r="DH71" s="6"/>
      <c r="DI71" s="5"/>
      <c r="DJ71" s="6"/>
      <c r="DK71" s="5"/>
      <c r="DL71" s="6"/>
      <c r="DM71" s="5"/>
      <c r="DN71" s="6"/>
      <c r="DO71" s="5"/>
      <c r="DP71" s="6"/>
      <c r="DQ71" s="5"/>
      <c r="DR71" s="6"/>
      <c r="DS71" s="5"/>
      <c r="DT71" s="6"/>
      <c r="DU71" s="5"/>
      <c r="DV71" s="6"/>
      <c r="DW71" s="5"/>
      <c r="DX71" s="6"/>
      <c r="DY71" s="5"/>
      <c r="DZ71" s="6"/>
      <c r="EA71" s="5"/>
      <c r="EB71" s="6"/>
      <c r="EC71" s="5"/>
      <c r="ED71" s="6"/>
      <c r="EE71" s="5"/>
      <c r="EF71" s="6"/>
      <c r="EG71" s="5"/>
      <c r="EH71" s="6"/>
      <c r="EI71" s="5"/>
      <c r="EJ71" s="6"/>
      <c r="EK71" s="5"/>
      <c r="EL71" s="6"/>
      <c r="EM71" s="5"/>
      <c r="EN71" s="6"/>
      <c r="EO71" s="5"/>
      <c r="EP71" s="6"/>
      <c r="EQ71" s="5"/>
      <c r="ER71" s="6"/>
      <c r="ES71" s="5"/>
      <c r="ET71" s="6"/>
      <c r="EU71" s="5"/>
      <c r="EV71" s="6"/>
      <c r="EW71" s="5"/>
      <c r="EX71" s="6"/>
      <c r="EY71" s="5"/>
      <c r="EZ71" s="6"/>
      <c r="FA71" s="5"/>
      <c r="FB71" s="5"/>
    </row>
    <row r="72" spans="1:158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 t="s">
        <v>131</v>
      </c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</row>
    <row r="73" spans="1:158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5"/>
      <c r="X73" s="5"/>
      <c r="Y73" s="5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4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4"/>
      <c r="BG73" s="5"/>
      <c r="BH73" s="5"/>
      <c r="BI73" s="5"/>
      <c r="BJ73" s="5"/>
      <c r="BK73" s="5"/>
      <c r="BL73" s="5"/>
      <c r="BM73" s="5"/>
      <c r="BN73" s="5"/>
      <c r="BO73" s="5"/>
      <c r="BP73" s="4"/>
      <c r="BQ73" s="5"/>
      <c r="BR73" s="5"/>
      <c r="BS73" s="5"/>
      <c r="BT73" s="5"/>
      <c r="BU73" s="5"/>
      <c r="BV73" s="5"/>
      <c r="BW73" s="5"/>
      <c r="BX73" s="5"/>
      <c r="BY73" s="5"/>
      <c r="BZ73" s="4"/>
      <c r="CA73" s="5"/>
      <c r="CB73" s="5"/>
      <c r="CC73" s="5"/>
      <c r="CD73" s="5"/>
      <c r="CE73" s="5"/>
      <c r="CF73" s="5"/>
      <c r="CG73" s="5"/>
      <c r="CH73" s="5"/>
      <c r="CI73" s="5"/>
      <c r="CJ73" s="4"/>
      <c r="CK73" s="5"/>
      <c r="CL73" s="5"/>
      <c r="CM73" s="5"/>
      <c r="CN73" s="5"/>
      <c r="CO73" s="5"/>
      <c r="CP73" s="5"/>
      <c r="CQ73" s="5"/>
      <c r="CR73" s="5"/>
      <c r="CS73" s="5"/>
      <c r="CT73" s="4"/>
      <c r="CU73" s="5"/>
      <c r="CV73" s="5"/>
      <c r="CW73" s="5"/>
      <c r="CX73" s="5"/>
      <c r="CY73" s="5"/>
      <c r="CZ73" s="5"/>
      <c r="DA73" s="5"/>
      <c r="DB73" s="5"/>
      <c r="DC73" s="5"/>
      <c r="DD73" s="4"/>
      <c r="DE73" s="5"/>
      <c r="DF73" s="5"/>
      <c r="DG73" s="5"/>
      <c r="DH73" s="5"/>
      <c r="DI73" s="5"/>
      <c r="DJ73" s="5"/>
      <c r="DK73" s="5"/>
      <c r="DL73" s="5"/>
      <c r="DM73" s="5"/>
      <c r="DN73" s="4"/>
      <c r="DO73" s="5"/>
      <c r="DP73" s="5"/>
      <c r="DQ73" s="5"/>
      <c r="DR73" s="5"/>
      <c r="DS73" s="5"/>
      <c r="DT73" s="5"/>
      <c r="DU73" s="5"/>
      <c r="DV73" s="5"/>
      <c r="DW73" s="5"/>
      <c r="DX73" s="4"/>
      <c r="DY73" s="5"/>
      <c r="DZ73" s="5"/>
      <c r="EA73" s="5"/>
      <c r="EB73" s="5"/>
      <c r="EC73" s="5"/>
      <c r="ED73" s="5"/>
      <c r="EE73" s="5"/>
      <c r="EF73" s="5"/>
      <c r="EG73" s="5"/>
      <c r="EH73" s="4"/>
      <c r="EI73" s="5"/>
      <c r="EJ73" s="5"/>
      <c r="EK73" s="5"/>
      <c r="EL73" s="5"/>
      <c r="EM73" s="5"/>
      <c r="EN73" s="5"/>
      <c r="EO73" s="5"/>
      <c r="EP73" s="5"/>
      <c r="EQ73" s="5"/>
      <c r="ER73" s="4"/>
      <c r="ES73" s="5"/>
      <c r="ET73" s="5"/>
      <c r="EU73" s="5"/>
      <c r="EV73" s="5"/>
      <c r="EW73" s="5"/>
      <c r="EX73" s="5"/>
      <c r="EY73" s="5"/>
      <c r="EZ73" s="5"/>
      <c r="FA73" s="5"/>
      <c r="FB73" s="4"/>
    </row>
    <row r="77" spans="1:158" ht="28.5" x14ac:dyDescent="0.15">
      <c r="G77" s="26" t="s">
        <v>205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dvAspect="DVASPECT_ICON" shapeId="4115" r:id="rId4">
          <objectPr defaultSize="0" r:id="rId5">
            <anchor moveWithCells="1">
              <from>
                <xdr:col>9</xdr:col>
                <xdr:colOff>0</xdr:colOff>
                <xdr:row>78</xdr:row>
                <xdr:rowOff>0</xdr:rowOff>
              </from>
              <to>
                <xdr:col>16</xdr:col>
                <xdr:colOff>57150</xdr:colOff>
                <xdr:row>81</xdr:row>
                <xdr:rowOff>0</xdr:rowOff>
              </to>
            </anchor>
          </objectPr>
        </oleObject>
      </mc:Choice>
      <mc:Fallback>
        <oleObject progId="パッケージャー シェル オブジェクト" dvAspect="DVASPECT_ICON" shapeId="4115" r:id="rId4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4116" r:id="rId6">
          <objectPr defaultSize="0" r:id="rId7">
            <anchor moveWithCells="1">
              <from>
                <xdr:col>20</xdr:col>
                <xdr:colOff>0</xdr:colOff>
                <xdr:row>78</xdr:row>
                <xdr:rowOff>0</xdr:rowOff>
              </from>
              <to>
                <xdr:col>25</xdr:col>
                <xdr:colOff>142875</xdr:colOff>
                <xdr:row>81</xdr:row>
                <xdr:rowOff>0</xdr:rowOff>
              </to>
            </anchor>
          </objectPr>
        </oleObject>
      </mc:Choice>
      <mc:Fallback>
        <oleObject progId="パッケージャー シェル オブジェクト" dvAspect="DVASPECT_ICON" shapeId="411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35" sqref="G35"/>
    </sheetView>
  </sheetViews>
  <sheetFormatPr defaultRowHeight="13.5" x14ac:dyDescent="0.15"/>
  <sheetData>
    <row r="1" spans="1:6" x14ac:dyDescent="0.15">
      <c r="A1" t="s">
        <v>125</v>
      </c>
      <c r="B1" t="s">
        <v>126</v>
      </c>
      <c r="C1" t="s">
        <v>127</v>
      </c>
      <c r="D1" t="s">
        <v>168</v>
      </c>
      <c r="E1" t="s">
        <v>167</v>
      </c>
      <c r="F1" t="s">
        <v>166</v>
      </c>
    </row>
    <row r="2" spans="1:6" x14ac:dyDescent="0.15">
      <c r="A2" t="s">
        <v>110</v>
      </c>
      <c r="B2">
        <v>31</v>
      </c>
      <c r="C2">
        <v>34</v>
      </c>
      <c r="D2">
        <v>1</v>
      </c>
      <c r="E2">
        <v>0</v>
      </c>
      <c r="F2">
        <v>0</v>
      </c>
    </row>
    <row r="3" spans="1:6" x14ac:dyDescent="0.15">
      <c r="A3" t="s">
        <v>109</v>
      </c>
      <c r="B3">
        <v>28</v>
      </c>
      <c r="C3">
        <v>29</v>
      </c>
      <c r="D3">
        <v>2</v>
      </c>
      <c r="E3">
        <v>12</v>
      </c>
      <c r="F3">
        <f t="shared" ref="F3:F8" si="0">E3+F2</f>
        <v>12</v>
      </c>
    </row>
    <row r="4" spans="1:6" x14ac:dyDescent="0.15">
      <c r="A4" t="s">
        <v>108</v>
      </c>
      <c r="B4">
        <v>8</v>
      </c>
      <c r="C4">
        <v>21</v>
      </c>
      <c r="D4">
        <v>3</v>
      </c>
      <c r="E4">
        <v>28</v>
      </c>
      <c r="F4">
        <f t="shared" si="0"/>
        <v>40</v>
      </c>
    </row>
    <row r="5" spans="1:6" x14ac:dyDescent="0.15">
      <c r="A5" t="s">
        <v>114</v>
      </c>
      <c r="B5">
        <v>52</v>
      </c>
      <c r="C5">
        <v>33</v>
      </c>
      <c r="D5">
        <v>4</v>
      </c>
      <c r="E5">
        <v>56</v>
      </c>
      <c r="F5">
        <f t="shared" si="0"/>
        <v>96</v>
      </c>
    </row>
    <row r="6" spans="1:6" x14ac:dyDescent="0.15">
      <c r="A6" t="s">
        <v>115</v>
      </c>
      <c r="B6">
        <v>52</v>
      </c>
      <c r="C6">
        <v>28</v>
      </c>
      <c r="D6">
        <v>5</v>
      </c>
      <c r="E6">
        <v>5</v>
      </c>
      <c r="F6">
        <f t="shared" si="0"/>
        <v>101</v>
      </c>
    </row>
    <row r="7" spans="1:6" x14ac:dyDescent="0.15">
      <c r="A7" t="s">
        <v>113</v>
      </c>
      <c r="B7">
        <v>54</v>
      </c>
      <c r="C7">
        <v>10</v>
      </c>
      <c r="D7">
        <v>6</v>
      </c>
      <c r="E7">
        <v>20</v>
      </c>
      <c r="F7">
        <f t="shared" si="0"/>
        <v>121</v>
      </c>
    </row>
    <row r="8" spans="1:6" x14ac:dyDescent="0.15">
      <c r="A8" t="s">
        <v>119</v>
      </c>
      <c r="B8">
        <v>82</v>
      </c>
      <c r="C8">
        <v>4</v>
      </c>
      <c r="D8">
        <v>7</v>
      </c>
      <c r="E8">
        <v>34</v>
      </c>
      <c r="F8">
        <f t="shared" si="0"/>
        <v>155</v>
      </c>
    </row>
    <row r="9" spans="1:6" x14ac:dyDescent="0.15">
      <c r="A9" t="s">
        <v>120</v>
      </c>
      <c r="B9">
        <v>84</v>
      </c>
      <c r="C9">
        <v>20</v>
      </c>
      <c r="D9">
        <v>8</v>
      </c>
      <c r="E9">
        <v>18</v>
      </c>
      <c r="F9">
        <f t="shared" ref="F9:F20" si="1">E9+F8</f>
        <v>173</v>
      </c>
    </row>
    <row r="10" spans="1:6" x14ac:dyDescent="0.15">
      <c r="A10" t="s">
        <v>121</v>
      </c>
      <c r="B10">
        <v>104</v>
      </c>
      <c r="C10">
        <v>11</v>
      </c>
      <c r="D10">
        <v>9</v>
      </c>
      <c r="E10">
        <v>29</v>
      </c>
      <c r="F10">
        <f t="shared" si="1"/>
        <v>202</v>
      </c>
    </row>
    <row r="11" spans="1:6" x14ac:dyDescent="0.15">
      <c r="A11" t="s">
        <v>124</v>
      </c>
      <c r="B11">
        <v>152</v>
      </c>
      <c r="C11">
        <v>69</v>
      </c>
      <c r="D11">
        <v>10</v>
      </c>
      <c r="E11">
        <v>106</v>
      </c>
      <c r="F11">
        <f t="shared" si="1"/>
        <v>308</v>
      </c>
    </row>
    <row r="12" spans="1:6" x14ac:dyDescent="0.15">
      <c r="A12" t="s">
        <v>123</v>
      </c>
      <c r="B12">
        <v>130</v>
      </c>
      <c r="C12">
        <v>69</v>
      </c>
      <c r="D12">
        <v>11</v>
      </c>
      <c r="E12">
        <v>26</v>
      </c>
      <c r="F12">
        <f t="shared" si="1"/>
        <v>334</v>
      </c>
    </row>
    <row r="13" spans="1:6" x14ac:dyDescent="0.15">
      <c r="A13" t="s">
        <v>99</v>
      </c>
      <c r="B13">
        <v>130</v>
      </c>
      <c r="C13">
        <v>69</v>
      </c>
      <c r="D13">
        <v>12</v>
      </c>
      <c r="E13">
        <v>0</v>
      </c>
      <c r="F13">
        <f t="shared" si="1"/>
        <v>334</v>
      </c>
    </row>
    <row r="14" spans="1:6" x14ac:dyDescent="0.15">
      <c r="A14" t="s">
        <v>105</v>
      </c>
      <c r="B14">
        <v>122</v>
      </c>
      <c r="C14">
        <v>58</v>
      </c>
      <c r="D14">
        <v>13</v>
      </c>
      <c r="E14">
        <v>19</v>
      </c>
      <c r="F14">
        <f t="shared" si="1"/>
        <v>353</v>
      </c>
    </row>
    <row r="15" spans="1:6" x14ac:dyDescent="0.15">
      <c r="A15" t="s">
        <v>122</v>
      </c>
      <c r="B15">
        <v>88</v>
      </c>
      <c r="C15">
        <v>67</v>
      </c>
      <c r="D15">
        <v>14</v>
      </c>
      <c r="E15">
        <v>43</v>
      </c>
      <c r="F15">
        <f t="shared" si="1"/>
        <v>396</v>
      </c>
    </row>
    <row r="16" spans="1:6" x14ac:dyDescent="0.15">
      <c r="A16" t="s">
        <v>118</v>
      </c>
      <c r="B16">
        <v>58</v>
      </c>
      <c r="C16">
        <v>67</v>
      </c>
      <c r="D16">
        <v>15</v>
      </c>
      <c r="E16">
        <v>36</v>
      </c>
      <c r="F16">
        <f t="shared" si="1"/>
        <v>432</v>
      </c>
    </row>
    <row r="17" spans="1:6" x14ac:dyDescent="0.15">
      <c r="A17" t="s">
        <v>117</v>
      </c>
      <c r="B17">
        <v>58</v>
      </c>
      <c r="C17">
        <v>38</v>
      </c>
      <c r="D17">
        <v>16</v>
      </c>
      <c r="E17">
        <v>29</v>
      </c>
      <c r="F17">
        <f t="shared" si="1"/>
        <v>461</v>
      </c>
    </row>
    <row r="18" spans="1:6" x14ac:dyDescent="0.15">
      <c r="A18" t="s">
        <v>116</v>
      </c>
      <c r="B18">
        <v>54</v>
      </c>
      <c r="C18">
        <v>43</v>
      </c>
      <c r="D18">
        <v>17</v>
      </c>
      <c r="E18">
        <v>13</v>
      </c>
      <c r="F18">
        <f t="shared" si="1"/>
        <v>474</v>
      </c>
    </row>
    <row r="19" spans="1:6" ht="14.25" thickBot="1" x14ac:dyDescent="0.2">
      <c r="A19" t="s">
        <v>111</v>
      </c>
      <c r="B19">
        <v>34</v>
      </c>
      <c r="C19">
        <v>53</v>
      </c>
      <c r="D19">
        <v>18</v>
      </c>
      <c r="E19">
        <v>30</v>
      </c>
      <c r="F19">
        <f t="shared" si="1"/>
        <v>504</v>
      </c>
    </row>
    <row r="20" spans="1:6" ht="15" thickTop="1" thickBot="1" x14ac:dyDescent="0.2">
      <c r="A20" t="s">
        <v>112</v>
      </c>
      <c r="B20">
        <v>32</v>
      </c>
      <c r="C20">
        <v>61</v>
      </c>
      <c r="D20">
        <v>19</v>
      </c>
      <c r="E20">
        <v>10</v>
      </c>
      <c r="F20" s="18">
        <f t="shared" si="1"/>
        <v>514</v>
      </c>
    </row>
    <row r="21" spans="1:6" ht="14.25" thickTop="1" x14ac:dyDescent="0.15"/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" workbookViewId="0">
      <selection activeCell="J9" sqref="J9"/>
    </sheetView>
  </sheetViews>
  <sheetFormatPr defaultRowHeight="13.5" x14ac:dyDescent="0.15"/>
  <sheetData>
    <row r="1" spans="1:3" ht="256.5" x14ac:dyDescent="0.15">
      <c r="A1" s="19" t="s">
        <v>170</v>
      </c>
      <c r="B1" t="s">
        <v>186</v>
      </c>
      <c r="C1">
        <v>500</v>
      </c>
    </row>
    <row r="2" spans="1:3" ht="256.5" x14ac:dyDescent="0.15">
      <c r="A2" s="19" t="s">
        <v>170</v>
      </c>
      <c r="B2" t="s">
        <v>183</v>
      </c>
      <c r="C2">
        <v>498</v>
      </c>
    </row>
    <row r="3" spans="1:3" ht="256.5" x14ac:dyDescent="0.15">
      <c r="A3" s="19" t="s">
        <v>170</v>
      </c>
      <c r="B3" t="s">
        <v>171</v>
      </c>
      <c r="C3">
        <v>514</v>
      </c>
    </row>
    <row r="4" spans="1:3" ht="256.5" x14ac:dyDescent="0.15">
      <c r="A4" s="19" t="s">
        <v>170</v>
      </c>
      <c r="B4" t="s">
        <v>199</v>
      </c>
      <c r="C4">
        <v>510</v>
      </c>
    </row>
    <row r="5" spans="1:3" ht="256.5" x14ac:dyDescent="0.15">
      <c r="A5" s="19" t="s">
        <v>170</v>
      </c>
      <c r="B5" t="s">
        <v>187</v>
      </c>
      <c r="C5">
        <v>496</v>
      </c>
    </row>
    <row r="6" spans="1:3" ht="256.5" x14ac:dyDescent="0.15">
      <c r="A6" s="19" t="s">
        <v>170</v>
      </c>
      <c r="B6" t="s">
        <v>171</v>
      </c>
      <c r="C6">
        <v>514</v>
      </c>
    </row>
    <row r="7" spans="1:3" ht="256.5" x14ac:dyDescent="0.15">
      <c r="A7" s="19" t="s">
        <v>170</v>
      </c>
      <c r="B7" t="s">
        <v>171</v>
      </c>
      <c r="C7">
        <v>514</v>
      </c>
    </row>
    <row r="8" spans="1:3" ht="256.5" x14ac:dyDescent="0.15">
      <c r="A8" s="19" t="s">
        <v>170</v>
      </c>
      <c r="B8" t="s">
        <v>180</v>
      </c>
      <c r="C8">
        <v>498</v>
      </c>
    </row>
    <row r="9" spans="1:3" ht="256.5" x14ac:dyDescent="0.15">
      <c r="A9" s="19" t="s">
        <v>170</v>
      </c>
      <c r="B9" t="s">
        <v>198</v>
      </c>
      <c r="C9">
        <v>512</v>
      </c>
    </row>
    <row r="10" spans="1:3" ht="256.5" x14ac:dyDescent="0.15">
      <c r="A10" s="19" t="s">
        <v>170</v>
      </c>
      <c r="B10" t="s">
        <v>176</v>
      </c>
      <c r="C10">
        <v>502</v>
      </c>
    </row>
    <row r="11" spans="1:3" ht="256.5" x14ac:dyDescent="0.15">
      <c r="A11" s="19" t="s">
        <v>170</v>
      </c>
      <c r="B11" t="s">
        <v>185</v>
      </c>
      <c r="C11">
        <v>498</v>
      </c>
    </row>
    <row r="12" spans="1:3" ht="256.5" x14ac:dyDescent="0.15">
      <c r="A12" s="19" t="s">
        <v>170</v>
      </c>
      <c r="B12" t="s">
        <v>171</v>
      </c>
      <c r="C12">
        <v>514</v>
      </c>
    </row>
    <row r="13" spans="1:3" ht="256.5" x14ac:dyDescent="0.15">
      <c r="A13" s="19" t="s">
        <v>170</v>
      </c>
      <c r="B13" t="s">
        <v>171</v>
      </c>
      <c r="C13">
        <v>514</v>
      </c>
    </row>
    <row r="14" spans="1:3" ht="256.5" x14ac:dyDescent="0.15">
      <c r="A14" s="19" t="s">
        <v>170</v>
      </c>
      <c r="B14" t="s">
        <v>197</v>
      </c>
      <c r="C14">
        <v>510</v>
      </c>
    </row>
    <row r="15" spans="1:3" ht="256.5" x14ac:dyDescent="0.15">
      <c r="A15" s="19" t="s">
        <v>170</v>
      </c>
      <c r="B15" t="s">
        <v>171</v>
      </c>
      <c r="C15">
        <v>514</v>
      </c>
    </row>
    <row r="16" spans="1:3" ht="256.5" x14ac:dyDescent="0.15">
      <c r="A16" s="19" t="s">
        <v>170</v>
      </c>
      <c r="B16" t="s">
        <v>169</v>
      </c>
      <c r="C16">
        <v>504</v>
      </c>
    </row>
    <row r="17" spans="1:3" ht="256.5" x14ac:dyDescent="0.15">
      <c r="A17" s="19" t="s">
        <v>170</v>
      </c>
      <c r="B17" t="s">
        <v>176</v>
      </c>
      <c r="C17">
        <v>502</v>
      </c>
    </row>
    <row r="18" spans="1:3" ht="256.5" x14ac:dyDescent="0.15">
      <c r="A18" s="19" t="s">
        <v>170</v>
      </c>
      <c r="B18" t="s">
        <v>172</v>
      </c>
      <c r="C18">
        <v>502</v>
      </c>
    </row>
    <row r="19" spans="1:3" ht="256.5" x14ac:dyDescent="0.15">
      <c r="A19" s="19" t="s">
        <v>170</v>
      </c>
      <c r="B19" t="s">
        <v>180</v>
      </c>
      <c r="C19">
        <v>498</v>
      </c>
    </row>
    <row r="20" spans="1:3" ht="256.5" x14ac:dyDescent="0.15">
      <c r="A20" s="19" t="s">
        <v>170</v>
      </c>
      <c r="B20" t="s">
        <v>169</v>
      </c>
      <c r="C20">
        <v>504</v>
      </c>
    </row>
    <row r="21" spans="1:3" ht="256.5" x14ac:dyDescent="0.15">
      <c r="A21" s="19" t="s">
        <v>170</v>
      </c>
      <c r="B21" t="s">
        <v>172</v>
      </c>
      <c r="C21">
        <v>502</v>
      </c>
    </row>
    <row r="22" spans="1:3" ht="256.5" x14ac:dyDescent="0.15">
      <c r="A22" s="19" t="s">
        <v>170</v>
      </c>
      <c r="B22" t="s">
        <v>196</v>
      </c>
      <c r="C22">
        <v>512</v>
      </c>
    </row>
    <row r="23" spans="1:3" ht="256.5" x14ac:dyDescent="0.15">
      <c r="A23" s="19" t="s">
        <v>170</v>
      </c>
      <c r="B23" t="s">
        <v>171</v>
      </c>
      <c r="C23">
        <v>514</v>
      </c>
    </row>
    <row r="24" spans="1:3" ht="256.5" x14ac:dyDescent="0.15">
      <c r="A24" s="19" t="s">
        <v>170</v>
      </c>
      <c r="B24" t="s">
        <v>195</v>
      </c>
      <c r="C24">
        <v>508</v>
      </c>
    </row>
    <row r="25" spans="1:3" ht="256.5" x14ac:dyDescent="0.15">
      <c r="A25" s="19" t="s">
        <v>170</v>
      </c>
      <c r="B25" t="s">
        <v>194</v>
      </c>
      <c r="C25">
        <v>512</v>
      </c>
    </row>
    <row r="26" spans="1:3" ht="256.5" x14ac:dyDescent="0.15">
      <c r="A26" s="19" t="s">
        <v>170</v>
      </c>
      <c r="B26" t="s">
        <v>171</v>
      </c>
      <c r="C26">
        <v>514</v>
      </c>
    </row>
    <row r="27" spans="1:3" ht="256.5" x14ac:dyDescent="0.15">
      <c r="A27" s="19" t="s">
        <v>170</v>
      </c>
      <c r="B27" t="s">
        <v>174</v>
      </c>
      <c r="C27">
        <v>496</v>
      </c>
    </row>
    <row r="28" spans="1:3" ht="256.5" x14ac:dyDescent="0.15">
      <c r="A28" s="19" t="s">
        <v>170</v>
      </c>
      <c r="B28" t="s">
        <v>193</v>
      </c>
      <c r="C28">
        <v>506</v>
      </c>
    </row>
    <row r="29" spans="1:3" ht="256.5" x14ac:dyDescent="0.15">
      <c r="A29" s="19" t="s">
        <v>170</v>
      </c>
      <c r="B29" t="s">
        <v>187</v>
      </c>
      <c r="C29">
        <v>496</v>
      </c>
    </row>
    <row r="30" spans="1:3" ht="256.5" x14ac:dyDescent="0.15">
      <c r="A30" s="19" t="s">
        <v>170</v>
      </c>
      <c r="B30" t="s">
        <v>182</v>
      </c>
      <c r="C30">
        <v>506</v>
      </c>
    </row>
    <row r="31" spans="1:3" ht="256.5" x14ac:dyDescent="0.15">
      <c r="A31" s="19" t="s">
        <v>170</v>
      </c>
      <c r="B31" t="s">
        <v>174</v>
      </c>
      <c r="C31">
        <v>496</v>
      </c>
    </row>
    <row r="32" spans="1:3" ht="256.5" x14ac:dyDescent="0.15">
      <c r="A32" s="19" t="s">
        <v>170</v>
      </c>
      <c r="B32" t="s">
        <v>186</v>
      </c>
      <c r="C32">
        <v>500</v>
      </c>
    </row>
    <row r="33" spans="1:3" ht="256.5" x14ac:dyDescent="0.15">
      <c r="A33" s="19" t="s">
        <v>170</v>
      </c>
      <c r="B33" t="s">
        <v>174</v>
      </c>
      <c r="C33">
        <v>496</v>
      </c>
    </row>
    <row r="34" spans="1:3" ht="256.5" x14ac:dyDescent="0.15">
      <c r="A34" s="19" t="s">
        <v>170</v>
      </c>
      <c r="B34" t="s">
        <v>171</v>
      </c>
      <c r="C34">
        <v>514</v>
      </c>
    </row>
    <row r="35" spans="1:3" ht="256.5" x14ac:dyDescent="0.15">
      <c r="A35" s="19" t="s">
        <v>170</v>
      </c>
      <c r="B35" t="s">
        <v>193</v>
      </c>
      <c r="C35">
        <v>506</v>
      </c>
    </row>
    <row r="36" spans="1:3" ht="256.5" x14ac:dyDescent="0.15">
      <c r="A36" s="19" t="s">
        <v>170</v>
      </c>
      <c r="B36" t="s">
        <v>192</v>
      </c>
      <c r="C36">
        <v>506</v>
      </c>
    </row>
    <row r="37" spans="1:3" ht="256.5" x14ac:dyDescent="0.15">
      <c r="A37" s="19" t="s">
        <v>170</v>
      </c>
      <c r="B37" t="s">
        <v>191</v>
      </c>
      <c r="C37">
        <v>510</v>
      </c>
    </row>
    <row r="38" spans="1:3" ht="256.5" x14ac:dyDescent="0.15">
      <c r="A38" s="19" t="s">
        <v>170</v>
      </c>
      <c r="B38" t="s">
        <v>172</v>
      </c>
      <c r="C38">
        <v>502</v>
      </c>
    </row>
    <row r="39" spans="1:3" ht="256.5" x14ac:dyDescent="0.15">
      <c r="A39" s="19" t="s">
        <v>170</v>
      </c>
      <c r="B39" t="s">
        <v>183</v>
      </c>
      <c r="C39">
        <v>498</v>
      </c>
    </row>
    <row r="40" spans="1:3" ht="256.5" x14ac:dyDescent="0.15">
      <c r="A40" s="19" t="s">
        <v>170</v>
      </c>
      <c r="B40" t="s">
        <v>171</v>
      </c>
      <c r="C40">
        <v>514</v>
      </c>
    </row>
    <row r="41" spans="1:3" ht="256.5" x14ac:dyDescent="0.15">
      <c r="A41" s="19" t="s">
        <v>170</v>
      </c>
      <c r="B41" t="s">
        <v>171</v>
      </c>
      <c r="C41">
        <v>514</v>
      </c>
    </row>
    <row r="42" spans="1:3" ht="256.5" x14ac:dyDescent="0.15">
      <c r="A42" s="19" t="s">
        <v>170</v>
      </c>
      <c r="B42" t="s">
        <v>171</v>
      </c>
      <c r="C42">
        <v>514</v>
      </c>
    </row>
    <row r="43" spans="1:3" ht="256.5" x14ac:dyDescent="0.15">
      <c r="A43" s="19" t="s">
        <v>170</v>
      </c>
      <c r="B43" t="s">
        <v>174</v>
      </c>
      <c r="C43">
        <v>496</v>
      </c>
    </row>
    <row r="44" spans="1:3" ht="256.5" x14ac:dyDescent="0.15">
      <c r="A44" s="19" t="s">
        <v>170</v>
      </c>
      <c r="B44" t="s">
        <v>186</v>
      </c>
      <c r="C44">
        <v>500</v>
      </c>
    </row>
    <row r="45" spans="1:3" ht="256.5" x14ac:dyDescent="0.15">
      <c r="A45" s="19" t="s">
        <v>170</v>
      </c>
      <c r="B45" t="s">
        <v>171</v>
      </c>
      <c r="C45">
        <v>514</v>
      </c>
    </row>
    <row r="46" spans="1:3" ht="256.5" x14ac:dyDescent="0.15">
      <c r="A46" s="19" t="s">
        <v>170</v>
      </c>
      <c r="B46" t="s">
        <v>182</v>
      </c>
      <c r="C46">
        <v>506</v>
      </c>
    </row>
    <row r="47" spans="1:3" ht="256.5" x14ac:dyDescent="0.15">
      <c r="A47" s="19" t="s">
        <v>170</v>
      </c>
      <c r="B47" t="s">
        <v>171</v>
      </c>
      <c r="C47">
        <v>514</v>
      </c>
    </row>
    <row r="48" spans="1:3" ht="256.5" x14ac:dyDescent="0.15">
      <c r="A48" s="19" t="s">
        <v>170</v>
      </c>
      <c r="B48" t="s">
        <v>176</v>
      </c>
      <c r="C48">
        <v>502</v>
      </c>
    </row>
    <row r="49" spans="1:3" ht="256.5" x14ac:dyDescent="0.15">
      <c r="A49" s="19" t="s">
        <v>170</v>
      </c>
      <c r="B49" t="s">
        <v>190</v>
      </c>
      <c r="C49">
        <v>506</v>
      </c>
    </row>
    <row r="50" spans="1:3" ht="256.5" x14ac:dyDescent="0.15">
      <c r="A50" s="19" t="s">
        <v>170</v>
      </c>
      <c r="B50" t="s">
        <v>171</v>
      </c>
      <c r="C50">
        <v>514</v>
      </c>
    </row>
    <row r="51" spans="1:3" ht="256.5" x14ac:dyDescent="0.15">
      <c r="A51" s="19" t="s">
        <v>170</v>
      </c>
      <c r="B51" t="s">
        <v>171</v>
      </c>
      <c r="C51">
        <v>514</v>
      </c>
    </row>
    <row r="52" spans="1:3" ht="256.5" x14ac:dyDescent="0.15">
      <c r="A52" s="19" t="s">
        <v>170</v>
      </c>
      <c r="B52" t="s">
        <v>189</v>
      </c>
      <c r="C52">
        <v>502</v>
      </c>
    </row>
    <row r="53" spans="1:3" ht="256.5" x14ac:dyDescent="0.15">
      <c r="A53" s="19" t="s">
        <v>170</v>
      </c>
      <c r="B53" t="s">
        <v>169</v>
      </c>
      <c r="C53">
        <v>504</v>
      </c>
    </row>
    <row r="54" spans="1:3" ht="256.5" x14ac:dyDescent="0.15">
      <c r="A54" s="19" t="s">
        <v>170</v>
      </c>
      <c r="B54" t="s">
        <v>174</v>
      </c>
      <c r="C54">
        <v>496</v>
      </c>
    </row>
    <row r="55" spans="1:3" ht="256.5" x14ac:dyDescent="0.15">
      <c r="A55" s="19" t="s">
        <v>170</v>
      </c>
      <c r="B55" t="s">
        <v>171</v>
      </c>
      <c r="C55">
        <v>514</v>
      </c>
    </row>
    <row r="56" spans="1:3" ht="256.5" x14ac:dyDescent="0.15">
      <c r="A56" s="19" t="s">
        <v>170</v>
      </c>
      <c r="B56" t="s">
        <v>171</v>
      </c>
      <c r="C56">
        <v>514</v>
      </c>
    </row>
    <row r="57" spans="1:3" ht="256.5" x14ac:dyDescent="0.15">
      <c r="A57" s="19" t="s">
        <v>170</v>
      </c>
      <c r="B57" t="s">
        <v>188</v>
      </c>
      <c r="C57">
        <v>508</v>
      </c>
    </row>
    <row r="58" spans="1:3" ht="256.5" x14ac:dyDescent="0.15">
      <c r="A58" s="19" t="s">
        <v>170</v>
      </c>
      <c r="B58" t="s">
        <v>171</v>
      </c>
      <c r="C58">
        <v>514</v>
      </c>
    </row>
    <row r="59" spans="1:3" ht="256.5" x14ac:dyDescent="0.15">
      <c r="A59" s="19" t="s">
        <v>170</v>
      </c>
      <c r="B59" t="s">
        <v>171</v>
      </c>
      <c r="C59">
        <v>514</v>
      </c>
    </row>
    <row r="60" spans="1:3" ht="256.5" x14ac:dyDescent="0.15">
      <c r="A60" s="19" t="s">
        <v>170</v>
      </c>
      <c r="B60" t="s">
        <v>171</v>
      </c>
      <c r="C60">
        <v>514</v>
      </c>
    </row>
    <row r="61" spans="1:3" ht="256.5" x14ac:dyDescent="0.15">
      <c r="A61" s="19" t="s">
        <v>170</v>
      </c>
      <c r="B61" t="s">
        <v>187</v>
      </c>
      <c r="C61">
        <v>496</v>
      </c>
    </row>
    <row r="62" spans="1:3" ht="256.5" x14ac:dyDescent="0.15">
      <c r="A62" s="19" t="s">
        <v>170</v>
      </c>
      <c r="B62" t="s">
        <v>187</v>
      </c>
      <c r="C62">
        <v>496</v>
      </c>
    </row>
    <row r="63" spans="1:3" ht="256.5" x14ac:dyDescent="0.15">
      <c r="A63" s="19" t="s">
        <v>170</v>
      </c>
      <c r="B63" t="s">
        <v>171</v>
      </c>
      <c r="C63">
        <v>514</v>
      </c>
    </row>
    <row r="64" spans="1:3" ht="256.5" x14ac:dyDescent="0.15">
      <c r="A64" s="19" t="s">
        <v>170</v>
      </c>
      <c r="B64" t="s">
        <v>171</v>
      </c>
      <c r="C64">
        <v>514</v>
      </c>
    </row>
    <row r="65" spans="1:3" ht="256.5" x14ac:dyDescent="0.15">
      <c r="A65" s="19" t="s">
        <v>170</v>
      </c>
      <c r="B65" t="s">
        <v>174</v>
      </c>
      <c r="C65">
        <v>496</v>
      </c>
    </row>
    <row r="66" spans="1:3" ht="256.5" x14ac:dyDescent="0.15">
      <c r="A66" s="19" t="s">
        <v>170</v>
      </c>
      <c r="B66" t="s">
        <v>171</v>
      </c>
      <c r="C66">
        <v>514</v>
      </c>
    </row>
    <row r="67" spans="1:3" ht="256.5" x14ac:dyDescent="0.15">
      <c r="A67" s="19" t="s">
        <v>170</v>
      </c>
      <c r="B67" t="s">
        <v>186</v>
      </c>
      <c r="C67">
        <v>500</v>
      </c>
    </row>
    <row r="68" spans="1:3" ht="256.5" x14ac:dyDescent="0.15">
      <c r="A68" s="19" t="s">
        <v>170</v>
      </c>
      <c r="B68" t="s">
        <v>169</v>
      </c>
      <c r="C68">
        <v>504</v>
      </c>
    </row>
    <row r="69" spans="1:3" ht="256.5" x14ac:dyDescent="0.15">
      <c r="A69" s="19" t="s">
        <v>170</v>
      </c>
      <c r="B69" t="s">
        <v>184</v>
      </c>
      <c r="C69">
        <v>502</v>
      </c>
    </row>
    <row r="70" spans="1:3" ht="256.5" x14ac:dyDescent="0.15">
      <c r="A70" s="19" t="s">
        <v>170</v>
      </c>
      <c r="B70" t="s">
        <v>185</v>
      </c>
      <c r="C70">
        <v>498</v>
      </c>
    </row>
    <row r="71" spans="1:3" ht="256.5" x14ac:dyDescent="0.15">
      <c r="A71" s="19" t="s">
        <v>170</v>
      </c>
      <c r="B71" t="s">
        <v>183</v>
      </c>
      <c r="C71">
        <v>498</v>
      </c>
    </row>
    <row r="72" spans="1:3" ht="256.5" x14ac:dyDescent="0.15">
      <c r="A72" s="19" t="s">
        <v>170</v>
      </c>
      <c r="B72" t="s">
        <v>184</v>
      </c>
      <c r="C72">
        <v>502</v>
      </c>
    </row>
    <row r="73" spans="1:3" ht="256.5" x14ac:dyDescent="0.15">
      <c r="A73" s="19" t="s">
        <v>170</v>
      </c>
      <c r="B73" t="s">
        <v>183</v>
      </c>
      <c r="C73">
        <v>498</v>
      </c>
    </row>
    <row r="74" spans="1:3" ht="256.5" x14ac:dyDescent="0.15">
      <c r="A74" s="19" t="s">
        <v>170</v>
      </c>
      <c r="B74" t="s">
        <v>169</v>
      </c>
      <c r="C74">
        <v>504</v>
      </c>
    </row>
    <row r="75" spans="1:3" ht="256.5" x14ac:dyDescent="0.15">
      <c r="A75" s="19" t="s">
        <v>170</v>
      </c>
      <c r="B75" t="s">
        <v>182</v>
      </c>
      <c r="C75">
        <v>506</v>
      </c>
    </row>
    <row r="76" spans="1:3" ht="256.5" x14ac:dyDescent="0.15">
      <c r="A76" s="19" t="s">
        <v>170</v>
      </c>
      <c r="B76" t="s">
        <v>171</v>
      </c>
      <c r="C76">
        <v>514</v>
      </c>
    </row>
    <row r="77" spans="1:3" ht="256.5" x14ac:dyDescent="0.15">
      <c r="A77" s="19" t="s">
        <v>170</v>
      </c>
      <c r="B77" t="s">
        <v>181</v>
      </c>
      <c r="C77">
        <v>502</v>
      </c>
    </row>
    <row r="78" spans="1:3" ht="256.5" x14ac:dyDescent="0.15">
      <c r="A78" s="19" t="s">
        <v>170</v>
      </c>
      <c r="B78" t="s">
        <v>171</v>
      </c>
      <c r="C78">
        <v>514</v>
      </c>
    </row>
    <row r="79" spans="1:3" ht="256.5" x14ac:dyDescent="0.15">
      <c r="A79" s="19" t="s">
        <v>170</v>
      </c>
      <c r="B79" t="s">
        <v>171</v>
      </c>
      <c r="C79">
        <v>514</v>
      </c>
    </row>
    <row r="80" spans="1:3" ht="256.5" x14ac:dyDescent="0.15">
      <c r="A80" s="19" t="s">
        <v>170</v>
      </c>
      <c r="B80" t="s">
        <v>180</v>
      </c>
      <c r="C80">
        <v>498</v>
      </c>
    </row>
    <row r="81" spans="1:3" ht="256.5" x14ac:dyDescent="0.15">
      <c r="A81" s="19" t="s">
        <v>170</v>
      </c>
      <c r="B81" t="s">
        <v>179</v>
      </c>
      <c r="C81">
        <v>506</v>
      </c>
    </row>
    <row r="82" spans="1:3" ht="256.5" x14ac:dyDescent="0.15">
      <c r="A82" s="19" t="s">
        <v>170</v>
      </c>
      <c r="B82" t="s">
        <v>179</v>
      </c>
      <c r="C82">
        <v>506</v>
      </c>
    </row>
    <row r="83" spans="1:3" ht="256.5" x14ac:dyDescent="0.15">
      <c r="A83" s="19" t="s">
        <v>170</v>
      </c>
      <c r="B83" t="s">
        <v>174</v>
      </c>
      <c r="C83">
        <v>496</v>
      </c>
    </row>
    <row r="84" spans="1:3" ht="256.5" x14ac:dyDescent="0.15">
      <c r="A84" s="19" t="s">
        <v>170</v>
      </c>
      <c r="B84" t="s">
        <v>171</v>
      </c>
      <c r="C84">
        <v>514</v>
      </c>
    </row>
    <row r="85" spans="1:3" ht="256.5" x14ac:dyDescent="0.15">
      <c r="A85" s="19" t="s">
        <v>170</v>
      </c>
      <c r="B85" t="s">
        <v>171</v>
      </c>
      <c r="C85">
        <v>514</v>
      </c>
    </row>
    <row r="86" spans="1:3" ht="256.5" x14ac:dyDescent="0.15">
      <c r="A86" s="19" t="s">
        <v>170</v>
      </c>
      <c r="B86" t="s">
        <v>171</v>
      </c>
      <c r="C86">
        <v>514</v>
      </c>
    </row>
    <row r="87" spans="1:3" ht="256.5" x14ac:dyDescent="0.15">
      <c r="A87" s="19" t="s">
        <v>170</v>
      </c>
      <c r="B87" t="s">
        <v>171</v>
      </c>
      <c r="C87">
        <v>514</v>
      </c>
    </row>
    <row r="88" spans="1:3" ht="256.5" x14ac:dyDescent="0.15">
      <c r="A88" s="19" t="s">
        <v>170</v>
      </c>
      <c r="B88" t="s">
        <v>178</v>
      </c>
      <c r="C88">
        <v>512</v>
      </c>
    </row>
    <row r="89" spans="1:3" ht="256.5" x14ac:dyDescent="0.15">
      <c r="A89" s="19" t="s">
        <v>170</v>
      </c>
      <c r="B89" t="s">
        <v>171</v>
      </c>
      <c r="C89">
        <v>514</v>
      </c>
    </row>
    <row r="90" spans="1:3" ht="256.5" x14ac:dyDescent="0.15">
      <c r="A90" s="19" t="s">
        <v>170</v>
      </c>
      <c r="B90" t="s">
        <v>177</v>
      </c>
      <c r="C90">
        <v>510</v>
      </c>
    </row>
    <row r="91" spans="1:3" ht="256.5" x14ac:dyDescent="0.15">
      <c r="A91" s="19" t="s">
        <v>170</v>
      </c>
      <c r="B91" t="s">
        <v>171</v>
      </c>
      <c r="C91">
        <v>514</v>
      </c>
    </row>
    <row r="92" spans="1:3" ht="256.5" x14ac:dyDescent="0.15">
      <c r="A92" s="19" t="s">
        <v>170</v>
      </c>
      <c r="B92" t="s">
        <v>176</v>
      </c>
      <c r="C92">
        <v>502</v>
      </c>
    </row>
    <row r="93" spans="1:3" ht="256.5" x14ac:dyDescent="0.15">
      <c r="A93" s="19" t="s">
        <v>170</v>
      </c>
      <c r="B93" t="s">
        <v>171</v>
      </c>
      <c r="C93">
        <v>514</v>
      </c>
    </row>
    <row r="94" spans="1:3" ht="256.5" x14ac:dyDescent="0.15">
      <c r="A94" s="19" t="s">
        <v>170</v>
      </c>
      <c r="B94" t="s">
        <v>175</v>
      </c>
      <c r="C94">
        <v>504</v>
      </c>
    </row>
    <row r="95" spans="1:3" ht="256.5" x14ac:dyDescent="0.15">
      <c r="A95" s="19" t="s">
        <v>170</v>
      </c>
      <c r="B95" t="s">
        <v>174</v>
      </c>
      <c r="C95">
        <v>496</v>
      </c>
    </row>
    <row r="96" spans="1:3" ht="256.5" x14ac:dyDescent="0.15">
      <c r="A96" s="19" t="s">
        <v>170</v>
      </c>
      <c r="B96" t="s">
        <v>173</v>
      </c>
      <c r="C96">
        <v>508</v>
      </c>
    </row>
    <row r="97" spans="1:3" ht="256.5" x14ac:dyDescent="0.15">
      <c r="A97" s="19" t="s">
        <v>170</v>
      </c>
      <c r="B97" t="s">
        <v>172</v>
      </c>
      <c r="C97">
        <v>502</v>
      </c>
    </row>
    <row r="98" spans="1:3" ht="256.5" x14ac:dyDescent="0.15">
      <c r="A98" s="19" t="s">
        <v>170</v>
      </c>
      <c r="B98" t="s">
        <v>171</v>
      </c>
      <c r="C98">
        <v>514</v>
      </c>
    </row>
    <row r="99" spans="1:3" ht="256.5" x14ac:dyDescent="0.15">
      <c r="A99" s="19" t="s">
        <v>170</v>
      </c>
      <c r="B99" t="s">
        <v>171</v>
      </c>
      <c r="C99">
        <v>514</v>
      </c>
    </row>
    <row r="100" spans="1:3" ht="256.5" x14ac:dyDescent="0.15">
      <c r="A100" s="19" t="s">
        <v>170</v>
      </c>
      <c r="B100" t="s">
        <v>169</v>
      </c>
      <c r="C100">
        <v>504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PickingOrderData</vt:lpstr>
      <vt:lpstr>Map_AreaTotal</vt:lpstr>
      <vt:lpstr>TanaGrid+α</vt:lpstr>
      <vt:lpstr>ACO_20180912_160157_result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Elc_Share</dc:creator>
  <cp:lastModifiedBy>Masaki_Machioka</cp:lastModifiedBy>
  <dcterms:created xsi:type="dcterms:W3CDTF">2018-09-10T13:22:25Z</dcterms:created>
  <dcterms:modified xsi:type="dcterms:W3CDTF">2018-10-12T01:43:46Z</dcterms:modified>
</cp:coreProperties>
</file>