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0980" yWindow="75" windowWidth="15135" windowHeight="8355" tabRatio="843" activeTab="1"/>
  </bookViews>
  <sheets>
    <sheet name="48Hs Turn around Status" sheetId="1" r:id="rId1"/>
    <sheet name="48Hs Turn around Tests" sheetId="2" r:id="rId2"/>
    <sheet name="content bug&amp;fix" sheetId="3" r:id="rId3"/>
    <sheet name="FixBug Tests" sheetId="4" r:id="rId4"/>
    <sheet name="Info" sheetId="5" r:id="rId5"/>
    <sheet name="Sheet1" sheetId="6" r:id="rId6"/>
  </sheets>
  <definedNames>
    <definedName name="_xlnm._FilterDatabase" localSheetId="3" hidden="1">'FixBug Tests'!$A$3:$G$898</definedName>
    <definedName name="Z_0678C15D_E157_4CF0_B41C_7E8CE4EDA5EE_.wvu.FilterData" localSheetId="3" hidden="1">'FixBug Tests'!$A$3:$G$898</definedName>
    <definedName name="Z_0678C15D_E157_4CF0_B41C_7E8CE4EDA5EE_.wvu.Rows" localSheetId="0" hidden="1">'48Hs Turn around Status'!#REF!,'48Hs Turn around Status'!#REF!,'48Hs Turn around Status'!#REF!</definedName>
    <definedName name="Z_0678C15D_E157_4CF0_B41C_7E8CE4EDA5EE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0678C15D_E157_4CF0_B41C_7E8CE4EDA5EE_.wvu.Rows" localSheetId="4" hidden="1">Info!$3:$3,Info!$5:$11,Info!$14:$23,Info!$34:$42,Info!$45:$52,Info!$55:$63,Info!$66:$72,Info!$74:$78,Info!$81:$89,Info!$129:$138,Info!$143:$147,Info!$149:$152,Info!$156:$164,Info!$167:$176,Info!$180:$182,Info!$184:$186,Info!$190:$191,Info!$197:$200,Info!$202:$202,Info!$204:$204,Info!$207:$208,Info!$219:$223,Info!$226:$227</definedName>
    <definedName name="Z_1A3D61CD_8F27_403E_8D36_2D3ED5B94F37_.wvu.FilterData" localSheetId="3" hidden="1">'FixBug Tests'!$A$3:$G$898</definedName>
    <definedName name="Z_2135A3E3_35F9_4E48_A4A1_2344B76861AA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226E2DC9_A889_47AA_9CE8_7B7CEAFB8E7F_.wvu.FilterData" localSheetId="3" hidden="1">'FixBug Tests'!$A$3:$G$898</definedName>
    <definedName name="Z_226E2DC9_A889_47AA_9CE8_7B7CEAFB8E7F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226E2DC9_A889_47AA_9CE8_7B7CEAFB8E7F_.wvu.Rows" localSheetId="4" hidden="1">Info!$3:$3</definedName>
    <definedName name="Z_237A2AC3_DDC0_4E56_9A46_F857F9A4F20A_.wvu.FilterData" localSheetId="3" hidden="1">'FixBug Tests'!$A$3:$G$898</definedName>
    <definedName name="Z_237A2AC3_DDC0_4E56_9A46_F857F9A4F20A_.wvu.Rows" localSheetId="0" hidden="1">'48Hs Turn around Status'!#REF!,'48Hs Turn around Status'!#REF!,'48Hs Turn around Status'!#REF!,'48Hs Turn around Status'!#REF!,'48Hs Turn around Status'!#REF!</definedName>
    <definedName name="Z_237A2AC3_DDC0_4E56_9A46_F857F9A4F20A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237A2AC3_DDC0_4E56_9A46_F857F9A4F20A_.wvu.Rows" localSheetId="3" hidden="1">'FixBug Tests'!#REF!</definedName>
    <definedName name="Z_2B8CEB63_3F5E_4035_8E67_68EAB3F28D1C_.wvu.FilterData" localSheetId="3" hidden="1">'FixBug Tests'!$A$3:$G$898</definedName>
    <definedName name="Z_2B8CEB63_3F5E_4035_8E67_68EAB3F28D1C_.wvu.PrintArea" localSheetId="0" hidden="1">'48Hs Turn around Status'!$B$4:$E$4</definedName>
    <definedName name="Z_2B8CEB63_3F5E_4035_8E67_68EAB3F28D1C_.wvu.PrintArea" localSheetId="3" hidden="1">'FixBug Tests'!$A$1:$K$15</definedName>
    <definedName name="Z_2B8CEB63_3F5E_4035_8E67_68EAB3F28D1C_.wvu.PrintTitles" localSheetId="3" hidden="1">'FixBug Tests'!$3:$3</definedName>
    <definedName name="Z_384C06A0_F10F_4502_ABB3_FA6063BF15B6_.wvu.FilterData" localSheetId="3" hidden="1">'FixBug Tests'!$A$3:$G$898</definedName>
    <definedName name="Z_384C06A0_F10F_4502_ABB3_FA6063BF15B6_.wvu.PrintArea" localSheetId="0" hidden="1">'48Hs Turn around Status'!$B$4:$E$4</definedName>
    <definedName name="Z_384C06A0_F10F_4502_ABB3_FA6063BF15B6_.wvu.PrintArea" localSheetId="3" hidden="1">'FixBug Tests'!$A$1:$K$15</definedName>
    <definedName name="Z_384C06A0_F10F_4502_ABB3_FA6063BF15B6_.wvu.PrintTitles" localSheetId="3" hidden="1">'FixBug Tests'!$3:$3</definedName>
    <definedName name="Z_3BD544A2_AB52_4AF6_A841_BB2E0F07ABFA_.wvu.FilterData" localSheetId="3" hidden="1">'FixBug Tests'!$A$3:$G$898</definedName>
    <definedName name="Z_45C18611_5977_4EA8_87C6_FFEBBB0BF746_.wvu.FilterData" localSheetId="3" hidden="1">'FixBug Tests'!$A$3:$G$898</definedName>
    <definedName name="Z_4F9CC5C9_D198_42F0_894B_F3EF6160A9F8_.wvu.FilterData" localSheetId="3" hidden="1">'FixBug Tests'!$A$3:$G$898</definedName>
    <definedName name="Z_4F9CC5C9_D198_42F0_894B_F3EF6160A9F8_.wvu.Rows" localSheetId="1" hidden="1">'48Hs Turn around Tests'!#REF!</definedName>
    <definedName name="Z_4F9CC5C9_D198_42F0_894B_F3EF6160A9F8_.wvu.Rows" localSheetId="3" hidden="1">'FixBug Tests'!#REF!</definedName>
    <definedName name="Z_7033E66D_CFD6_4B43_B0D2_76747CA1C2AA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790B6D93_78C4_4896_9B11_09C068F6C0A4_.wvu.FilterData" localSheetId="3" hidden="1">'FixBug Tests'!$A$3:$G$898</definedName>
    <definedName name="Z_9C45D255_7EDE_4C34_A1AA_15AD760C40FC_.wvu.FilterData" localSheetId="3" hidden="1">'FixBug Tests'!$A$3:$G$898</definedName>
    <definedName name="Z_A7977436_D9C2_4779_8402_5F91BE76DC6F_.wvu.FilterData" localSheetId="3" hidden="1">'FixBug Tests'!$A$3:$G$898</definedName>
    <definedName name="Z_B1BD8D77_D3A4_4441_B245_0364106EEFC0_.wvu.FilterData" localSheetId="3" hidden="1">'FixBug Tests'!$A$3:$G$898</definedName>
    <definedName name="Z_B1BD8D77_D3A4_4441_B245_0364106EEFC0_.wvu.Rows" localSheetId="0" hidden="1">'48Hs Turn around Status'!#REF!,'48Hs Turn around Status'!#REF!,'48Hs Turn around Status'!#REF!</definedName>
    <definedName name="Z_B1BD8D77_D3A4_4441_B245_0364106EEFC0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B1BD8D77_D3A4_4441_B245_0364106EEFC0_.wvu.Rows" localSheetId="4" hidden="1">Info!$3:$3,Info!$5:$11,Info!$14:$23,Info!$34:$42,Info!$45:$52,Info!$55:$63,Info!$66:$72,Info!$74:$78,Info!$81:$89,Info!$129:$138,Info!$143:$147,Info!$149:$152,Info!$156:$164,Info!$167:$176,Info!$180:$182,Info!$184:$186,Info!$190:$191,Info!$197:$200,Info!$202:$202,Info!$204:$204,Info!$207:$208,Info!$219:$223,Info!$226:$227</definedName>
    <definedName name="Z_C18904A9_9A2A_495F_B661_6B469ECB5E7D_.wvu.FilterData" localSheetId="3" hidden="1">'FixBug Tests'!$A$3:$G$898</definedName>
    <definedName name="Z_C1F27CAD_A5F1_48E1_91A5_DC1927B29655_.wvu.FilterData" localSheetId="3" hidden="1">'FixBug Tests'!$A$3:$G$898</definedName>
    <definedName name="Z_C1F27CAD_A5F1_48E1_91A5_DC1927B29655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C406EB77_FA33_4DBC_9FA2_72249217F2F1_.wvu.FilterData" localSheetId="3" hidden="1">'FixBug Tests'!$A$3:$G$898</definedName>
    <definedName name="Z_C62681DD_030E_4F13_AE70_C68646414808_.wvu.FilterData" localSheetId="3" hidden="1">'FixBug Tests'!$A$3:$G$898</definedName>
    <definedName name="Z_C62681DD_030E_4F13_AE70_C68646414808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C62681DD_030E_4F13_AE70_C68646414808_.wvu.Rows" localSheetId="4" hidden="1">Info!$3:$3,Info!$5:$11,Info!$14:$23,Info!$34:$42,Info!$45:$52,Info!$55:$63,Info!$66:$72,Info!$74:$78,Info!$81:$89,Info!$129:$138,Info!$143:$147,Info!$149:$152,Info!$156:$164,Info!$167:$176,Info!$180:$182,Info!$184:$186,Info!$190:$191,Info!$197:$200,Info!$202:$202,Info!$204:$204,Info!$207:$208,Info!$219:$223,Info!$226:$227</definedName>
    <definedName name="Z_D06F9924_40A9_4F62_8861_5D64076A612E_.wvu.FilterData" localSheetId="3" hidden="1">'FixBug Tests'!$A$3:$G$898</definedName>
    <definedName name="Z_D06F9924_40A9_4F62_8861_5D64076A612E_.wvu.Rows" localSheetId="0" hidden="1">'48Hs Turn around Status'!#REF!,'48Hs Turn around Status'!#REF!,'48Hs Turn around Status'!#REF!,'48Hs Turn around Status'!#REF!,'48Hs Turn around Status'!#REF!,'48Hs Turn around Status'!#REF!</definedName>
    <definedName name="Z_D5F1BE1E_3CA9_49FA_9A21_3AF95091DB90_.wvu.FilterData" localSheetId="3" hidden="1">'FixBug Tests'!$A$3:$G$898</definedName>
    <definedName name="Z_D99056DD_C9A8_4A2E_A202_9DD92FBFC39D_.wvu.FilterData" localSheetId="3" hidden="1">'FixBug Tests'!$A$3:$G$898</definedName>
    <definedName name="Z_D99056DD_C9A8_4A2E_A202_9DD92FBFC39D_.wvu.Rows" localSheetId="0" hidden="1">'48Hs Turn around Status'!#REF!,'48Hs Turn around Status'!#REF!,'48Hs Turn around Status'!#REF!,'48Hs Turn around Status'!#REF!,'48Hs Turn around Status'!#REF!</definedName>
    <definedName name="Z_D99056DD_C9A8_4A2E_A202_9DD92FBFC39D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D99056DD_C9A8_4A2E_A202_9DD92FBFC39D_.wvu.Rows" localSheetId="3" hidden="1">'FixBug Tests'!#REF!</definedName>
    <definedName name="Z_DCC9675F_5BBA_498F_8E50_44647953787D_.wvu.FilterData" localSheetId="3" hidden="1">'FixBug Tests'!$A$3:$G$898</definedName>
    <definedName name="Z_DEFD2315_737E_4E93_8848_1CBEED04B976_.wvu.FilterData" localSheetId="3" hidden="1">'FixBug Tests'!$A$3:$G$898</definedName>
    <definedName name="Z_EAEF536C_F158_4BC4_931E_3AC3D7AF4005_.wvu.FilterData" localSheetId="3" hidden="1">'FixBug Tests'!$A$3:$G$898</definedName>
    <definedName name="Z_F18E91EA_9DE6_4044_9CAB_F8DB95F9D8F6_.wvu.FilterData" localSheetId="3" hidden="1">'FixBug Tests'!$A$3:$G$898</definedName>
    <definedName name="Z_F330560D_EBF9_4B79_9FE4_E07953384218_.wvu.FilterData" localSheetId="3" hidden="1">'FixBug Tests'!$A$3:$G$898</definedName>
    <definedName name="Z_FB931328_E2AF_4B39_96D2_17855DAC3916_.wvu.FilterData" localSheetId="3" hidden="1">'FixBug Tests'!$A$3:$G$898</definedName>
    <definedName name="Z_FB931328_E2AF_4B39_96D2_17855DAC3916_.wvu.Rows" localSheetId="0" hidden="1">'48Hs Turn around Status'!#REF!,'48Hs Turn around Status'!#REF!,'48Hs Turn around Status'!#REF!</definedName>
    <definedName name="Z_FB931328_E2AF_4B39_96D2_17855DAC3916_.wvu.Rows" localSheetId="1" hidden="1">'48Hs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Tests'!#REF!,'48Hs Turn around Tests'!#REF!</definedName>
    <definedName name="Z_FB931328_E2AF_4B39_96D2_17855DAC3916_.wvu.Rows" localSheetId="4" hidden="1">Info!$3:$3,Info!$5:$11,Info!$14:$23,Info!$34:$42,Info!$45:$52,Info!$55:$63,Info!$66:$72,Info!$74:$78,Info!$81:$89,Info!$129:$138,Info!$143:$147,Info!$149:$152,Info!$156:$164,Info!$167:$176,Info!$180:$182,Info!$184:$186,Info!$190:$191,Info!$197:$200,Info!$202:$202,Info!$204:$204,Info!$207:$208,Info!$219:$223,Info!$226:$227</definedName>
  </definedNames>
  <calcPr calcId="145621"/>
  <customWorkbookViews>
    <customWorkbookView name="msu - Personal View" guid="{C62681DD-030E-4F13-AE70-C68646414808}" mergeInterval="0" personalView="1" maximized="1" xWindow="1" yWindow="1" windowWidth="1280" windowHeight="803" tabRatio="843" activeSheetId="2"/>
    <customWorkbookView name="xsun - Personal View" guid="{226E2DC9-A889-47AA-9CE8-7B7CEAFB8E7F}" mergeInterval="0" personalView="1" maximized="1" xWindow="1" yWindow="1" windowWidth="1280" windowHeight="799" tabRatio="843" activeSheetId="2"/>
    <customWorkbookView name="yaodonghong - 个人视图" guid="{FB931328-E2AF-4B39-96D2-17855DAC3916}" mergeInterval="0" personalView="1" maximized="1" windowWidth="1276" windowHeight="861" tabRatio="843" activeSheetId="2"/>
    <customWorkbookView name="liyonghong - Personal View" guid="{0678C15D-E157-4CF0-B41C-7E8CE4EDA5EE}" mergeInterval="0" personalView="1" maximized="1" windowWidth="1020" windowHeight="604" tabRatio="843" activeSheetId="2"/>
    <customWorkbookView name="wangqingjie - Personal View" guid="{4F9CC5C9-D198-42F0-894B-F3EF6160A9F8}" mergeInterval="0" personalView="1" maximized="1" windowWidth="1020" windowHeight="579" tabRatio="843" activeSheetId="1"/>
    <customWorkbookView name="XUESONG - Personal View" guid="{3BD544A2-AB52-4AF6-A841-BB2E0F07ABFA}" mergeInterval="0" personalView="1" maximized="1" windowWidth="1276" windowHeight="861" tabRatio="843" activeSheetId="1"/>
    <customWorkbookView name="xzhang - Personal View" guid="{2B8CEB63-3F5E-4035-8E67-68EAB3F28D1C}" mergeInterval="0" personalView="1" maximized="1" windowWidth="1020" windowHeight="549" tabRatio="843" activeSheetId="4"/>
    <customWorkbookView name="Jin Su - Personal View" guid="{F330560D-EBF9-4B79-9FE4-E07953384218}" mergeInterval="0" personalView="1" maximized="1" windowWidth="1020" windowHeight="596" tabRatio="843" activeSheetId="4"/>
    <customWorkbookView name="Peng Cheng - Personal View" guid="{45C18611-5977-4EA8-87C6-FFEBBB0BF746}" mergeInterval="0" personalView="1" maximized="1" windowWidth="1020" windowHeight="604" tabRatio="843" activeSheetId="2"/>
    <customWorkbookView name="steven2000 - Personal View" guid="{A387D2FB-F283-4E33-8BAD-7C7EBBC48828}" mergeInterval="0" personalView="1" maximized="1" windowWidth="1020" windowHeight="605" tabRatio="843" activeSheetId="1"/>
    <customWorkbookView name="lin - Personal View" guid="{06493EF3-71C1-4A39-BB7F-04670C623C66}" mergeInterval="0" personalView="1" maximized="1" windowWidth="1276" windowHeight="834" tabRatio="843" activeSheetId="13"/>
    <customWorkbookView name="BENJAMIN GAO - Personal View" guid="{125DAAA5-3285-4EC1-B627-F2BF6F3A8C89}" mergeInterval="0" personalView="1" maximized="1" windowWidth="1276" windowHeight="836" tabRatio="843" activeSheetId="4"/>
    <customWorkbookView name="Dong,Lance - Personal View" guid="{D06F9924-40A9-4F62-8861-5D64076A612E}" mergeInterval="0" personalView="1" maximized="1" windowWidth="1020" windowHeight="606" tabRatio="843" activeSheetId="1" showComments="commIndAndComment"/>
    <customWorkbookView name="Testing - Personal View" guid="{F18E91EA-9DE6-4044-9CAB-F8DB95F9D8F6}" mergeInterval="0" personalView="1" maximized="1" windowWidth="1020" windowHeight="605" tabRatio="843" activeSheetId="1"/>
    <customWorkbookView name="Cao Yang - Personal View" guid="{08DCFD9E-A0E6-4F2A-A8C8-623C90613BC9}" mergeInterval="0" personalView="1" maximized="1" windowWidth="1148" windowHeight="701" tabRatio="843" activeSheetId="1"/>
    <customWorkbookView name="Landesk-test - 个人视图" guid="{2C12D727-9ADE-4867-A06A-7BA78EB9A750}" mergeInterval="0" personalView="1" maximized="1" windowWidth="1020" windowHeight="572" tabRatio="843" activeSheetId="2"/>
    <customWorkbookView name="Vivian Yu - Personal View" guid="{384C06A0-F10F-4502-ABB3-FA6063BF15B6}" mergeInterval="0" personalView="1" maximized="1" windowWidth="1020" windowHeight="605" tabRatio="843" activeSheetId="4"/>
    <customWorkbookView name="ldong - Personal View" guid="{790B6D93-78C4-4896-9B11-09C068F6C0A4}" mergeInterval="0" personalView="1" maximized="1" windowWidth="1020" windowHeight="606" tabRatio="843" activeSheetId="1"/>
    <customWorkbookView name="liujingyang - Personal View" guid="{D99056DD-C9A8-4A2E-A202-9DD92FBFC39D}" mergeInterval="0" personalView="1" maximized="1" windowWidth="1020" windowHeight="591" tabRatio="843" activeSheetId="2"/>
    <customWorkbookView name="Su Yilei - Personal View" guid="{2135A3E3-35F9-4E48-A4A1-2344B76861AA}" mergeInterval="0" personalView="1" maximized="1" windowWidth="1276" windowHeight="861" tabRatio="843" activeSheetId="2"/>
    <customWorkbookView name="wqj - Personal View" guid="{237A2AC3-DDC0-4E56-9A46-F857F9A4F20A}" mergeInterval="0" personalView="1" maximized="1" windowWidth="1020" windowHeight="572" tabRatio="843" activeSheetId="2"/>
    <customWorkbookView name="Simon - Personal View" guid="{C1F27CAD-A5F1-48E1-91A5-DC1927B29655}" mergeInterval="0" personalView="1" maximized="1" windowWidth="1276" windowHeight="860" tabRatio="843" activeSheetId="2"/>
    <customWorkbookView name="rgao2 - Personal View" guid="{B1BD8D77-D3A4-4441-B245-0364106EEFC0}" mergeInterval="0" personalView="1" maximized="1" windowWidth="1276" windowHeight="888" tabRatio="843" activeSheetId="2"/>
    <customWorkbookView name="Dell330 - Personal View" guid="{7033E66D-CFD6-4B43-B0D2-76747CA1C2AA}" mergeInterval="0" personalView="1" maximized="1" windowWidth="1276" windowHeight="873" tabRatio="843" activeSheetId="2"/>
  </customWorkbookViews>
</workbook>
</file>

<file path=xl/calcChain.xml><?xml version="1.0" encoding="utf-8"?>
<calcChain xmlns="http://schemas.openxmlformats.org/spreadsheetml/2006/main">
  <c r="C103" i="5"/>
  <c r="C104"/>
  <c r="C105"/>
  <c r="C107"/>
  <c r="C108"/>
  <c r="C109"/>
  <c r="C110"/>
  <c r="C113"/>
  <c r="C114"/>
  <c r="C115"/>
  <c r="C116"/>
  <c r="C117"/>
  <c r="C119"/>
  <c r="C120"/>
  <c r="C121"/>
  <c r="C122"/>
  <c r="C126"/>
  <c r="C127"/>
  <c r="C128"/>
  <c r="C129"/>
  <c r="C131"/>
  <c r="C132"/>
  <c r="C133"/>
  <c r="C134"/>
  <c r="C138"/>
  <c r="C140"/>
  <c r="C141"/>
  <c r="C142"/>
  <c r="C144"/>
  <c r="C145"/>
  <c r="C146"/>
  <c r="C150"/>
  <c r="C151"/>
  <c r="C152"/>
  <c r="C153"/>
  <c r="C154"/>
  <c r="C156"/>
  <c r="C157"/>
  <c r="C158"/>
  <c r="C161"/>
  <c r="C162"/>
  <c r="C164"/>
  <c r="C165"/>
  <c r="C166"/>
  <c r="C167"/>
  <c r="C169"/>
  <c r="C171"/>
  <c r="C175"/>
  <c r="C176"/>
  <c r="C178"/>
  <c r="C179"/>
  <c r="C180"/>
  <c r="C181"/>
  <c r="C184"/>
  <c r="C185"/>
  <c r="C186"/>
  <c r="C193"/>
  <c r="C194"/>
  <c r="C195"/>
  <c r="D217"/>
  <c r="D219"/>
  <c r="D221"/>
  <c r="D223"/>
  <c r="D225"/>
  <c r="D227"/>
  <c r="B10" i="4" a="1"/>
  <c r="B10" s="1"/>
  <c r="C10" a="1"/>
  <c r="C10" s="1"/>
  <c r="D10" a="1"/>
  <c r="D10" s="1"/>
  <c r="E10" a="1"/>
  <c r="E10" s="1"/>
  <c r="F10" a="1"/>
  <c r="F10" s="1"/>
  <c r="G10" a="1"/>
  <c r="G10" s="1"/>
  <c r="H10" a="1"/>
  <c r="H10" s="1"/>
  <c r="I10" a="1"/>
  <c r="I10" s="1"/>
  <c r="J10" a="1"/>
  <c r="J10" s="1"/>
  <c r="B11" a="1"/>
  <c r="B11" s="1"/>
  <c r="C11" a="1"/>
  <c r="C11" s="1"/>
  <c r="D11" a="1"/>
  <c r="D11" s="1"/>
  <c r="E11" a="1"/>
  <c r="E11" s="1"/>
  <c r="F11" a="1"/>
  <c r="F11" s="1"/>
  <c r="G11" a="1"/>
  <c r="G11" s="1"/>
  <c r="H11" a="1"/>
  <c r="H11" s="1"/>
  <c r="I11" a="1"/>
  <c r="I11" s="1"/>
  <c r="J11" a="1"/>
  <c r="J11" s="1"/>
  <c r="B12" a="1"/>
  <c r="B12" s="1"/>
  <c r="C12" a="1"/>
  <c r="C12" s="1"/>
  <c r="D12" a="1"/>
  <c r="D12" s="1"/>
  <c r="E12" a="1"/>
  <c r="E12" s="1"/>
  <c r="F12" a="1"/>
  <c r="F12" s="1"/>
  <c r="G12" a="1"/>
  <c r="G12" s="1"/>
  <c r="H12" a="1"/>
  <c r="H12" s="1"/>
  <c r="I12" a="1"/>
  <c r="I12" s="1"/>
  <c r="J12" a="1"/>
  <c r="J12" s="1"/>
  <c r="J13" l="1" a="1"/>
  <c r="J13" s="1"/>
  <c r="H13" a="1"/>
  <c r="H13" s="1"/>
  <c r="I13" a="1"/>
  <c r="I13" s="1"/>
  <c r="G13" a="1"/>
  <c r="G13" s="1"/>
  <c r="E13" a="1"/>
  <c r="E13" s="1"/>
  <c r="C13" a="1"/>
  <c r="C13" s="1"/>
  <c r="F13" a="1"/>
  <c r="F13" s="1"/>
  <c r="D13" a="1"/>
  <c r="D13" s="1"/>
  <c r="B13" a="1"/>
  <c r="B13" s="1"/>
</calcChain>
</file>

<file path=xl/comments1.xml><?xml version="1.0" encoding="utf-8"?>
<comments xmlns="http://schemas.openxmlformats.org/spreadsheetml/2006/main">
  <authors>
    <author>Mark AhMu</author>
  </authors>
  <commentList>
    <comment ref="B4" authorId="0">
      <text>
        <r>
          <rPr>
            <sz val="8"/>
            <color indexed="81"/>
            <rFont val="Tahoma"/>
            <family val="2"/>
            <charset val="134"/>
          </rPr>
          <t xml:space="preserve">Test case from which the task was generated.
</t>
        </r>
      </text>
    </comment>
    <comment ref="C4" authorId="0">
      <text>
        <r>
          <rPr>
            <sz val="8"/>
            <color indexed="81"/>
            <rFont val="Tahoma"/>
            <family val="2"/>
            <charset val="134"/>
          </rPr>
          <t xml:space="preserve">Task required to pass the test.
</t>
        </r>
      </text>
    </comment>
    <comment ref="E4" authorId="0">
      <text>
        <r>
          <rPr>
            <sz val="8"/>
            <color indexed="81"/>
            <rFont val="Tahoma"/>
            <family val="2"/>
            <charset val="134"/>
          </rPr>
          <t xml:space="preserve">Build X = The build that the task was first incorporated into.
Note: The current status of the task
</t>
        </r>
      </text>
    </comment>
  </commentList>
</comments>
</file>

<file path=xl/comments2.xml><?xml version="1.0" encoding="utf-8"?>
<comments xmlns="http://schemas.openxmlformats.org/spreadsheetml/2006/main">
  <authors>
    <author>Mark AhMu</author>
    <author>Abdul Khan</author>
    <author>Testing</author>
  </authors>
  <commentList>
    <comment ref="D3" authorId="0">
      <text>
        <r>
          <rPr>
            <sz val="8"/>
            <color indexed="81"/>
            <rFont val="Tahoma"/>
            <family val="2"/>
            <charset val="134"/>
          </rPr>
          <t>Test Status:</t>
        </r>
        <r>
          <rPr>
            <sz val="8"/>
            <color indexed="81"/>
            <rFont val="Tahoma"/>
            <family val="2"/>
            <charset val="134"/>
          </rPr>
          <t xml:space="preserve">
p = passing
f = failing
x = not being tested
new = new test added after initial iteration planning
</t>
        </r>
      </text>
    </comment>
    <comment ref="B4" authorId="1">
      <text>
        <r>
          <rPr>
            <sz val="8"/>
            <color indexed="81"/>
            <rFont val="Tahoma"/>
            <family val="2"/>
            <charset val="134"/>
          </rPr>
          <t xml:space="preserve">Enter the story description and information in this cell.
</t>
        </r>
      </text>
    </comment>
    <comment ref="C4" authorId="2">
      <text>
        <r>
          <rPr>
            <b/>
            <sz val="8"/>
            <color indexed="81"/>
            <rFont val="Tahoma"/>
            <family val="2"/>
            <charset val="134"/>
          </rPr>
          <t>Testing:</t>
        </r>
        <r>
          <rPr>
            <sz val="8"/>
            <color indexed="81"/>
            <rFont val="Tahoma"/>
            <family val="2"/>
            <charset val="134"/>
          </rPr>
          <t xml:space="preserve">
This field contains the test case details and the expected results for the accptance tests for the story.
For Example:
Step(s): Start a remote control session with a win98 client
Result(s): A remote control session should start with the client
</t>
        </r>
      </text>
    </comment>
  </commentList>
</comments>
</file>

<file path=xl/comments3.xml><?xml version="1.0" encoding="utf-8"?>
<comments xmlns="http://schemas.openxmlformats.org/spreadsheetml/2006/main">
  <authors>
    <author>Abdul Khan</author>
    <author>Testing</author>
    <author>Mark AhMu</author>
  </authors>
  <commentList>
    <comment ref="A3" authorId="0">
      <text>
        <r>
          <rPr>
            <sz val="8"/>
            <color indexed="81"/>
            <rFont val="Tahoma"/>
            <family val="2"/>
            <charset val="134"/>
          </rPr>
          <t xml:space="preserve">This field contains the test case details </t>
        </r>
        <r>
          <rPr>
            <sz val="8"/>
            <color indexed="81"/>
            <rFont val="Tahoma"/>
            <family val="2"/>
            <charset val="134"/>
          </rPr>
          <t xml:space="preserve">and </t>
        </r>
        <r>
          <rPr>
            <sz val="8"/>
            <color indexed="81"/>
            <rFont val="Tahoma"/>
            <family val="2"/>
            <charset val="134"/>
          </rPr>
          <t>the expected results for the customer test (aka tactical tests) for the story.
For Example:
Step(s): Start a remote control session with a win98 client
Result(s): A remote control session should start with the client</t>
        </r>
      </text>
    </comment>
    <comment ref="B3" authorId="1">
      <text>
        <r>
          <rPr>
            <b/>
            <sz val="8"/>
            <color indexed="81"/>
            <rFont val="Tahoma"/>
            <family val="2"/>
            <charset val="134"/>
          </rPr>
          <t xml:space="preserve">Testing:Day 1
</t>
        </r>
        <r>
          <rPr>
            <sz val="8"/>
            <color indexed="81"/>
            <rFont val="Tahoma"/>
            <family val="2"/>
            <charset val="134"/>
          </rPr>
          <t xml:space="preserve">
</t>
        </r>
      </text>
    </comment>
    <comment ref="C3" authorId="1">
      <text>
        <r>
          <rPr>
            <b/>
            <sz val="8"/>
            <color indexed="81"/>
            <rFont val="Tahoma"/>
            <family val="2"/>
            <charset val="134"/>
          </rPr>
          <t>Testing:Day 2</t>
        </r>
        <r>
          <rPr>
            <sz val="8"/>
            <color indexed="81"/>
            <rFont val="Tahoma"/>
            <family val="2"/>
            <charset val="134"/>
          </rPr>
          <t xml:space="preserve">
</t>
        </r>
      </text>
    </comment>
    <comment ref="D3" authorId="1">
      <text>
        <r>
          <rPr>
            <b/>
            <sz val="8"/>
            <color indexed="81"/>
            <rFont val="Tahoma"/>
            <family val="2"/>
            <charset val="134"/>
          </rPr>
          <t>Testing:Day 3</t>
        </r>
        <r>
          <rPr>
            <sz val="8"/>
            <color indexed="81"/>
            <rFont val="Tahoma"/>
            <family val="2"/>
            <charset val="134"/>
          </rPr>
          <t xml:space="preserve">
</t>
        </r>
      </text>
    </comment>
    <comment ref="E3" authorId="1">
      <text>
        <r>
          <rPr>
            <b/>
            <sz val="8"/>
            <color indexed="81"/>
            <rFont val="Tahoma"/>
            <family val="2"/>
            <charset val="134"/>
          </rPr>
          <t>Testing:Day 4</t>
        </r>
        <r>
          <rPr>
            <sz val="8"/>
            <color indexed="81"/>
            <rFont val="Tahoma"/>
            <family val="2"/>
            <charset val="134"/>
          </rPr>
          <t xml:space="preserve">
</t>
        </r>
      </text>
    </comment>
    <comment ref="F3" authorId="1">
      <text>
        <r>
          <rPr>
            <b/>
            <sz val="8"/>
            <color indexed="81"/>
            <rFont val="Tahoma"/>
            <family val="2"/>
            <charset val="134"/>
          </rPr>
          <t>Testing:</t>
        </r>
        <r>
          <rPr>
            <sz val="8"/>
            <color indexed="81"/>
            <rFont val="Tahoma"/>
            <family val="2"/>
            <charset val="134"/>
          </rPr>
          <t xml:space="preserve">
Day 5
</t>
        </r>
      </text>
    </comment>
    <comment ref="G3" authorId="1">
      <text>
        <r>
          <rPr>
            <b/>
            <sz val="8"/>
            <color indexed="81"/>
            <rFont val="Tahoma"/>
            <family val="2"/>
            <charset val="134"/>
          </rPr>
          <t>Testing:Day 6</t>
        </r>
        <r>
          <rPr>
            <sz val="8"/>
            <color indexed="81"/>
            <rFont val="Tahoma"/>
            <family val="2"/>
            <charset val="134"/>
          </rPr>
          <t xml:space="preserve">
</t>
        </r>
      </text>
    </comment>
    <comment ref="H3" authorId="1">
      <text>
        <r>
          <rPr>
            <b/>
            <sz val="8"/>
            <color indexed="81"/>
            <rFont val="Tahoma"/>
            <family val="2"/>
            <charset val="134"/>
          </rPr>
          <t>Testing:Day 7</t>
        </r>
        <r>
          <rPr>
            <sz val="8"/>
            <color indexed="81"/>
            <rFont val="Tahoma"/>
            <family val="2"/>
            <charset val="134"/>
          </rPr>
          <t xml:space="preserve">
</t>
        </r>
      </text>
    </comment>
    <comment ref="I3" authorId="1">
      <text>
        <r>
          <rPr>
            <b/>
            <sz val="8"/>
            <color indexed="81"/>
            <rFont val="Tahoma"/>
            <family val="2"/>
            <charset val="134"/>
          </rPr>
          <t>Testing:Day 8</t>
        </r>
        <r>
          <rPr>
            <sz val="8"/>
            <color indexed="81"/>
            <rFont val="Tahoma"/>
            <family val="2"/>
            <charset val="134"/>
          </rPr>
          <t xml:space="preserve">
</t>
        </r>
      </text>
    </comment>
    <comment ref="J3" authorId="1">
      <text>
        <r>
          <rPr>
            <b/>
            <sz val="8"/>
            <color indexed="81"/>
            <rFont val="Tahoma"/>
            <family val="2"/>
            <charset val="134"/>
          </rPr>
          <t>Testing:Day 9</t>
        </r>
        <r>
          <rPr>
            <sz val="8"/>
            <color indexed="81"/>
            <rFont val="Tahoma"/>
            <family val="2"/>
            <charset val="134"/>
          </rPr>
          <t xml:space="preserve">
</t>
        </r>
      </text>
    </comment>
    <comment ref="K3" authorId="2">
      <text>
        <r>
          <rPr>
            <sz val="8"/>
            <color indexed="81"/>
            <rFont val="Tahoma"/>
            <family val="2"/>
            <charset val="134"/>
          </rPr>
          <t xml:space="preserve">This column can be used for entering a brief explanation of a defect.
</t>
        </r>
      </text>
    </comment>
  </commentList>
</comments>
</file>

<file path=xl/comments4.xml><?xml version="1.0" encoding="utf-8"?>
<comments xmlns="http://schemas.openxmlformats.org/spreadsheetml/2006/main">
  <authors>
    <author>jessica</author>
  </authors>
  <commentList>
    <comment ref="C54" authorId="0">
      <text>
        <r>
          <rPr>
            <b/>
            <sz val="8"/>
            <color indexed="81"/>
            <rFont val="Tahoma"/>
            <family val="2"/>
            <charset val="134"/>
          </rPr>
          <t>jessica:</t>
        </r>
        <r>
          <rPr>
            <sz val="8"/>
            <color indexed="81"/>
            <rFont val="Tahoma"/>
            <family val="2"/>
            <charset val="134"/>
          </rPr>
          <t xml:space="preserve">
</t>
        </r>
      </text>
    </comment>
    <comment ref="C80" authorId="0">
      <text>
        <r>
          <rPr>
            <b/>
            <sz val="8"/>
            <color indexed="81"/>
            <rFont val="Tahoma"/>
            <family val="2"/>
            <charset val="134"/>
          </rPr>
          <t>jessica:</t>
        </r>
        <r>
          <rPr>
            <sz val="8"/>
            <color indexed="81"/>
            <rFont val="Tahoma"/>
            <family val="2"/>
            <charset val="134"/>
          </rPr>
          <t xml:space="preserve">
</t>
        </r>
      </text>
    </comment>
  </commentList>
</comments>
</file>

<file path=xl/sharedStrings.xml><?xml version="1.0" encoding="utf-8"?>
<sst xmlns="http://schemas.openxmlformats.org/spreadsheetml/2006/main" count="793" uniqueCount="516">
  <si>
    <r>
      <t xml:space="preserve">Steps1. To get  the Vulnerbilities&amp; Patches information available for the SLES9  from SuSE Linux Maintenance Web.
</t>
    </r>
    <r>
      <rPr>
        <sz val="8"/>
        <rFont val="Arial"/>
        <family val="2"/>
      </rPr>
      <t>1) Login</t>
    </r>
    <r>
      <rPr>
        <sz val="8"/>
        <color indexed="17"/>
        <rFont val="Arial"/>
        <family val="2"/>
      </rPr>
      <t xml:space="preserve"> https://portal.suse.com</t>
    </r>
    <r>
      <rPr>
        <sz val="8"/>
        <rFont val="Arial"/>
        <family val="2"/>
      </rPr>
      <t xml:space="preserve"> using </t>
    </r>
    <r>
      <rPr>
        <sz val="8"/>
        <color indexed="17"/>
        <rFont val="Arial"/>
        <family val="2"/>
      </rPr>
      <t>bgao/boybmx</t>
    </r>
    <r>
      <rPr>
        <sz val="8"/>
        <rFont val="Arial"/>
        <family val="2"/>
      </rPr>
      <t xml:space="preserve"> as the user/passwd. 
2) For the </t>
    </r>
    <r>
      <rPr>
        <b/>
        <sz val="8"/>
        <color indexed="17"/>
        <rFont val="Arial"/>
        <family val="2"/>
      </rPr>
      <t>SUSE SLES 9 for x86</t>
    </r>
    <r>
      <rPr>
        <sz val="8"/>
        <rFont val="Arial"/>
        <family val="2"/>
      </rPr>
      <t xml:space="preserve"> products,save the ”Recommended update“ patch  items as Targets in the "</t>
    </r>
    <r>
      <rPr>
        <sz val="8"/>
        <color indexed="17"/>
        <rFont val="Arial"/>
        <family val="2"/>
      </rPr>
      <t xml:space="preserve">content" </t>
    </r>
    <r>
      <rPr>
        <sz val="8"/>
        <rFont val="Arial"/>
        <family val="2"/>
      </rPr>
      <t xml:space="preserve">folder of the ContentMiningTools
3) For the </t>
    </r>
    <r>
      <rPr>
        <b/>
        <sz val="8"/>
        <color indexed="17"/>
        <rFont val="Arial"/>
        <family val="2"/>
      </rPr>
      <t>SUSE CORE 9 for x86</t>
    </r>
    <r>
      <rPr>
        <sz val="8"/>
        <rFont val="Arial"/>
        <family val="2"/>
      </rPr>
      <t xml:space="preserve"> products,save all the new patch items as targets in the "</t>
    </r>
    <r>
      <rPr>
        <sz val="8"/>
        <color indexed="17"/>
        <rFont val="Arial"/>
        <family val="2"/>
      </rPr>
      <t>content</t>
    </r>
    <r>
      <rPr>
        <sz val="8"/>
        <rFont val="Arial"/>
        <family val="2"/>
      </rPr>
      <t>" folder of the ContentMiningTools.</t>
    </r>
    <r>
      <rPr>
        <b/>
        <sz val="8"/>
        <rFont val="Arial"/>
        <family val="2"/>
      </rPr>
      <t xml:space="preserve">
Expected result:   </t>
    </r>
    <r>
      <rPr>
        <sz val="8"/>
        <rFont val="Arial"/>
        <family val="2"/>
      </rPr>
      <t>The number of saved files are same to the number of the new released vulnerabilities.</t>
    </r>
    <r>
      <rPr>
        <b/>
        <sz val="8"/>
        <rFont val="Arial"/>
        <family val="2"/>
      </rPr>
      <t xml:space="preserve">
</t>
    </r>
  </si>
  <si>
    <r>
      <t xml:space="preserve"> Step2: Patch installation
</t>
    </r>
    <r>
      <rPr>
        <sz val="8"/>
        <rFont val="Arial"/>
        <family val="2"/>
      </rPr>
      <t xml:space="preserve">1)get patches from sles9 website 
</t>
    </r>
    <r>
      <rPr>
        <b/>
        <sz val="8"/>
        <color indexed="17"/>
        <rFont val="Arial"/>
        <family val="2"/>
      </rPr>
      <t>Tips</t>
    </r>
    <r>
      <rPr>
        <sz val="8"/>
        <rFont val="Arial"/>
        <family val="2"/>
      </rPr>
      <t xml:space="preserve"> : upload, ftp or smbmount.
2)check the product version before patch installation</t>
    </r>
    <r>
      <rPr>
        <sz val="8"/>
        <color indexed="17"/>
        <rFont val="Arial"/>
        <family val="2"/>
      </rPr>
      <t xml:space="preserve"> rpm -q product name</t>
    </r>
    <r>
      <rPr>
        <sz val="8"/>
        <rFont val="Arial"/>
        <family val="2"/>
      </rPr>
      <t xml:space="preserve">
3)verify the correctness of the downloaded rpm files</t>
    </r>
    <r>
      <rPr>
        <sz val="8"/>
        <color indexed="17"/>
        <rFont val="Arial"/>
        <family val="2"/>
      </rPr>
      <t xml:space="preserve"> rpm -K file name</t>
    </r>
    <r>
      <rPr>
        <sz val="8"/>
        <rFont val="Arial"/>
        <family val="2"/>
      </rPr>
      <t xml:space="preserve">
4)install the patches</t>
    </r>
    <r>
      <rPr>
        <sz val="8"/>
        <color indexed="17"/>
        <rFont val="Arial"/>
        <family val="2"/>
      </rPr>
      <t xml:space="preserve"> vulscan -x "vulid"</t>
    </r>
    <r>
      <rPr>
        <b/>
        <sz val="8"/>
        <rFont val="Arial"/>
        <family val="2"/>
      </rPr>
      <t xml:space="preserve">
</t>
    </r>
    <phoneticPr fontId="5" type="noConversion"/>
  </si>
  <si>
    <t>For AIX</t>
    <phoneticPr fontId="5" type="noConversion"/>
  </si>
  <si>
    <r>
      <t xml:space="preserve">vulnerability update in coreserver
Steps: </t>
    </r>
    <r>
      <rPr>
        <b/>
        <sz val="8"/>
        <color indexed="57"/>
        <rFont val="Arial"/>
        <family val="2"/>
      </rPr>
      <t xml:space="preserve"> </t>
    </r>
    <r>
      <rPr>
        <b/>
        <sz val="8"/>
        <color indexed="10"/>
        <rFont val="Arial"/>
        <family val="2"/>
      </rPr>
      <t xml:space="preserve">
</t>
    </r>
    <r>
      <rPr>
        <sz val="8"/>
        <rFont val="Arial"/>
        <family val="2"/>
      </rPr>
      <t xml:space="preserve">1.Run Security and Patch Manager from LDMS
2.Click "Download updates" button on Patch Manager dialog
3.Select related AIX platform and Language neutral.
4.Click "Update Now" button.
</t>
    </r>
    <r>
      <rPr>
        <b/>
        <sz val="8"/>
        <color indexed="10"/>
        <rFont val="Arial"/>
        <family val="2"/>
      </rPr>
      <t>Result:</t>
    </r>
    <r>
      <rPr>
        <sz val="8"/>
        <rFont val="Arial"/>
        <family val="2"/>
      </rPr>
      <t>Verify all vulnerabilities information on "Scan"  folder to  make sure that no information as "error" and "warning" appears in output window of the updating process.</t>
    </r>
    <phoneticPr fontId="5" type="noConversion"/>
  </si>
  <si>
    <r>
      <t xml:space="preserve">patches installation
Steps: 
</t>
    </r>
    <r>
      <rPr>
        <sz val="8"/>
        <rFont val="Arial"/>
        <family val="2"/>
      </rPr>
      <t>1.Upload downloaded patches to AIX machine.
Rpm command</t>
    </r>
    <r>
      <rPr>
        <b/>
        <sz val="8"/>
        <color indexed="10"/>
        <rFont val="Arial"/>
        <family val="2"/>
      </rPr>
      <t xml:space="preserve">
Result:</t>
    </r>
    <r>
      <rPr>
        <sz val="8"/>
        <rFont val="Arial"/>
        <family val="2"/>
      </rPr>
      <t>the installed patch should be in the list.</t>
    </r>
    <phoneticPr fontId="5" type="noConversion"/>
  </si>
  <si>
    <r>
      <t xml:space="preserve">Steps:  
</t>
    </r>
    <r>
      <rPr>
        <sz val="8"/>
        <rFont val="Arial"/>
        <family val="2"/>
      </rPr>
      <t xml:space="preserve">1.copy new vulnerabilities files into local web host.
2,Run Patch Manager from LDMS
3.Click "Update Vulnerability information" button on Patch Manager dialog
4.Select related AIX platform and Language neutral.
5.Click "Update Now" button.
</t>
    </r>
    <r>
      <rPr>
        <b/>
        <sz val="8"/>
        <color indexed="10"/>
        <rFont val="Arial"/>
        <family val="2"/>
      </rPr>
      <t xml:space="preserve">
Result:</t>
    </r>
    <r>
      <rPr>
        <sz val="8"/>
        <rFont val="Arial"/>
        <family val="2"/>
      </rPr>
      <t>Verify only changed, new vulnerabilities and new products get updated.</t>
    </r>
    <phoneticPr fontId="5" type="noConversion"/>
  </si>
  <si>
    <r>
      <t xml:space="preserve">vulnerability scan
Steps: 
</t>
    </r>
    <r>
      <rPr>
        <sz val="8"/>
        <rFont val="Arial"/>
        <family val="2"/>
      </rPr>
      <t xml:space="preserve">1. run ./vulscan again
</t>
    </r>
    <r>
      <rPr>
        <b/>
        <sz val="8"/>
        <color indexed="10"/>
        <rFont val="Arial"/>
        <family val="2"/>
      </rPr>
      <t xml:space="preserve">
Result:</t>
    </r>
    <r>
      <rPr>
        <sz val="8"/>
        <rFont val="Arial"/>
        <family val="2"/>
      </rPr>
      <t>the vulnerability of this successed installed patches does not listed in "All Detected" folder.</t>
    </r>
    <phoneticPr fontId="5" type="noConversion"/>
  </si>
  <si>
    <t>For MAC</t>
    <phoneticPr fontId="5" type="noConversion"/>
  </si>
  <si>
    <t>FOR MAC supercede info</t>
    <phoneticPr fontId="5" type="noConversion"/>
  </si>
  <si>
    <r>
      <t>prepare for the detecting</t>
    </r>
    <r>
      <rPr>
        <sz val="8"/>
        <rFont val="Arial"/>
        <family val="2"/>
      </rPr>
      <t xml:space="preserve">
Steps:
1, Get the contents ready  for detecting on core side.
2, Set up the environment on client side to make the superceding and the superceded can both detected.
</t>
    </r>
    <phoneticPr fontId="5" type="noConversion"/>
  </si>
  <si>
    <r>
      <t xml:space="preserve">Steps:
</t>
    </r>
    <r>
      <rPr>
        <sz val="8"/>
        <rFont val="Arial"/>
        <family val="2"/>
      </rPr>
      <t xml:space="preserve">1,Select "All devices" in Network View from WinConsole.
2.Right-Click on the client machine and select "vulnerabilities information" menu
3.Select the vulnerability information, and note those new vulnerabilities.
</t>
    </r>
    <r>
      <rPr>
        <b/>
        <sz val="8"/>
        <color indexed="10"/>
        <rFont val="Arial"/>
        <family val="2"/>
      </rPr>
      <t xml:space="preserve">Result: </t>
    </r>
    <r>
      <rPr>
        <sz val="8"/>
        <rFont val="Arial"/>
        <family val="2"/>
      </rPr>
      <t xml:space="preserve">
1, If it is detected, make sure a) platforms which  this vulnerability affect contain related Red Hat distribution(currently RHEL 3 AS,ES,WS);b) at least one of  this vulnerability's "Affected Products" is installed in Red Hat box
3, If it is undetected, make sure this vulnerability has one of following atributes a) this vulnerability is already installed in the Red Hat box; b) none of "Affected Products" is installed in the box by "rpm -q  productname"; c) "Affected Platforms" do not contain related Red Hat distribution(currently RHEL 3 AS,ES,WS).</t>
    </r>
  </si>
  <si>
    <t>Test Cases</t>
  </si>
  <si>
    <t>For Microsoft</t>
  </si>
  <si>
    <t>Test Case Details and Expected result</t>
  </si>
  <si>
    <t>Note</t>
  </si>
  <si>
    <t>Update vulnerability definitions</t>
  </si>
  <si>
    <t>Download related patches</t>
  </si>
  <si>
    <t>vulnerability update</t>
  </si>
  <si>
    <t>For Macintosh</t>
  </si>
  <si>
    <t>&lt;Vulnerability ID&gt;&lt;platforms&gt;&lt;detected&gt;</t>
  </si>
  <si>
    <t>For HP-UX</t>
  </si>
  <si>
    <t>Note probative</t>
  </si>
  <si>
    <t>setup  condition to be detected</t>
  </si>
  <si>
    <t>For vulnerabilities related platform HP11.11
1. Try to find out an earilier product to install on HP11.11
on http://h20293.www2.hp.com/
2. run vulscan -v4 again.
Expected result:
the vulnerabilities should be detected on the coreserver</t>
  </si>
  <si>
    <t>&lt;Vulnerability ID&gt;</t>
  </si>
  <si>
    <t>&lt;Language Code&gt;, such as ENU</t>
  </si>
  <si>
    <t>General Cases</t>
  </si>
  <si>
    <t>&lt;Client Settings&gt;</t>
  </si>
  <si>
    <t>For Solaris</t>
  </si>
  <si>
    <t>For HP_UX</t>
  </si>
  <si>
    <t>probative</t>
  </si>
  <si>
    <t>48 Hours Turn around Flow</t>
  </si>
  <si>
    <t>1.(48h turn around) Run PatchContentTool.exe with MSSecure.xml datasource.</t>
  </si>
  <si>
    <t>\\10.100.98.92\Patch Manager Docs\Documents\48 Hour Turn Round Process For Microsoft.doc</t>
  </si>
  <si>
    <t>2.(48h turn around) Run PatchContentTool.exe with Sun Solaris datasource.</t>
  </si>
  <si>
    <t>\\10.100.98.92\Patch Manager Docs\Documents\48 Hour Turn Round Process For Sun.doc</t>
  </si>
  <si>
    <t>\\10.100.98.92\Patch Manager Docs\Documents\48 Hour Turn Round Process For Macintosh.doc</t>
  </si>
  <si>
    <t>Check in the new or changed vulnerability definitions files</t>
  </si>
  <si>
    <t>Template of Reference 48 Hours Turn around Flow</t>
  </si>
  <si>
    <t>&lt;Date&gt;</t>
  </si>
  <si>
    <t>MSSecure:</t>
  </si>
  <si>
    <r>
      <t xml:space="preserve">vulnerability update in coreserver
Steps: </t>
    </r>
    <r>
      <rPr>
        <b/>
        <sz val="8"/>
        <color indexed="57"/>
        <rFont val="Arial"/>
        <family val="2"/>
      </rPr>
      <t xml:space="preserve"> </t>
    </r>
    <r>
      <rPr>
        <b/>
        <sz val="8"/>
        <color indexed="10"/>
        <rFont val="Arial"/>
        <family val="2"/>
      </rPr>
      <t xml:space="preserve">
</t>
    </r>
    <r>
      <rPr>
        <sz val="8"/>
        <rFont val="Arial"/>
        <family val="2"/>
      </rPr>
      <t xml:space="preserve">1.Run Security and Patch Manager from LDMS
2.Click "Download updates" button on Patch Manager dialog
3.Select related HP-UX platform and Language neutral.
4.Click "Update Now" button.
</t>
    </r>
    <r>
      <rPr>
        <b/>
        <sz val="8"/>
        <color indexed="10"/>
        <rFont val="Arial"/>
        <family val="2"/>
      </rPr>
      <t>Result:</t>
    </r>
    <r>
      <rPr>
        <sz val="8"/>
        <rFont val="Arial"/>
        <family val="2"/>
      </rPr>
      <t>Verify all vulnerabilities information on "Scan"  folder to  make sure that no information as "error" and "warning" appears in output window of the updating process.</t>
    </r>
  </si>
  <si>
    <t>For HP-UX(v 2)</t>
  </si>
  <si>
    <r>
      <t xml:space="preserve">Steps:
</t>
    </r>
    <r>
      <rPr>
        <sz val="8"/>
        <rFont val="Arial"/>
        <family val="2"/>
      </rPr>
      <t xml:space="preserve">1. Setup a machine as a client.
2. Install Vulnerability Scanner on the client.
3. Install affect product on the client.
4. Schedule a task to run vulnerability scan on the client from core server.
</t>
    </r>
    <r>
      <rPr>
        <b/>
        <sz val="8"/>
        <color indexed="10"/>
        <rFont val="Arial"/>
        <family val="2"/>
      </rPr>
      <t xml:space="preserve">Results:
</t>
    </r>
    <r>
      <rPr>
        <sz val="8"/>
        <rFont val="Arial"/>
        <family val="2"/>
      </rPr>
      <t>1.Verify the new vulnerability and the related product should be detected</t>
    </r>
  </si>
  <si>
    <r>
      <t xml:space="preserve">Steps:
</t>
    </r>
    <r>
      <rPr>
        <sz val="8"/>
        <rFont val="Arial"/>
        <family val="2"/>
      </rPr>
      <t xml:space="preserve">1. Schedule a task to repair the detected vulnerability on the client from core server.
</t>
    </r>
    <r>
      <rPr>
        <b/>
        <sz val="8"/>
        <color indexed="10"/>
        <rFont val="Arial"/>
        <family val="2"/>
      </rPr>
      <t xml:space="preserve">Results:
</t>
    </r>
    <r>
      <rPr>
        <sz val="8"/>
        <rFont val="Arial"/>
        <family val="2"/>
      </rPr>
      <t>1.Verify the new vulnerability can be repaired successfully</t>
    </r>
  </si>
  <si>
    <r>
      <t>Steps:</t>
    </r>
    <r>
      <rPr>
        <sz val="8"/>
        <rFont val="Arial"/>
        <family val="2"/>
      </rPr>
      <t xml:space="preserve">
1. Schedule a task to rerun vulnerability scan on the client from core server after repaired successfully.
</t>
    </r>
    <r>
      <rPr>
        <b/>
        <sz val="8"/>
        <color indexed="10"/>
        <rFont val="Arial"/>
        <family val="2"/>
      </rPr>
      <t>Results:</t>
    </r>
    <r>
      <rPr>
        <sz val="8"/>
        <rFont val="Arial"/>
        <family val="2"/>
      </rPr>
      <t>Verify the new vulnerability should not be detected after repaired</t>
    </r>
  </si>
  <si>
    <r>
      <t>Steps:</t>
    </r>
    <r>
      <rPr>
        <sz val="8"/>
        <rFont val="Arial"/>
        <family val="2"/>
      </rPr>
      <t xml:space="preserve">
1. </t>
    </r>
    <r>
      <rPr>
        <sz val="10"/>
        <rFont val="Arial"/>
        <family val="2"/>
      </rPr>
      <t>Check other information, such as Severity, Moreinfourl, FAQurl and so on.</t>
    </r>
    <r>
      <rPr>
        <sz val="8"/>
        <rFont val="Arial"/>
        <family val="2"/>
      </rPr>
      <t xml:space="preserve">
</t>
    </r>
    <r>
      <rPr>
        <b/>
        <sz val="8"/>
        <color indexed="10"/>
        <rFont val="Arial"/>
        <family val="2"/>
      </rPr>
      <t>Results:</t>
    </r>
    <r>
      <rPr>
        <sz val="8"/>
        <rFont val="Arial"/>
        <family val="2"/>
      </rPr>
      <t>Verify th</t>
    </r>
    <r>
      <rPr>
        <sz val="10"/>
        <rFont val="Arial"/>
        <family val="2"/>
      </rPr>
      <t>is information should be consistent with the information provided by MS web site.</t>
    </r>
  </si>
  <si>
    <r>
      <t>C</t>
    </r>
    <r>
      <rPr>
        <sz val="10"/>
        <rFont val="Arial"/>
        <family val="2"/>
      </rPr>
      <t>heck other information</t>
    </r>
  </si>
  <si>
    <r>
      <t xml:space="preserve">update coreserver
Steps: </t>
    </r>
    <r>
      <rPr>
        <b/>
        <sz val="8"/>
        <color indexed="57"/>
        <rFont val="Arial"/>
        <family val="2"/>
      </rPr>
      <t xml:space="preserve"> </t>
    </r>
    <r>
      <rPr>
        <b/>
        <sz val="8"/>
        <color indexed="10"/>
        <rFont val="Arial"/>
        <family val="2"/>
      </rPr>
      <t xml:space="preserve">
</t>
    </r>
    <r>
      <rPr>
        <sz val="8"/>
        <rFont val="Arial"/>
        <family val="2"/>
      </rPr>
      <t xml:space="preserve">1.Run Patch Manager from LDMS
2.Click "Update Vulnerability information" button on Patch Manager dialog
3.Select related Sun platform and Language neutral.
4.Click "Update Now" button.
</t>
    </r>
    <r>
      <rPr>
        <b/>
        <sz val="8"/>
        <color indexed="10"/>
        <rFont val="Arial"/>
        <family val="2"/>
      </rPr>
      <t xml:space="preserve">
Result:</t>
    </r>
    <r>
      <rPr>
        <sz val="8"/>
        <rFont val="Arial"/>
        <family val="2"/>
      </rPr>
      <t>Verify all vulnerabilities information on "Enable vulnerabilities" view.</t>
    </r>
  </si>
  <si>
    <r>
      <t>vulnerability--platform relationship check
Steps:</t>
    </r>
    <r>
      <rPr>
        <b/>
        <sz val="8"/>
        <color indexed="57"/>
        <rFont val="Arial"/>
        <family val="2"/>
      </rPr>
      <t xml:space="preserve"> </t>
    </r>
    <r>
      <rPr>
        <b/>
        <sz val="8"/>
        <color indexed="10"/>
        <rFont val="Arial"/>
        <family val="2"/>
      </rPr>
      <t xml:space="preserve">
</t>
    </r>
    <r>
      <rPr>
        <sz val="8"/>
        <rFont val="Arial"/>
        <family val="2"/>
      </rPr>
      <t>1.Call out solaris machine's "vulnerability information" dialog;</t>
    </r>
    <r>
      <rPr>
        <b/>
        <sz val="8"/>
        <color indexed="10"/>
        <rFont val="Arial"/>
        <family val="2"/>
      </rPr>
      <t xml:space="preserve">
Result: </t>
    </r>
    <r>
      <rPr>
        <sz val="8"/>
        <rFont val="Arial"/>
        <family val="2"/>
      </rPr>
      <t>1, check this vulnerability is ether in "Vulnerabilities Detected" folder   or "Vulnerabilities Not Detected" folder. 
2, If it is detected, make sure a) platforms which  this vulnerability affect contain related solaris version(solaris 7,8 or 9);b) at least one of  this vulnerability's "Affected Products" is installed in solaris box by "pkginfo | grep productname"
3, If it is undetected, make sure this vulnerability has one of following atributes a) this vulnerability is already installed in solaris box; b) none of "Affected Products" is installed in the box by "pkginfo |grep productname"; c) "Affected Platforms" do not contain this related solaris platform.</t>
    </r>
  </si>
  <si>
    <r>
      <t xml:space="preserve"> reduplicated patches  rectification
Steps:  </t>
    </r>
    <r>
      <rPr>
        <b/>
        <sz val="8"/>
        <color indexed="10"/>
        <rFont val="Arial"/>
        <family val="2"/>
      </rPr>
      <t xml:space="preserve">
</t>
    </r>
    <r>
      <rPr>
        <sz val="8"/>
        <rFont val="Arial"/>
        <family val="2"/>
      </rPr>
      <t xml:space="preserve">1,Check patch direcotry for new downloaded patch with form of patchfilename.1. Compare patchfilename with patchfilename.1 with beyondcompare pairs by pairs.
</t>
    </r>
    <r>
      <rPr>
        <b/>
        <sz val="8"/>
        <color indexed="10"/>
        <rFont val="Arial"/>
        <family val="2"/>
      </rPr>
      <t xml:space="preserve">
Result:</t>
    </r>
    <r>
      <rPr>
        <sz val="8"/>
        <rFont val="Arial"/>
        <family val="2"/>
      </rPr>
      <t>If two file mismatch, delete patchfilename and rename patchfilename.1 to patchfilename, recalculate the patch's hash in the vulnerability file as well. If two file match, delete patchfilename.1.</t>
    </r>
  </si>
  <si>
    <t>Checking log files of automated content updating process:
1,check nixcontent.log for error
2,check logging files in patchcontenttools logging directories of HPUX,Redhat,SLES,SUSE,Solaris for error.
Result:
No error should be found without understanding them</t>
  </si>
  <si>
    <t>Compare the changed content with old content
1, compare each changed content with its old content.
2, check the changed part of productdefinition.ini
Result:
The changes should make sense, for example, product name should be meaningful in productdefinition.ini.</t>
  </si>
  <si>
    <t>Updated the content to core server
1, get the latest content from CVS, and copy them to the testing directories in patchchina.
2, Copy the changed content to the  the testing directories in patchchina.
3, maketoc the directories
4, update the content to core server from your core.
5, check screen output in winconsole
Result:
There should be no error in the output.</t>
  </si>
  <si>
    <r>
      <t xml:space="preserve">patches installation
Steps: 
</t>
    </r>
    <r>
      <rPr>
        <sz val="8"/>
        <rFont val="Arial"/>
        <family val="2"/>
      </rPr>
      <t>1.Upload downloaded patches to HP box.
for patch rule:
2.Use "</t>
    </r>
    <r>
      <rPr>
        <sz val="8"/>
        <color indexed="57"/>
        <rFont val="Arial"/>
        <family val="2"/>
      </rPr>
      <t>sh  patchID</t>
    </r>
    <r>
      <rPr>
        <sz val="8"/>
        <rFont val="Arial"/>
        <family val="2"/>
      </rPr>
      <t>" to check the patch integrity ; 
3..Install the patches by "</t>
    </r>
    <r>
      <rPr>
        <sz val="8"/>
        <color indexed="57"/>
        <rFont val="Arial"/>
        <family val="2"/>
      </rPr>
      <t>swinstall patchname</t>
    </r>
    <r>
      <rPr>
        <sz val="8"/>
        <rFont val="Arial"/>
        <family val="2"/>
      </rPr>
      <t>".
for update rule:
2. remove out-dated product, and install the product of new version(</t>
    </r>
    <r>
      <rPr>
        <sz val="8"/>
        <color indexed="57"/>
        <rFont val="Arial"/>
        <family val="2"/>
      </rPr>
      <t>swinstall -s /tmp/B8725AA_11.nn.depot B8725AA</t>
    </r>
    <r>
      <rPr>
        <sz val="8"/>
        <rFont val="Arial"/>
        <family val="2"/>
      </rPr>
      <t xml:space="preserve"> as an example).
3,If failed for product dependency, try to install the dependent patch first and then install original patch again.
4.if install the patches successfully, list  it by "swlist -l product -l fileset | grep  patchname"</t>
    </r>
    <r>
      <rPr>
        <b/>
        <sz val="8"/>
        <color indexed="10"/>
        <rFont val="Arial"/>
        <family val="2"/>
      </rPr>
      <t xml:space="preserve">
Result:</t>
    </r>
    <r>
      <rPr>
        <sz val="8"/>
        <rFont val="Arial"/>
        <family val="2"/>
      </rPr>
      <t>the installed patch should be in the list.</t>
    </r>
  </si>
  <si>
    <r>
      <t xml:space="preserve">Steps:  
</t>
    </r>
    <r>
      <rPr>
        <sz val="8"/>
        <rFont val="Arial"/>
        <family val="2"/>
      </rPr>
      <t xml:space="preserve">1.copy new vulnerabilities files into local web host.
2,Run Patch Manager from LDMS
3.Click "Update Vulnerability information" button on Patch Manager dialog
4.Select related HP platform and Language neutral.
5.Click "Update Now" button.
</t>
    </r>
    <r>
      <rPr>
        <b/>
        <sz val="8"/>
        <color indexed="10"/>
        <rFont val="Arial"/>
        <family val="2"/>
      </rPr>
      <t xml:space="preserve">
Result:</t>
    </r>
    <r>
      <rPr>
        <sz val="8"/>
        <rFont val="Arial"/>
        <family val="2"/>
      </rPr>
      <t>Verify only changed, new vulnerabilities and new products get updated.</t>
    </r>
  </si>
  <si>
    <r>
      <t xml:space="preserve">vulnerability scan
Steps: 
</t>
    </r>
    <r>
      <rPr>
        <sz val="8"/>
        <rFont val="Arial"/>
        <family val="2"/>
      </rPr>
      <t xml:space="preserve">1. run ./vulScanl again
</t>
    </r>
    <r>
      <rPr>
        <b/>
        <sz val="8"/>
        <color indexed="10"/>
        <rFont val="Arial"/>
        <family val="2"/>
      </rPr>
      <t xml:space="preserve">
Result:</t>
    </r>
    <r>
      <rPr>
        <sz val="8"/>
        <rFont val="Arial"/>
        <family val="2"/>
      </rPr>
      <t>the vulnerability of this successed installed patches does not listed in "All Detected" folder.</t>
    </r>
  </si>
  <si>
    <r>
      <t>For undetected vulnerability:
1.</t>
    </r>
    <r>
      <rPr>
        <b/>
        <sz val="8"/>
        <color indexed="48"/>
        <rFont val="Arial"/>
        <family val="2"/>
      </rPr>
      <t>vulnerabilitie related platform(OS,Hardware) not  includes HP 11.11</t>
    </r>
    <r>
      <rPr>
        <b/>
        <sz val="8"/>
        <color indexed="12"/>
        <rFont val="Arial"/>
        <family val="2"/>
      </rPr>
      <t xml:space="preserve">   </t>
    </r>
    <r>
      <rPr>
        <sz val="8"/>
        <color indexed="57"/>
        <rFont val="Arial"/>
        <family val="2"/>
      </rPr>
      <t xml:space="preserve"> find out product- name in Productdefinition.ini</t>
    </r>
    <r>
      <rPr>
        <b/>
        <sz val="8"/>
        <color indexed="12"/>
        <rFont val="Arial"/>
        <family val="2"/>
      </rPr>
      <t xml:space="preserve"> 
2.vulnerability "Affected Products" is not installed in HP box.           swlist -l  fileset  product-name
3.Patches or a higher version already installed in the platforms
</t>
    </r>
  </si>
  <si>
    <r>
      <t>3</t>
    </r>
    <r>
      <rPr>
        <sz val="8"/>
        <rFont val="Arial"/>
        <family val="2"/>
      </rPr>
      <t xml:space="preserve">.(48h turn around) </t>
    </r>
    <r>
      <rPr>
        <sz val="10"/>
        <rFont val="Arial"/>
        <family val="2"/>
      </rPr>
      <t>Mining Mac vulnerabilities from Apple and Microsoft website</t>
    </r>
    <r>
      <rPr>
        <sz val="8"/>
        <rFont val="Arial"/>
        <family val="2"/>
      </rPr>
      <t>.</t>
    </r>
  </si>
  <si>
    <r>
      <t xml:space="preserve">patches download form LDSM
Steps  
For detected vulnerability:
</t>
    </r>
    <r>
      <rPr>
        <sz val="8"/>
        <rFont val="Arial"/>
        <family val="2"/>
      </rPr>
      <t xml:space="preserve">1,Select "All devices" in Network View from WinConsole.
2.Right-Click on the client machine and select "vulnerabilities information" menu
3.Select this vulnerability information
4. Double-click and download the related patches.
</t>
    </r>
    <r>
      <rPr>
        <b/>
        <sz val="8"/>
        <color indexed="10"/>
        <rFont val="Arial"/>
        <family val="2"/>
      </rPr>
      <t>For not detected vulnerability:</t>
    </r>
    <r>
      <rPr>
        <sz val="8"/>
        <rFont val="Arial"/>
        <family val="2"/>
      </rPr>
      <t xml:space="preserve">
1, Select this vulnerability from "Enabled Vulnerabilities" folder in "Patch manager" window.
2, Double click to call out the property dialog.
3, Right click items in "Detection rules" to download patches of this vulnerability.</t>
    </r>
    <r>
      <rPr>
        <b/>
        <sz val="8"/>
        <color indexed="10"/>
        <rFont val="Arial"/>
        <family val="2"/>
      </rPr>
      <t xml:space="preserve">
Result:</t>
    </r>
    <r>
      <rPr>
        <sz val="8"/>
        <color indexed="10"/>
        <rFont val="Arial"/>
        <family val="2"/>
      </rPr>
      <t xml:space="preserve"> </t>
    </r>
    <r>
      <rPr>
        <sz val="8"/>
        <rFont val="Arial"/>
        <family val="2"/>
      </rPr>
      <t xml:space="preserve">you can download the patches successfully without hash and bad URL problems or you get proper meassage for detect only rules. </t>
    </r>
  </si>
  <si>
    <r>
      <t>patches installation
Steps:</t>
    </r>
    <r>
      <rPr>
        <b/>
        <sz val="8"/>
        <color indexed="57"/>
        <rFont val="Arial"/>
        <family val="2"/>
      </rPr>
      <t xml:space="preserve"> </t>
    </r>
    <r>
      <rPr>
        <b/>
        <sz val="8"/>
        <color indexed="10"/>
        <rFont val="Arial"/>
        <family val="2"/>
      </rPr>
      <t xml:space="preserve">
</t>
    </r>
    <r>
      <rPr>
        <sz val="8"/>
        <rFont val="Arial"/>
        <family val="2"/>
      </rPr>
      <t>1.Upload downloaded patches to SunServer.
2.unzip -d /tmp PATHCFILE.zip or gunzip PATHCFILE.tar.Z;tar xvf  PATHCFILE.tar; cp -r PATCHDIRECTORY /tmp; 
3..Install the patches by "patchadd /tmp/PATCHFILEDIRECTORY".
3,If failed with patch dependency, try to install the dependent patch first and then install original patch again.
4,If failed with missing products related, try to install those products required first and then install the original patch again.</t>
    </r>
    <r>
      <rPr>
        <b/>
        <sz val="8"/>
        <color indexed="10"/>
        <rFont val="Arial"/>
        <family val="2"/>
      </rPr>
      <t xml:space="preserve">
Result:</t>
    </r>
    <r>
      <rPr>
        <sz val="8"/>
        <rFont val="Arial"/>
        <family val="2"/>
      </rPr>
      <t>install the patches successfully, check it by showrev -p |grep patchid-rev.</t>
    </r>
  </si>
  <si>
    <t>developer/tester</t>
    <phoneticPr fontId="6" type="noConversion"/>
  </si>
  <si>
    <t>MAC:5 new and 3 changed vulnerabilities,5 new products</t>
    <phoneticPr fontId="27" type="noConversion"/>
  </si>
  <si>
    <t xml:space="preserve"> P_MAC_iTunes76Ti9L-UNIV.xml</t>
  </si>
  <si>
    <t>P_MAC_iTunesOnLe.xml</t>
  </si>
  <si>
    <t>P_MAC_iTunesOnLe-INTEL.xml</t>
  </si>
  <si>
    <t>P_QuickTime741LeopardLaterUniv.xml</t>
  </si>
  <si>
    <t>P_QuickTime741Tiger9LaterUniv.xml</t>
  </si>
  <si>
    <t>V_ENU_OFFICE-08-1201.xml</t>
  </si>
  <si>
    <t>V_INTL_APPLE_iTunes762.xml</t>
  </si>
  <si>
    <t>V_INTL_APPLE-AirPortExtremeUpdate2008001.xml</t>
  </si>
  <si>
    <t>V_INTL_APPLE-QUICKTIME741Le.xml</t>
  </si>
  <si>
    <t>V_INTL_APPLE-QUICKTIME741Pan.xml</t>
  </si>
  <si>
    <t>V_INTL_APPLE-QUICKTIME741Ti.xml</t>
  </si>
  <si>
    <t>V_INTL_APPLE-QUICKTIME745Le.xml</t>
  </si>
  <si>
    <t>V_INTL_APPLE-QUICKTIME745Pan.xml</t>
  </si>
  <si>
    <t>V_INTL_APPLE-QUICKTIME745Ti.xml</t>
  </si>
  <si>
    <r>
      <t xml:space="preserve">Steps:  
</t>
    </r>
    <r>
      <rPr>
        <sz val="8"/>
        <rFont val="Arial"/>
        <family val="2"/>
      </rPr>
      <t xml:space="preserve">1.Open internet browser to view "Security Announcement" web site(refer to our Teams Portal/Patch Content/Links for the Url).
2.Check each vulnerability got by this run against the web content for following results.
</t>
    </r>
    <r>
      <rPr>
        <b/>
        <sz val="8"/>
        <color indexed="10"/>
        <rFont val="Arial"/>
        <family val="2"/>
      </rPr>
      <t xml:space="preserve">
Result:</t>
    </r>
    <r>
      <rPr>
        <sz val="8"/>
        <rFont val="Arial"/>
        <family val="2"/>
      </rPr>
      <t>Verify all relevent vulnerabilities in the web page should be included after this 48hr process, which affect Red Hat Linux Enterprise 3(AS,ES,WS) and the products of the vulnerability is defined in our productdefiniiton.ini files for Red Hat Linux.</t>
    </r>
  </si>
  <si>
    <r>
      <t xml:space="preserve">Steps: 
</t>
    </r>
    <r>
      <rPr>
        <sz val="8"/>
        <rFont val="Arial"/>
        <family val="2"/>
      </rPr>
      <t>1.Run "Red Hat Network" from Red Hat Linux box.
2.Download and install the patches by "up2date".
3,For those patches not installed by "up2date", manually install them without asistance of "up2date"</t>
    </r>
    <r>
      <rPr>
        <b/>
        <sz val="8"/>
        <color indexed="10"/>
        <rFont val="Arial"/>
        <family val="2"/>
      </rPr>
      <t xml:space="preserve">
Result:</t>
    </r>
    <r>
      <rPr>
        <sz val="8"/>
        <rFont val="Arial"/>
        <family val="2"/>
      </rPr>
      <t>install the patches successfully, check it by rpm -q patchname.</t>
    </r>
  </si>
  <si>
    <r>
      <t xml:space="preserve">Steps: 
</t>
    </r>
    <r>
      <rPr>
        <sz val="8"/>
        <rFont val="Arial"/>
        <family val="2"/>
      </rPr>
      <t xml:space="preserve">1. run ./vulScan in the Red Hat box
</t>
    </r>
    <r>
      <rPr>
        <b/>
        <sz val="8"/>
        <color indexed="10"/>
        <rFont val="Arial"/>
        <family val="2"/>
      </rPr>
      <t xml:space="preserve">
Result:</t>
    </r>
    <r>
      <rPr>
        <sz val="8"/>
        <rFont val="Arial"/>
        <family val="2"/>
      </rPr>
      <t>the vulnerability of the installed patches does not get listed in "Detected vulnerabilities" folder of "Winconsole".</t>
    </r>
  </si>
  <si>
    <t>For SUSE Linux</t>
  </si>
  <si>
    <r>
      <t>5</t>
    </r>
    <r>
      <rPr>
        <sz val="8"/>
        <rFont val="Arial"/>
        <family val="2"/>
      </rPr>
      <t xml:space="preserve">.(48h turn around) </t>
    </r>
    <r>
      <rPr>
        <sz val="10"/>
        <rFont val="Arial"/>
        <family val="2"/>
      </rPr>
      <t>Mining Red Hat vulnerabilities from Red Hat website</t>
    </r>
    <r>
      <rPr>
        <sz val="8"/>
        <rFont val="Arial"/>
        <family val="2"/>
      </rPr>
      <t>.</t>
    </r>
  </si>
  <si>
    <t>\\10.100.98.92\Patch Manager docs\Documents\hld\suse\48 Hour Turn Around Process For Suse.doc</t>
  </si>
  <si>
    <t>\\10.100.98.92\Patch Manager docs\Documents\hld\redhat\48 Hour Turn Round Process For Redhat.doc</t>
  </si>
  <si>
    <r>
      <t>Step1: Find out the vulnerabilities on the SLES9 platform.
1) login SLES9 with root or change to root user after login
2)</t>
    </r>
    <r>
      <rPr>
        <sz val="8"/>
        <rFont val="Arial"/>
        <family val="2"/>
      </rPr>
      <t>) run</t>
    </r>
    <r>
      <rPr>
        <sz val="8"/>
        <color indexed="17"/>
        <rFont val="Arial"/>
        <family val="2"/>
      </rPr>
      <t xml:space="preserve"> /usr/LANDesk/ldms/vulscan -v4</t>
    </r>
    <r>
      <rPr>
        <sz val="8"/>
        <rFont val="Arial"/>
        <family val="2"/>
      </rPr>
      <t xml:space="preserve"> on the sles9 platform.
3) find out the SLES9 product related vulnerabiliites on the </t>
    </r>
    <r>
      <rPr>
        <b/>
        <sz val="8"/>
        <color indexed="17"/>
        <rFont val="Arial"/>
        <family val="2"/>
      </rPr>
      <t>coreserver.</t>
    </r>
    <r>
      <rPr>
        <sz val="8"/>
        <rFont val="Arial"/>
        <family val="2"/>
      </rPr>
      <t xml:space="preserve">
</t>
    </r>
    <r>
      <rPr>
        <sz val="8"/>
        <color indexed="10"/>
        <rFont val="Arial"/>
        <family val="2"/>
      </rPr>
      <t xml:space="preserve">Note:
</t>
    </r>
    <r>
      <rPr>
        <sz val="8"/>
        <rFont val="Arial"/>
        <family val="2"/>
      </rPr>
      <t>vulnerabilities only can be detected while at least one platform and product must apply, so if you want to find a vulnerability about some product, you must make sure the platform or the product to be installed first.</t>
    </r>
  </si>
  <si>
    <r>
      <t xml:space="preserve">Step3: check the vulnerabilities list again after patch installation
</t>
    </r>
    <r>
      <rPr>
        <sz val="8"/>
        <rFont val="Arial"/>
        <family val="2"/>
      </rPr>
      <t xml:space="preserve">1) back to SLES9 platform, run /usr/LANDesk/ldms/vulscan -v4 again
2) back to coreserver, observe the vulnerabilities list.
</t>
    </r>
    <r>
      <rPr>
        <b/>
        <sz val="8"/>
        <rFont val="Arial"/>
        <family val="2"/>
      </rPr>
      <t>Expected result:</t>
    </r>
    <r>
      <rPr>
        <sz val="8"/>
        <rFont val="Arial"/>
        <family val="2"/>
      </rPr>
      <t xml:space="preserve"> There should be no related list of the Vulnerabilities after patches installation.     </t>
    </r>
  </si>
  <si>
    <t>Detect vulnerability before installed affected product</t>
  </si>
  <si>
    <t>Detect vulnerability after installed affected product</t>
  </si>
  <si>
    <t>Repair the detected vulnerability</t>
  </si>
  <si>
    <t>Rerun scanner after repaired detected vulnerability</t>
  </si>
  <si>
    <t>delete</t>
  </si>
  <si>
    <r>
      <t xml:space="preserve">Steps:  
</t>
    </r>
    <r>
      <rPr>
        <sz val="8"/>
        <rFont val="Arial"/>
        <family val="2"/>
      </rPr>
      <t xml:space="preserve">1, After running the patchcontenttools.exe is done, make sure to check the output in log. Go to the mining web pages to check if all new content items are listed in the patchcontenttools windows.
</t>
    </r>
    <r>
      <rPr>
        <b/>
        <sz val="8"/>
        <color indexed="10"/>
        <rFont val="Arial"/>
        <family val="2"/>
      </rPr>
      <t xml:space="preserve">
Result:</t>
    </r>
    <r>
      <rPr>
        <sz val="8"/>
        <rFont val="Arial"/>
        <family val="2"/>
      </rPr>
      <t>No warning and error are found in the output, otherwise get the reason of the warnings or errors explained in a sensable way;All new items in Novell patch support web site should be listed in the patchcontenttools windows.</t>
    </r>
  </si>
  <si>
    <r>
      <t xml:space="preserve">Steps:  
</t>
    </r>
    <r>
      <rPr>
        <sz val="8"/>
        <rFont val="Arial"/>
        <family val="2"/>
      </rPr>
      <t xml:space="preserve">1.Open a console to Suse Box. 
2,run mv -f /var/log/vulScan.log /var/log/vulScan.log.1
2.Run command ./ldiscan -ntt="Coreserver" 
3.Run ./vulScan
5,check /var/log/vulScan.log
</t>
    </r>
    <r>
      <rPr>
        <b/>
        <sz val="8"/>
        <color indexed="10"/>
        <rFont val="Arial"/>
        <family val="2"/>
      </rPr>
      <t xml:space="preserve">
Result:</t>
    </r>
    <r>
      <rPr>
        <sz val="8"/>
        <rFont val="Arial"/>
        <family val="2"/>
      </rPr>
      <t>No error message output in console and no error message found in the log file by "cat /var/log/vulScan.log |grep "error".</t>
    </r>
  </si>
  <si>
    <t>vulnerability specific case</t>
  </si>
  <si>
    <r>
      <t xml:space="preserve">Steps:  
</t>
    </r>
    <r>
      <rPr>
        <sz val="8"/>
        <rFont val="Arial"/>
        <family val="2"/>
      </rPr>
      <t xml:space="preserve">1.copy new vulnerabilities files into local web host(in w2ksv_core).
2,Run "Security and Patch Manager" from LDMS
3.Click "Update Vulnerability information" button on "Security and Patch Manager" toolbar
4.Select related  platform and Language neutral.
5.Click "Update Now" button.
6.Verify the updating information in the "Updating Definitions" dialog
</t>
    </r>
    <r>
      <rPr>
        <b/>
        <sz val="8"/>
        <color indexed="10"/>
        <rFont val="Arial"/>
        <family val="2"/>
      </rPr>
      <t xml:space="preserve">
Result:</t>
    </r>
    <r>
      <rPr>
        <sz val="8"/>
        <rFont val="Arial"/>
        <family val="2"/>
      </rPr>
      <t>Make sure that only changed, new vulnerabilities and new products get updated.
In some case that products files are updated even though they are not changed by this run of 48 hour process. It is because the products are refferenced for the first time in the new vulnerabilities definitions. So it is also acceptable.</t>
    </r>
  </si>
  <si>
    <r>
      <t xml:space="preserve">Steps:  
</t>
    </r>
    <r>
      <rPr>
        <sz val="8"/>
        <rFont val="Arial"/>
        <family val="2"/>
      </rPr>
      <t>1.copy new vulnerabilities files into local web host(in w2ksv_core).
2,Run "Security and Patch Manager" from LDMS
3.Click "Update Vulnerability information" button on "Security and Patch Manager" toolbar
4.Select related  platform and Language neutral.
5.Click "Update Now" button.
6.Verify the updating information in the "Updating Definitions" dialog</t>
    </r>
    <r>
      <rPr>
        <b/>
        <sz val="8"/>
        <color indexed="10"/>
        <rFont val="Arial"/>
        <family val="2"/>
      </rPr>
      <t xml:space="preserve">
Result:</t>
    </r>
    <r>
      <rPr>
        <sz val="8"/>
        <rFont val="Arial"/>
        <family val="2"/>
      </rPr>
      <t>Make sure that only changed, new vulnerabilities and new products get updated.
In some case that products files are updated even though they are not changed by this run of 48 hour process. It is because the products are refferenced for the first time in the new vulnerabilities definitions. So it is also acceptable.</t>
    </r>
  </si>
  <si>
    <r>
      <t xml:space="preserve">Steps:  
</t>
    </r>
    <r>
      <rPr>
        <sz val="8"/>
        <rFont val="Arial"/>
        <family val="2"/>
      </rPr>
      <t xml:space="preserve">1.Open a console to Red Hat Linux Box and make sure to get all original RPMs instaled from REDHAT CD related with the patches of this 48 hour process. 
2,run mv -f /var/log/vulScan.log /var/log/vulScan.log.1
2.Run command ./ldiscnux -ntt="Coreserver" 
3.Run ./vulScan
5,check /var/log/vulScan.log
</t>
    </r>
    <r>
      <rPr>
        <b/>
        <sz val="8"/>
        <color indexed="10"/>
        <rFont val="Arial"/>
        <family val="2"/>
      </rPr>
      <t xml:space="preserve">
Result:</t>
    </r>
    <r>
      <rPr>
        <sz val="8"/>
        <rFont val="Arial"/>
        <family val="2"/>
      </rPr>
      <t>No error message output in console and no error message found in the log file by "cat /var/log/vulScan.log |grep "error".</t>
    </r>
  </si>
  <si>
    <t>For SLES9</t>
  </si>
  <si>
    <r>
      <t xml:space="preserve">Steps2. To parse the target webpages saved in step1 and to export the result  using PatchMiningTools.
</t>
    </r>
    <r>
      <rPr>
        <sz val="8"/>
        <rFont val="Arial"/>
        <family val="2"/>
      </rPr>
      <t>1) Execute  PatchContentTool.exe using the "</t>
    </r>
    <r>
      <rPr>
        <sz val="8"/>
        <color indexed="17"/>
        <rFont val="Arial"/>
        <family val="2"/>
      </rPr>
      <t>content ur</t>
    </r>
    <r>
      <rPr>
        <sz val="8"/>
        <rFont val="Arial"/>
        <family val="2"/>
      </rPr>
      <t xml:space="preserve">l" configration in </t>
    </r>
    <r>
      <rPr>
        <sz val="8"/>
        <color indexed="17"/>
        <rFont val="Arial"/>
        <family val="2"/>
      </rPr>
      <t>SuseDataSourceForm</t>
    </r>
    <r>
      <rPr>
        <sz val="8"/>
        <rFont val="Arial"/>
        <family val="2"/>
      </rPr>
      <t xml:space="preserve">.
2) Export both the Vulnerabilities and the Products information *.xml files after the </t>
    </r>
    <r>
      <rPr>
        <i/>
        <sz val="8"/>
        <color indexed="17"/>
        <rFont val="Arial"/>
        <family val="2"/>
      </rPr>
      <t xml:space="preserve">"Applying filter…Succeeded" </t>
    </r>
    <r>
      <rPr>
        <sz val="8"/>
        <rFont val="Arial"/>
        <family val="2"/>
      </rPr>
      <t xml:space="preserve">
3) Compare the check points in the resulted *.xml files to the corresponding informations on the website  </t>
    </r>
    <r>
      <rPr>
        <b/>
        <sz val="8"/>
        <rFont val="Arial"/>
        <family val="2"/>
      </rPr>
      <t xml:space="preserve">
Expected result:  </t>
    </r>
    <r>
      <rPr>
        <sz val="8"/>
        <rFont val="Arial"/>
        <family val="2"/>
      </rPr>
      <t xml:space="preserve"> All the </t>
    </r>
    <r>
      <rPr>
        <b/>
        <sz val="8"/>
        <color indexed="17"/>
        <rFont val="Arial"/>
        <family val="2"/>
      </rPr>
      <t>check points</t>
    </r>
    <r>
      <rPr>
        <sz val="8"/>
        <rFont val="Arial"/>
        <family val="2"/>
      </rPr>
      <t xml:space="preserve">  in the resulted *.xml files are match to  the  informations on the website correspondingly. </t>
    </r>
    <r>
      <rPr>
        <b/>
        <sz val="8"/>
        <rFont val="Arial"/>
        <family val="2"/>
      </rPr>
      <t xml:space="preserve">
</t>
    </r>
    <r>
      <rPr>
        <b/>
        <sz val="8"/>
        <color indexed="17"/>
        <rFont val="Arial"/>
        <family val="2"/>
      </rPr>
      <t xml:space="preserve">Check points: </t>
    </r>
    <r>
      <rPr>
        <sz val="8"/>
        <rFont val="Arial"/>
        <family val="2"/>
      </rPr>
      <t xml:space="preserve">The </t>
    </r>
    <r>
      <rPr>
        <b/>
        <sz val="8"/>
        <color indexed="17"/>
        <rFont val="Arial"/>
        <family val="2"/>
      </rPr>
      <t>Package</t>
    </r>
    <r>
      <rPr>
        <sz val="8"/>
        <rFont val="Arial"/>
        <family val="2"/>
      </rPr>
      <t xml:space="preserve"> name, the</t>
    </r>
    <r>
      <rPr>
        <b/>
        <sz val="8"/>
        <color indexed="17"/>
        <rFont val="Arial"/>
        <family val="2"/>
      </rPr>
      <t xml:space="preserve"> Release</t>
    </r>
    <r>
      <rPr>
        <sz val="8"/>
        <rFont val="Arial"/>
        <family val="2"/>
      </rPr>
      <t xml:space="preserve"> date, the</t>
    </r>
    <r>
      <rPr>
        <sz val="8"/>
        <color indexed="17"/>
        <rFont val="Arial"/>
        <family val="2"/>
      </rPr>
      <t xml:space="preserve"> </t>
    </r>
    <r>
      <rPr>
        <b/>
        <sz val="8"/>
        <color indexed="17"/>
        <rFont val="Arial"/>
        <family val="2"/>
      </rPr>
      <t>patches version</t>
    </r>
    <r>
      <rPr>
        <sz val="8"/>
        <rFont val="Arial"/>
        <family val="2"/>
      </rPr>
      <t xml:space="preserve"> and the </t>
    </r>
    <r>
      <rPr>
        <b/>
        <sz val="8"/>
        <color indexed="17"/>
        <rFont val="Arial"/>
        <family val="2"/>
      </rPr>
      <t>description</t>
    </r>
    <r>
      <rPr>
        <b/>
        <sz val="8"/>
        <rFont val="Arial"/>
        <family val="2"/>
      </rPr>
      <t>.</t>
    </r>
    <r>
      <rPr>
        <sz val="8"/>
        <rFont val="Arial"/>
        <family val="2"/>
      </rPr>
      <t xml:space="preserve">
(To make sure the resulted *.xml are accurately matchs to the web site,  this is an extra check to avoid the defect from the ongoing  ContentMiningTools )</t>
    </r>
    <r>
      <rPr>
        <b/>
        <sz val="8"/>
        <rFont val="Arial"/>
        <family val="2"/>
      </rPr>
      <t xml:space="preserve">
</t>
    </r>
  </si>
  <si>
    <r>
      <t xml:space="preserve">Steps4. To Update the Vulnerabilities datasource of the CoreServer. 
</t>
    </r>
    <r>
      <rPr>
        <sz val="8"/>
        <rFont val="Arial"/>
        <family val="2"/>
      </rPr>
      <t xml:space="preserve">1) Launch the Update of the  Patch Manager of the CoreServer 
2) Verify the updating information in the "Update Definitions " in the dilalog </t>
    </r>
    <r>
      <rPr>
        <b/>
        <sz val="8"/>
        <rFont val="Arial"/>
        <family val="2"/>
      </rPr>
      <t xml:space="preserve">
Expected result: </t>
    </r>
    <r>
      <rPr>
        <sz val="8"/>
        <rFont val="Arial"/>
        <family val="2"/>
      </rPr>
      <t>New vulnerabilities and new products get updated are listed in the dialog box of the UPDATE and no errors report.</t>
    </r>
    <r>
      <rPr>
        <b/>
        <sz val="8"/>
        <rFont val="Arial"/>
        <family val="2"/>
      </rPr>
      <t xml:space="preserve">
</t>
    </r>
  </si>
  <si>
    <t>Template of Reference Test Cases</t>
  </si>
  <si>
    <t xml:space="preserve"> relationship check
For detected vulnerability:
call out HP machine's "Security and Patch Information" dialog
A:  vulnerabilitie related platform(OS,Hardware) includes HP 11.11   
B:   vulnerability "Affected Products" is installed in HP box.
</t>
  </si>
  <si>
    <t>6.(48h turn around) Mining SLES9 vulnerabilities from Red Hat website.</t>
  </si>
  <si>
    <r>
      <t xml:space="preserve">vulnerability update in LDMS
Steps:  
</t>
    </r>
    <r>
      <rPr>
        <sz val="8"/>
        <rFont val="Arial"/>
        <family val="2"/>
      </rPr>
      <t>1.Logon HP box as root 
2,run mv -f /var/log/vulScan.log /var/log/vulScan.log.1
2.Run command ./ldiscnux -ntt="Coreserver" 
3.Run command on HP box if needed: LD_LIBRARY_PATH=/usr/local/lib;export LD_LIBRARY_PATH;
4.Run ./vulScan
5,check /var/log/vulScan.log</t>
    </r>
    <r>
      <rPr>
        <b/>
        <sz val="8"/>
        <color indexed="10"/>
        <rFont val="Arial"/>
        <family val="2"/>
      </rPr>
      <t xml:space="preserve">
Result:</t>
    </r>
    <r>
      <rPr>
        <sz val="8"/>
        <rFont val="Arial"/>
        <family val="2"/>
      </rPr>
      <t>No error message found in the log file by "cat /var/log/vulScan.log |grep "error" or "warning".</t>
    </r>
  </si>
  <si>
    <t>tester</t>
  </si>
  <si>
    <t>bug&amp;fix with date information recorded here</t>
  </si>
  <si>
    <r>
      <t>Steps3. To renew the destination source for "Update" in Steps4.</t>
    </r>
    <r>
      <rPr>
        <sz val="8"/>
        <rFont val="Arial"/>
        <family val="2"/>
      </rPr>
      <t xml:space="preserve">
1) Execute </t>
    </r>
    <r>
      <rPr>
        <sz val="8"/>
        <color indexed="17"/>
        <rFont val="Arial"/>
        <family val="2"/>
      </rPr>
      <t>Make TOC</t>
    </r>
    <r>
      <rPr>
        <sz val="8"/>
        <rFont val="Arial"/>
        <family val="2"/>
      </rPr>
      <t xml:space="preserve">  add patchIDs &amp; ProductIDs of new vulnerabilities into the </t>
    </r>
    <r>
      <rPr>
        <sz val="8"/>
        <color indexed="17"/>
        <rFont val="Arial"/>
        <family val="2"/>
      </rPr>
      <t>TOC_INTL_Vulnerabilities.xml</t>
    </r>
    <r>
      <rPr>
        <sz val="8"/>
        <rFont val="Arial"/>
        <family val="2"/>
      </rPr>
      <t xml:space="preserve"> and </t>
    </r>
    <r>
      <rPr>
        <sz val="8"/>
        <color indexed="17"/>
        <rFont val="Arial"/>
        <family val="2"/>
      </rPr>
      <t>TOC_Product.xm</t>
    </r>
    <r>
      <rPr>
        <sz val="8"/>
        <rFont val="Arial"/>
        <family val="2"/>
      </rPr>
      <t>l accordingly, if it is executed in the cmd mode, make sure it should be followed by the destination path.
2) Put the renewed TOC_INTL_Vulnerabities.xml</t>
    </r>
    <r>
      <rPr>
        <sz val="8"/>
        <rFont val="宋体"/>
        <charset val="134"/>
      </rPr>
      <t>，</t>
    </r>
    <r>
      <rPr>
        <sz val="8"/>
        <rFont val="Arial"/>
        <family val="2"/>
      </rPr>
      <t>TOC_Product.xml and the new *.xml files into the destination source for "Updade".</t>
    </r>
    <r>
      <rPr>
        <b/>
        <sz val="8"/>
        <rFont val="Arial"/>
        <family val="2"/>
      </rPr>
      <t xml:space="preserve">
Expected result: </t>
    </r>
    <r>
      <rPr>
        <sz val="8"/>
        <rFont val="Arial"/>
        <family val="2"/>
      </rPr>
      <t xml:space="preserve">The new vulnerabitiy_ID and the Product_ID are added in the related TOC_* files after </t>
    </r>
    <r>
      <rPr>
        <sz val="8"/>
        <color indexed="17"/>
        <rFont val="Arial"/>
        <family val="2"/>
      </rPr>
      <t>MakeTOC.</t>
    </r>
    <r>
      <rPr>
        <sz val="8"/>
        <rFont val="Arial"/>
        <family val="2"/>
      </rPr>
      <t xml:space="preserve"> </t>
    </r>
    <r>
      <rPr>
        <b/>
        <sz val="8"/>
        <rFont val="Arial"/>
        <family val="2"/>
      </rPr>
      <t xml:space="preserve">
</t>
    </r>
  </si>
  <si>
    <r>
      <t>Defects</t>
    </r>
    <r>
      <rPr>
        <sz val="10"/>
        <rFont val="Arial"/>
        <family val="2"/>
      </rPr>
      <t xml:space="preserve">
(New defects not covered by a testcase below)</t>
    </r>
  </si>
  <si>
    <t>Pass</t>
  </si>
  <si>
    <t>F</t>
  </si>
  <si>
    <t>Fail</t>
  </si>
  <si>
    <t>Build -
Date</t>
  </si>
  <si>
    <t>Test Case Details and Expected result</t>
  </si>
  <si>
    <t>Defect Description</t>
  </si>
  <si>
    <t>P</t>
  </si>
  <si>
    <t>Test cases run on the Linux/Unix content above</t>
    <phoneticPr fontId="5" type="noConversion"/>
  </si>
  <si>
    <t>p</t>
    <phoneticPr fontId="5" type="noConversion"/>
  </si>
  <si>
    <t>LINUX/UNIX</t>
    <phoneticPr fontId="5" type="noConversion"/>
  </si>
  <si>
    <t>For LINUX/UNIX</t>
    <phoneticPr fontId="5" type="noConversion"/>
  </si>
  <si>
    <t>7.(48h turn around) Commit any Vulnerability changes and publish them to the global hosts</t>
    <phoneticPr fontId="5" type="noConversion"/>
  </si>
  <si>
    <r>
      <t>4</t>
    </r>
    <r>
      <rPr>
        <sz val="8"/>
        <rFont val="Arial"/>
        <family val="2"/>
      </rPr>
      <t xml:space="preserve">.(48h turn around) </t>
    </r>
    <r>
      <rPr>
        <sz val="10"/>
        <rFont val="Arial"/>
        <family val="2"/>
      </rPr>
      <t>Mining SUSE Linux vulnerabilities SUSE website</t>
    </r>
    <r>
      <rPr>
        <sz val="8"/>
        <rFont val="Arial"/>
        <family val="2"/>
      </rPr>
      <t>.</t>
    </r>
    <phoneticPr fontId="5" type="noConversion"/>
  </si>
  <si>
    <t>Acceptance Test # ref</t>
  </si>
  <si>
    <t>Task</t>
  </si>
  <si>
    <t>Status</t>
  </si>
  <si>
    <t>Passing</t>
  </si>
  <si>
    <t>Failing</t>
  </si>
  <si>
    <t>Total</t>
  </si>
  <si>
    <t>Notes</t>
  </si>
  <si>
    <t>TC #</t>
  </si>
  <si>
    <t>p</t>
    <phoneticPr fontId="0" type="noConversion"/>
  </si>
  <si>
    <t>unexecuted</t>
    <phoneticPr fontId="0" type="noConversion"/>
  </si>
  <si>
    <t>f</t>
    <phoneticPr fontId="5" type="noConversion"/>
  </si>
  <si>
    <t>s</t>
    <phoneticPr fontId="5" type="noConversion"/>
  </si>
  <si>
    <t>Skip</t>
    <phoneticPr fontId="5" type="noConversion"/>
  </si>
  <si>
    <t>Pass</t>
    <phoneticPr fontId="5" type="noConversion"/>
  </si>
  <si>
    <t>Fail</t>
    <phoneticPr fontId="5" type="noConversion"/>
  </si>
  <si>
    <t>Test Cases run overall</t>
  </si>
  <si>
    <t>deleted</t>
  </si>
  <si>
    <t>Macintosh:</t>
  </si>
  <si>
    <t>Solaris:(All stuff like vulnerabilities, products, patches, which are involved in test cases,  should be listed in this column)</t>
  </si>
  <si>
    <t>If you edit this tab, please follow the below format:
1. Font Type=Arial
2. Font Size=8
3. Add all border lines for any cell</t>
  </si>
  <si>
    <r>
      <t xml:space="preserve">patches unzip check
Steps:  
</t>
    </r>
    <r>
      <rPr>
        <sz val="8"/>
        <rFont val="Arial"/>
        <family val="2"/>
      </rPr>
      <t xml:space="preserve">1, open all patches(*.zip,*.tar,*.z)  by winrar or winzip, which are newly downloaded or updated waiting to be checked into CVS.
2, Run test functionality in the winrar/winzip against the patches.
3, If no test functionality available for some of patch(such as *.z patch file), just extract the content to a temporary directory.
</t>
    </r>
    <r>
      <rPr>
        <b/>
        <sz val="8"/>
        <color indexed="10"/>
        <rFont val="Arial"/>
        <family val="2"/>
      </rPr>
      <t xml:space="preserve">
Result: </t>
    </r>
    <r>
      <rPr>
        <sz val="8"/>
        <rFont val="Arial"/>
        <family val="2"/>
      </rPr>
      <t>no error reported during this process and newly downloaded patch files are consistent themselves.</t>
    </r>
  </si>
  <si>
    <r>
      <t xml:space="preserve">vulnerability update in LDMS
Steps:  
</t>
    </r>
    <r>
      <rPr>
        <sz val="8"/>
        <rFont val="Arial"/>
        <family val="2"/>
      </rPr>
      <t xml:space="preserve">1.copy new vulnerabilities files into local web host.
2,Run Patch Manager from LDMS
3.Click "Update Vulnerability information" button on Patch Manager dialog
4.Select related Sun platform and Language neutral.
5.Click "Update Now" button.
</t>
    </r>
    <r>
      <rPr>
        <b/>
        <sz val="8"/>
        <color indexed="10"/>
        <rFont val="Arial"/>
        <family val="2"/>
      </rPr>
      <t xml:space="preserve">
Result:</t>
    </r>
    <r>
      <rPr>
        <sz val="8"/>
        <rFont val="Arial"/>
        <family val="2"/>
      </rPr>
      <t>Verify only changed, new vulnerabilities and new products get updated.</t>
    </r>
  </si>
  <si>
    <r>
      <t xml:space="preserve">vulscan log  check
Steps: </t>
    </r>
    <r>
      <rPr>
        <b/>
        <sz val="8"/>
        <color indexed="57"/>
        <rFont val="Arial"/>
        <family val="2"/>
      </rPr>
      <t xml:space="preserve"> </t>
    </r>
    <r>
      <rPr>
        <b/>
        <sz val="8"/>
        <color indexed="10"/>
        <rFont val="Arial"/>
        <family val="2"/>
      </rPr>
      <t xml:space="preserve">
</t>
    </r>
    <r>
      <rPr>
        <sz val="8"/>
        <rFont val="Arial"/>
        <family val="2"/>
      </rPr>
      <t xml:space="preserve">1.Rlogon SunServer as root 
2,run mv -f /var/log/vulScan.log /var/log/vulScan.log.1
2.Run command ./ldiscnux -ntt="Coreserver" 
3.Run command on solaris box if needed: LD_LIBRARY_PATH=/usr/local/lib;export LD_LIBRARY_PATH;
4.Run ./vulScan
5,check /var/log/vulScan.log
</t>
    </r>
    <r>
      <rPr>
        <b/>
        <sz val="8"/>
        <color indexed="10"/>
        <rFont val="Arial"/>
        <family val="2"/>
      </rPr>
      <t xml:space="preserve">
Result:</t>
    </r>
    <r>
      <rPr>
        <sz val="8"/>
        <rFont val="Arial"/>
        <family val="2"/>
      </rPr>
      <t>No error message found in the log file by "cat /var/log/vulScan.log |grep "error".Using cat /var/log/vulScan.log |grep -c "Scanning for vul" to check validation of vulnerability number scanned and cat /var/log/vulScan.log |grep -c "Scanning for pro" to check products.</t>
    </r>
  </si>
  <si>
    <r>
      <t xml:space="preserve"> result  check in MiningTools
Steps:
</t>
    </r>
    <r>
      <rPr>
        <sz val="8"/>
        <rFont val="Arial"/>
        <family val="2"/>
      </rPr>
      <t xml:space="preserve">1, After running the patchcontenttools.exe is done (all vulnerability and products definition are exported), make sure to check the output from its console window.
</t>
    </r>
    <r>
      <rPr>
        <b/>
        <sz val="8"/>
        <color indexed="10"/>
        <rFont val="Arial"/>
        <family val="2"/>
      </rPr>
      <t xml:space="preserve">
Result:</t>
    </r>
    <r>
      <rPr>
        <sz val="8"/>
        <rFont val="Arial"/>
        <family val="2"/>
      </rPr>
      <t>No warning and error are found in the output, otherwise get the reason of the warnings or errors.</t>
    </r>
  </si>
  <si>
    <r>
      <t xml:space="preserve">vulnerability--platform relationship check
Steps:
</t>
    </r>
    <r>
      <rPr>
        <sz val="8"/>
        <rFont val="Arial"/>
        <family val="2"/>
      </rPr>
      <t>1.Call out HP machine's "Security and Patch Information" dialog;</t>
    </r>
    <r>
      <rPr>
        <b/>
        <sz val="8"/>
        <color indexed="10"/>
        <rFont val="Arial"/>
        <family val="2"/>
      </rPr>
      <t xml:space="preserve">
Result: </t>
    </r>
    <r>
      <rPr>
        <sz val="8"/>
        <rFont val="Arial"/>
        <family val="2"/>
      </rPr>
      <t>1, check this vulnerability is ether in "All Detected" folder   or "All Installed" folder. 
2, If it is detected, make sure a) platforms which  this vulnerability affect contain related  Hardware and OS;b) at least one of  this vulnerability's "Affected Products" is installed in HP box.
3, If it is undetected, make sure this vulnerability has one of following atributes a) this patch is already installed in HP box or the product is of newest version; b) none of "Affected Products" is installed in the box ; c) "Affected Platforms" do not contain this related  platform.</t>
    </r>
  </si>
  <si>
    <t>detected</t>
  </si>
  <si>
    <t>undetected</t>
  </si>
  <si>
    <t>&lt;Vulnerability ID&gt;&lt;platforms&gt;&lt;undetected&gt;</t>
  </si>
  <si>
    <r>
      <t xml:space="preserve">patches download form LDSM
Steps :
For detected vulnerability:
</t>
    </r>
    <r>
      <rPr>
        <sz val="8"/>
        <rFont val="Arial"/>
        <family val="2"/>
      </rPr>
      <t xml:space="preserve">1,Select "All devices" in Network View from WinConsole.
2.Right-Click on the client machine and select "Security and Patch Infomation..." menu
3.Select this vulnerability information
4. Double-click and download the related patches.
</t>
    </r>
    <r>
      <rPr>
        <b/>
        <sz val="8"/>
        <color indexed="10"/>
        <rFont val="Arial"/>
        <family val="2"/>
      </rPr>
      <t>For not detected vulnerability:</t>
    </r>
    <r>
      <rPr>
        <sz val="8"/>
        <rFont val="Arial"/>
        <family val="2"/>
      </rPr>
      <t xml:space="preserve">
1, Select this vulnerability from "Scan" folder in "Security and Patch manager" window.
2, Double click to call out the property dialog.
3, Right click items in "Detection rules" to download patches of this vulnerability.</t>
    </r>
    <r>
      <rPr>
        <b/>
        <sz val="8"/>
        <color indexed="10"/>
        <rFont val="Arial"/>
        <family val="2"/>
      </rPr>
      <t xml:space="preserve">
Result:</t>
    </r>
    <r>
      <rPr>
        <sz val="8"/>
        <color indexed="10"/>
        <rFont val="Arial"/>
        <family val="2"/>
      </rPr>
      <t xml:space="preserve"> </t>
    </r>
    <r>
      <rPr>
        <sz val="8"/>
        <rFont val="Arial"/>
        <family val="2"/>
      </rPr>
      <t xml:space="preserve">you can download the patches successfully without hash and bad URL problems or you get proper meassage for detect only rules. </t>
    </r>
  </si>
  <si>
    <r>
      <t>Steps:</t>
    </r>
    <r>
      <rPr>
        <sz val="8"/>
        <rFont val="Arial"/>
        <family val="2"/>
      </rPr>
      <t xml:space="preserve">
 1. Copy the vulnerability XML files to the local host.
 2. Run maketoc.exe on the local host.
 3. Add the URL of the local host to the patchsources.xml on the core server.
 4. Launch LDMS on the core server.
 5. Select Patch Manager from Tools menu.
 6. Click the icon of “Update vulnerability information” on the “Patch Manager” window.
 7. Check the above local host from the “Select platforms to update” list and click “Update 
</t>
    </r>
    <r>
      <rPr>
        <b/>
        <sz val="8"/>
        <color indexed="10"/>
        <rFont val="Arial"/>
        <family val="2"/>
      </rPr>
      <t>Results:</t>
    </r>
    <r>
      <rPr>
        <sz val="8"/>
        <rFont val="Arial"/>
        <family val="2"/>
      </rPr>
      <t>Verify the new vulnerability information and related product info can be added to core server</t>
    </r>
  </si>
  <si>
    <r>
      <t>Steps:</t>
    </r>
    <r>
      <rPr>
        <sz val="8"/>
        <rFont val="Arial"/>
        <family val="2"/>
      </rPr>
      <t xml:space="preserve">
 1. Update vulnerability information from the local host to the core server.
 2. Click “Main View” &gt; “Detection Rules” &gt; “Enabled Detection Rules” on the left pane of “Patch Manager” window.
 3. Select the patches associated with vulnerabilities and click the right-button on the mouse.
 4. Select the “Download Patch…”
</t>
    </r>
    <r>
      <rPr>
        <b/>
        <sz val="8"/>
        <color indexed="10"/>
        <rFont val="Arial"/>
        <family val="2"/>
      </rPr>
      <t>Results:</t>
    </r>
    <r>
      <rPr>
        <sz val="8"/>
        <rFont val="Arial"/>
        <family val="2"/>
      </rPr>
      <t>Verify the corresponding patch file can be downloaded from the original URL</t>
    </r>
  </si>
  <si>
    <r>
      <t>Steps:</t>
    </r>
    <r>
      <rPr>
        <sz val="8"/>
        <rFont val="Arial"/>
        <family val="2"/>
      </rPr>
      <t xml:space="preserve">
1. Setup a machine as a client and don’t install affect product.
2. Install Vulnerability Scanner on the client.
3. Schedule a task to run vulnerability scan on the client from core server.
</t>
    </r>
    <r>
      <rPr>
        <b/>
        <sz val="8"/>
        <color indexed="10"/>
        <rFont val="Arial"/>
        <family val="2"/>
      </rPr>
      <t>Results:</t>
    </r>
    <r>
      <rPr>
        <sz val="8"/>
        <rFont val="Arial"/>
        <family val="2"/>
      </rPr>
      <t>Verify the vulnerability and related product shouldn’t be detected.</t>
    </r>
  </si>
  <si>
    <t>If you want to add a new case, please follow below steps:
1. Click "+" in the left pane. If the case for MS, please click "+" before "For Microsoft"; if the case for Sun, please click "+" before "For Solaris"
2. Insert a row at the end of the last case
3. Write a case number at "For Microsoft" or "For Solaris" column
4. Write the new case at "Test Case Details and Expected result" column</t>
  </si>
  <si>
    <t>Please fill the status of cases to the corresponding cells</t>
  </si>
  <si>
    <t>For Suse Linux</t>
  </si>
  <si>
    <t>Overall case</t>
  </si>
  <si>
    <r>
      <t xml:space="preserve">Steps:
</t>
    </r>
    <r>
      <rPr>
        <sz val="8"/>
        <rFont val="Arial"/>
        <family val="2"/>
      </rPr>
      <t xml:space="preserve">1,Select "All devices" in Network View from WinConsole.
2.Right-Click on the client machine and select "vulnerabilities information" menu
3.Select the vulnerability information, and note those new vulnerabilities.
</t>
    </r>
    <r>
      <rPr>
        <b/>
        <sz val="8"/>
        <color indexed="10"/>
        <rFont val="Arial"/>
        <family val="2"/>
      </rPr>
      <t xml:space="preserve">Result: </t>
    </r>
    <r>
      <rPr>
        <sz val="8"/>
        <rFont val="Arial"/>
        <family val="2"/>
      </rPr>
      <t xml:space="preserve">
1, If it is detected, make sure a) platforms which  this vulnerability affect contain related Suse distribution(currently suse91);b) at least one of  this vulnerability's "Affected Products" is installed in Suse box
3, If it is undetected, make sure this vulnerability has one of following atributes a) this vulnerability is already installed in the Suse box; b) none of "Affected Products" is installed in the box by "rpm -q  productname"; c) "Affected Platforms" do not contain this related Suse platform(suse91).</t>
    </r>
  </si>
  <si>
    <t>vulnerability spicific case</t>
  </si>
  <si>
    <r>
      <t xml:space="preserve">Steps 
For detected vulnerability:
</t>
    </r>
    <r>
      <rPr>
        <sz val="8"/>
        <rFont val="Arial"/>
        <family val="2"/>
      </rPr>
      <t xml:space="preserve">1,Select "All devices" in Network View from WinConsole.
2.Right-Click on the client machine and select "vulnerabilities information" menu
3.Select this vulnerability information
4. Double-click and download the related patches.
</t>
    </r>
    <r>
      <rPr>
        <b/>
        <sz val="8"/>
        <color indexed="10"/>
        <rFont val="Arial"/>
        <family val="2"/>
      </rPr>
      <t>For not detected vulnerability:</t>
    </r>
    <r>
      <rPr>
        <sz val="8"/>
        <rFont val="Arial"/>
        <family val="2"/>
      </rPr>
      <t xml:space="preserve">
1, Select this vulnerability from "Enabled Vulnerabilities" folder in "Security and Patch manager" window.
2, Double click to call out the property dialog.
3, Right click items in "Detection rules" to download patches of this vulnerability.</t>
    </r>
    <r>
      <rPr>
        <b/>
        <sz val="8"/>
        <color indexed="10"/>
        <rFont val="Arial"/>
        <family val="2"/>
      </rPr>
      <t xml:space="preserve">
Result:</t>
    </r>
    <r>
      <rPr>
        <sz val="8"/>
        <color indexed="10"/>
        <rFont val="Arial"/>
        <family val="2"/>
      </rPr>
      <t xml:space="preserve"> </t>
    </r>
    <r>
      <rPr>
        <sz val="8"/>
        <rFont val="Arial"/>
        <family val="2"/>
      </rPr>
      <t xml:space="preserve">you can download the patches successfully without hash and bad URL problems or you get proper meassage for detect only rules. </t>
    </r>
  </si>
  <si>
    <r>
      <t xml:space="preserve">Steps: 
</t>
    </r>
    <r>
      <rPr>
        <sz val="8"/>
        <rFont val="Arial"/>
        <family val="2"/>
      </rPr>
      <t xml:space="preserve">1. run ./vulScan in the Suse box
</t>
    </r>
    <r>
      <rPr>
        <b/>
        <sz val="8"/>
        <color indexed="10"/>
        <rFont val="Arial"/>
        <family val="2"/>
      </rPr>
      <t xml:space="preserve">
Result:</t>
    </r>
    <r>
      <rPr>
        <sz val="8"/>
        <rFont val="Arial"/>
        <family val="2"/>
      </rPr>
      <t>the vulnerability of the installed patches does not get listed in "Detected vulnerabilities" folder.</t>
    </r>
  </si>
  <si>
    <t>For Red Hat Linux</t>
  </si>
  <si>
    <r>
      <t xml:space="preserve">vulnerability scan
Steps:  
</t>
    </r>
    <r>
      <rPr>
        <sz val="8"/>
        <rFont val="Arial"/>
        <family val="2"/>
      </rPr>
      <t xml:space="preserve">1. run ./vulScan in the # shell again
</t>
    </r>
    <r>
      <rPr>
        <b/>
        <sz val="8"/>
        <color indexed="10"/>
        <rFont val="Arial"/>
        <family val="2"/>
      </rPr>
      <t xml:space="preserve">
Result:</t>
    </r>
    <r>
      <rPr>
        <sz val="8"/>
        <rFont val="Arial"/>
        <family val="2"/>
      </rPr>
      <t>the vulnerability of this successed installed patches does not listed in "Detected vulnerabilities" folder.</t>
    </r>
  </si>
  <si>
    <r>
      <t>check if the new content files can get updated from the REAL content server to core without errors
Steps:</t>
    </r>
    <r>
      <rPr>
        <sz val="8"/>
        <rFont val="Arial"/>
        <family val="2"/>
      </rPr>
      <t xml:space="preserve">
1. Copy the new vulnerabilities xml and products xml to //patchchina/vulnerabilities/mac.
2. Run MakeToc.exe to product the new TOC xml files. 
3. Add a source url (for patchchina content server) in patchsources.xml files. 
4. Lauch LDMS
5. Select Patch Manager from Tools Menu.
6. Click “</t>
    </r>
    <r>
      <rPr>
        <sz val="10"/>
        <rFont val="Arial"/>
        <family val="2"/>
      </rPr>
      <t>Update vulnerability information</t>
    </r>
    <r>
      <rPr>
        <sz val="8"/>
        <rFont val="Arial"/>
        <family val="2"/>
      </rPr>
      <t>”</t>
    </r>
    <r>
      <rPr>
        <sz val="10"/>
        <rFont val="Arial"/>
        <family val="2"/>
      </rPr>
      <t xml:space="preserve"> icon from patch manager window
7. Select the patchchina source and related language and then click update
Result: the new vulnerabilites and products can be imported to core server without any error. </t>
    </r>
    <phoneticPr fontId="5" type="noConversion"/>
  </si>
  <si>
    <r>
      <t>Check if the patches in content files can be downloaded successfully in winconsole
Steps:</t>
    </r>
    <r>
      <rPr>
        <sz val="8"/>
        <rFont val="Arial"/>
        <family val="2"/>
      </rPr>
      <t xml:space="preserve">
1. Select “</t>
    </r>
    <r>
      <rPr>
        <sz val="10"/>
        <rFont val="Arial"/>
        <family val="2"/>
      </rPr>
      <t>Main View</t>
    </r>
    <r>
      <rPr>
        <sz val="8"/>
        <rFont val="Arial"/>
        <family val="2"/>
      </rPr>
      <t>”</t>
    </r>
    <r>
      <rPr>
        <sz val="10"/>
        <rFont val="Arial"/>
        <family val="2"/>
      </rPr>
      <t xml:space="preserve"> -&gt;</t>
    </r>
    <r>
      <rPr>
        <sz val="8"/>
        <rFont val="Arial"/>
        <family val="2"/>
      </rPr>
      <t>”</t>
    </r>
    <r>
      <rPr>
        <sz val="10"/>
        <rFont val="Arial"/>
        <family val="2"/>
      </rPr>
      <t>Vulnerabilities</t>
    </r>
    <r>
      <rPr>
        <sz val="8"/>
        <rFont val="Arial"/>
        <family val="2"/>
      </rPr>
      <t>”</t>
    </r>
    <r>
      <rPr>
        <sz val="10"/>
        <rFont val="Arial"/>
        <family val="2"/>
      </rPr>
      <t xml:space="preserve"> -&gt;</t>
    </r>
    <r>
      <rPr>
        <sz val="8"/>
        <rFont val="Arial"/>
        <family val="2"/>
      </rPr>
      <t>“</t>
    </r>
    <r>
      <rPr>
        <sz val="10"/>
        <rFont val="Arial"/>
        <family val="2"/>
      </rPr>
      <t>Enabled Vulnerabilities</t>
    </r>
    <r>
      <rPr>
        <sz val="8"/>
        <rFont val="Arial"/>
        <family val="2"/>
      </rPr>
      <t>”</t>
    </r>
    <r>
      <rPr>
        <sz val="10"/>
        <rFont val="Arial"/>
        <family val="2"/>
      </rPr>
      <t xml:space="preserve"> from patch manger winodw.
2. Select the new vulnerability and then double-click. 
3. Select the new vulnerability and right-click in properties for the new vulnerability dialog. 
4. Click </t>
    </r>
    <r>
      <rPr>
        <sz val="8"/>
        <rFont val="Arial"/>
        <family val="2"/>
      </rPr>
      <t>“</t>
    </r>
    <r>
      <rPr>
        <sz val="10"/>
        <rFont val="Arial"/>
        <family val="2"/>
      </rPr>
      <t>Download patch</t>
    </r>
    <r>
      <rPr>
        <sz val="8"/>
        <rFont val="Arial"/>
        <family val="2"/>
      </rPr>
      <t>…”</t>
    </r>
    <r>
      <rPr>
        <sz val="10"/>
        <rFont val="Arial"/>
        <family val="2"/>
      </rPr>
      <t xml:space="preserve"> Menu. 
Result: Download this patch file successfully and no hash mismatch error. </t>
    </r>
    <phoneticPr fontId="5" type="noConversion"/>
  </si>
  <si>
    <r>
      <t xml:space="preserve">check if the vulnerability is repaired in fact after repairing and compare detect list with that of Mac Software Update.
Precaution: In Mac box, make sure the affected product has only one installation in all mounted partitions. If not, unmount unnecessary mounted partitions and/or remove extra installations.
Steps:
</t>
    </r>
    <r>
      <rPr>
        <sz val="8"/>
        <rFont val="Arial"/>
        <family val="2"/>
      </rPr>
      <t>1. Reboot Mac OS if needed, take a look at the log file to find out if the patch needs reboot,if yes, add the reboot info in CMDs tag
2, Re-run vulnerability scan on Client machine
3,  Compare the result of scanning with that of Mac Software Update or Microsoft Auto update for office content(not apply for third-party content)
Result: The Mac OS is working normally.The vulnerability can not be detected.  Two scanning results should be identical(not apply for third-party content).</t>
    </r>
    <phoneticPr fontId="5" type="noConversion"/>
  </si>
  <si>
    <t>Test step for validating superseding information in content</t>
    <phoneticPr fontId="5" type="noConversion"/>
  </si>
  <si>
    <r>
      <t xml:space="preserve">check content text information is right. 
Steps:
</t>
    </r>
    <r>
      <rPr>
        <sz val="8"/>
        <rFont val="Arial"/>
        <family val="2"/>
      </rPr>
      <t>1, Bring up vulnerability property information window in winconsole after importing to core server.
2, check CVEID,Hash,patch Size,Name,publishdate,title,description,vendor, moreinfourl and faqurl in the dialog and perform the following steps for checking:
   a,for text, they should be make sense and appropriate
   b,for url, they should be correct and can be opened in IE without errors.
3, for upgraded content, open the content xml file in Internet Explorer, make sure revision is added by 1 from that of the old content.
Result: All fields in content file are making sense.</t>
    </r>
    <phoneticPr fontId="5" type="noConversion"/>
  </si>
  <si>
    <t>Test step for checking text information of content</t>
    <phoneticPr fontId="5" type="noConversion"/>
  </si>
  <si>
    <r>
      <t xml:space="preserve">Steps:  
</t>
    </r>
    <r>
      <rPr>
        <sz val="8"/>
        <rFont val="Arial"/>
        <family val="2"/>
      </rPr>
      <t xml:space="preserve">1.Open internet browser to view "Security Announcement" web site of SUSE (refer to our Teams Portal/Patch Content/Links for the Url).
2.Check each vulnerability got by this run against the web content for following result.
</t>
    </r>
    <r>
      <rPr>
        <b/>
        <sz val="8"/>
        <color indexed="10"/>
        <rFont val="Arial"/>
        <family val="2"/>
      </rPr>
      <t xml:space="preserve">
Result:</t>
    </r>
    <r>
      <rPr>
        <sz val="8"/>
        <rFont val="Arial"/>
        <family val="2"/>
      </rPr>
      <t>Verify All vulnerabilities in the web page should be included after this 48hr process, which affect Suse Linux  and the products which is affected by the vulnerability is defined in our productdefiniiton.ini files for Suse Linux.</t>
    </r>
    <phoneticPr fontId="5" type="noConversion"/>
  </si>
  <si>
    <r>
      <t xml:space="preserve">Steps: 
</t>
    </r>
    <r>
      <rPr>
        <sz val="8"/>
        <rFont val="Arial"/>
        <family val="2"/>
      </rPr>
      <t>1.Upload downloaded patches to Suse box.
2. the patch must be verified with its checksum successfully by "rpm -checksig patchfilename".
3. the patch must be checked by "rpm -q patchfilename" to see if the file name is related to the name of RPM package contained in the file.
4.Install the patches by vulscan -x "vulid".
5,If failed with patch dependency, try to install the dependent patch first and then install original patch again.
6,If failed with missing products related, try to install those products required first and then install the original patch again.</t>
    </r>
    <r>
      <rPr>
        <b/>
        <sz val="8"/>
        <color indexed="10"/>
        <rFont val="Arial"/>
        <family val="2"/>
      </rPr>
      <t xml:space="preserve">
Result: </t>
    </r>
    <r>
      <rPr>
        <sz val="8"/>
        <rFont val="Arial"/>
        <family val="2"/>
      </rPr>
      <t>verify and install the patches successfully, check it by rpm -q patchname.</t>
    </r>
    <phoneticPr fontId="5" type="noConversion"/>
  </si>
  <si>
    <r>
      <t xml:space="preserve">check if the superseding information is working fine.
Steps:
</t>
    </r>
    <r>
      <rPr>
        <sz val="8"/>
        <rFont val="Arial"/>
        <family val="2"/>
      </rPr>
      <t>1, Bring up vulnerability information window in winconsole after a vulnerability scanning.
2, Click "Show Latest" button,Compareing  the listing vulnerability  with  that of "Mac software update" or "Microsoft Auto update" for office content. 
Result: 
         1 LANDesk vulnerabiltiy scanning result by "show latest" should be identical to that of "Mac software update" or "Microsoft Auto update" for office content.
         2. Only the superceding can be listed on the core.</t>
    </r>
    <phoneticPr fontId="5" type="noConversion"/>
  </si>
  <si>
    <r>
      <t>check if patches can be detected as expexted and compare detect list with that of Mac software update.
Precaution: In Mac box, make sure the affected product has only one installation in all mounted partitions.If not, unmount unnecessary mounted partitions and/or remove extra installations.
Steps:</t>
    </r>
    <r>
      <rPr>
        <sz val="8"/>
        <rFont val="Arial"/>
        <family val="2"/>
      </rPr>
      <t xml:space="preserve">
1. Setup a client that installs the related patch or product that will be detected. 
2. Install LDMS client for Mac on the client machine. 
3. Run inventory scan on client machine. 
4. Run vulnerability scan on client machine. 
5, Compare the result of scanning with that of Mac Software Update(not apply for third-party content)
Result: The vulnerability scanning can be run successfully; two scanning results should be identical(not apply for third-party content). </t>
    </r>
  </si>
  <si>
    <r>
      <t xml:space="preserve">check if the vulnerability can be repaired by LANDesk software.
Steps:
</t>
    </r>
    <r>
      <rPr>
        <sz val="8"/>
        <rFont val="Arial"/>
        <family val="2"/>
      </rPr>
      <t xml:space="preserve">1. Install the patch or product on client machine by one of the following two means:
a)For content without script, in a root login shell, run the following command:
/Library/Application Support/LANDesk/bin/ldpatch /repair "vulnerability=vulid"; </t>
    </r>
    <r>
      <rPr>
        <sz val="8"/>
        <rFont val="宋体"/>
        <charset val="134"/>
      </rPr>
      <t>（</t>
    </r>
    <r>
      <rPr>
        <sz val="8"/>
        <rFont val="Arial"/>
        <family val="2"/>
      </rPr>
      <t>vulnerability ID</t>
    </r>
    <r>
      <rPr>
        <sz val="8"/>
        <rFont val="宋体"/>
        <charset val="134"/>
      </rPr>
      <t>）</t>
    </r>
    <r>
      <rPr>
        <sz val="8"/>
        <rFont val="Arial"/>
        <family val="2"/>
      </rPr>
      <t>; recommended!</t>
    </r>
    <r>
      <rPr>
        <sz val="8"/>
        <rFont val="宋体"/>
        <charset val="134"/>
      </rPr>
      <t xml:space="preserve">
</t>
    </r>
    <r>
      <rPr>
        <sz val="8"/>
        <rFont val="Arial"/>
        <family val="2"/>
      </rPr>
      <t>b),For content with script,  schedule a task to repair from winconsole. 
Result: the vulnerability can be repaired on client machine successfully without manual operation; the patch get listed in "All Installed" folder in winconsole</t>
    </r>
  </si>
  <si>
    <r>
      <t xml:space="preserve">check if the superseding information is working fine.
Steps:
</t>
    </r>
    <r>
      <rPr>
        <sz val="8"/>
        <rFont val="Arial"/>
        <family val="2"/>
      </rPr>
      <t>1, Bring up vulnerability information window in winconsole after a vulnerability scanning.
2, Click "Show Latest" button, the listing vulnerability should be identical to that of "Mac software update" or "Microsoft Auto update" for office content
Result: LANDesk vulnerabiltiy scanning result by "show latest" should be identical to that of "Mac software update" or "Microsoft Auto update" for office content.</t>
    </r>
  </si>
  <si>
    <t>V_ENU_vlc1.0.3.xml</t>
  </si>
  <si>
    <t>V_ENU_Firefox3.5.7_Update.xml</t>
  </si>
  <si>
    <t>V_INTL_APPLE_iTunes71.xml</t>
  </si>
  <si>
    <t>V_INTL_APPLE_iTunes76.xml</t>
  </si>
  <si>
    <t>V_SVE_OFFICE-2008-1223.xml</t>
  </si>
  <si>
    <t>V_SVE_OFFICE-2008-1220.xml</t>
  </si>
  <si>
    <t>V_NOR_OFFICE-2008-1223.xml</t>
  </si>
  <si>
    <t>V_NOR_OFFICE-2008-1220.xml</t>
  </si>
  <si>
    <t>V_NOR_OFFICE-2008-1210.xml</t>
  </si>
  <si>
    <t>V_NLD_OFFICE-2008-1223.xml</t>
  </si>
  <si>
    <t>V_NLD_OFFICE-2008-1220.xml</t>
  </si>
  <si>
    <t>V_JPN_OFFICE-2008-1223.xml</t>
  </si>
  <si>
    <t>V_JPN_OFFICE-2008-1220.xml</t>
  </si>
  <si>
    <t>V_ITA_OFFICE-2008-1220.xml</t>
  </si>
  <si>
    <t>V_INTL_APPLE-JAVA-For10.5Update3.xml</t>
  </si>
  <si>
    <t>V_FRA_OFFICE-2008-1223.xml</t>
  </si>
  <si>
    <t>V_FRA_OFFICE-2008-1210.xml</t>
  </si>
  <si>
    <t>V_FIN_OFFICE-2008-1223.xml</t>
  </si>
  <si>
    <t>V_FIN_OFFICE-2008-1220.xml</t>
  </si>
  <si>
    <t>V_FIN_OFFICE-2008-1210.xml</t>
  </si>
  <si>
    <t>V_ESN_OFFICE-2008-1223.xml</t>
  </si>
  <si>
    <t>V_ESN_OFFICE-2008-1220.xml</t>
  </si>
  <si>
    <t>V_ENU_OFFICE-2008-1223.xml</t>
  </si>
  <si>
    <t>V_ENU_OFFICE-2008-1220.xml</t>
  </si>
  <si>
    <t>V_DEU_OFFICE-2008-1223.xml</t>
  </si>
  <si>
    <t>V_DEU_OFFICE-2008-1220.xml</t>
  </si>
  <si>
    <t>V_DAN_OFFICE-2008-1223.xml</t>
  </si>
  <si>
    <t>V_DAN_OFFICE-2008-1220.xml</t>
  </si>
  <si>
    <t>V_DAN_OFFICE-2008-1210.xml</t>
  </si>
  <si>
    <t>V_INTL_YAHOOMSGR_MAC.xml</t>
  </si>
  <si>
    <t>V_INTL_OPERA950_Update.xml</t>
  </si>
  <si>
    <t>V_INTL_OPERA927_Update.xml</t>
  </si>
  <si>
    <t>V_ENU_Thunderbird20019_Update.xml</t>
  </si>
  <si>
    <t>V_ENU_Thunderbird20018_Update.xml</t>
  </si>
  <si>
    <t>V_ENU_REALPLAYER11_MAC.xml</t>
  </si>
  <si>
    <t>V_ENU_OPERA961_Update.xml</t>
  </si>
  <si>
    <t>V_ENU_Firefox3.0.7_Update.xml</t>
  </si>
  <si>
    <t>V_ENU_Firefox3.0.14_Update.xml</t>
  </si>
  <si>
    <t>V_ENU_Firefox3.0.13_Update.xml</t>
  </si>
  <si>
    <t>V_ENU_Firefox3.0.11_Update.xml</t>
  </si>
  <si>
    <t>V_ENU_Firefox3.0.10_Update.xml</t>
  </si>
  <si>
    <t>V_INTL_OPERA_MAC.xml</t>
  </si>
  <si>
    <t>V_INTL_AIM_MAC.xml</t>
  </si>
  <si>
    <t>V_INTL_ADIUM_MAC_136.xml</t>
  </si>
  <si>
    <t>V_INTL_ADIUM_MAC_130.xml</t>
  </si>
  <si>
    <t>V_INTL_ADIUM_MAC_126.xml</t>
  </si>
  <si>
    <t>V_INTL_ADIUM_MAC_124.xml</t>
  </si>
  <si>
    <t>V_ENU_Thunderbird20022_Update.xml</t>
  </si>
  <si>
    <t>V_ENU_Thunderbird20021_Update.xml</t>
  </si>
  <si>
    <t>V_ENU_Thunderbird20012_Update.xml</t>
  </si>
  <si>
    <t>V_ENU_SeaMonkey1.1.17.xml</t>
  </si>
  <si>
    <t>V_ENU_OPERA962_Update.xml</t>
  </si>
  <si>
    <t>V_ENU_OPERA952_Update.xml</t>
  </si>
  <si>
    <t>V_ENU_Firefox3.5.1_Update.xml</t>
  </si>
  <si>
    <t>V_ENU_Firefox3.0.8_Update.xml</t>
  </si>
  <si>
    <t>V_ENU_Firefox3.0.6_Update.xml</t>
  </si>
  <si>
    <t>V_INTL_OPERA963_Update.xml</t>
  </si>
  <si>
    <t>V_INTL_OPERA960_Update.xml</t>
  </si>
  <si>
    <t>V_INTL_OPERA951_Update.xml</t>
  </si>
  <si>
    <t>V_INTL_OPERA10.00_Update.xml</t>
  </si>
  <si>
    <t>V_INTL_MAC_YahooWidgetUpdate_452.xml</t>
  </si>
  <si>
    <t>V_INTL_ADIUM_MAC_133.xml</t>
  </si>
  <si>
    <t>V_INTL_ADIUM_MAC_132.xml</t>
  </si>
  <si>
    <t>V_ENU_vlc1.0.2.xml</t>
  </si>
  <si>
    <t>V_ENU_vlc0.9.10.xml</t>
  </si>
  <si>
    <t>V_ENU_Thunderbird3_Update.xml</t>
  </si>
  <si>
    <t>V_ENU_Thunderbird20016_Update.xml</t>
  </si>
  <si>
    <t>V_ENU_SeaMonkey2.0.2.xml</t>
  </si>
  <si>
    <t>V_ENU_OPERA964_Update.xml</t>
  </si>
  <si>
    <t>V_ENU_Firefox20019_Update.xml</t>
  </si>
  <si>
    <t>V_INTL_SKYPE_MAC.xml</t>
  </si>
  <si>
    <t>V_INTL_OPERA964_Update.xml</t>
  </si>
  <si>
    <t>V_INTL_OPERA952_Update.xml</t>
  </si>
  <si>
    <t>V_INTL_ADIUM_MAC_125.xml</t>
  </si>
  <si>
    <t>V_ENU_vlc0.9.9a.xml</t>
  </si>
  <si>
    <t>V_ENU_Thunderbird20014_Update.xml</t>
  </si>
  <si>
    <t>V_ENU_SKYPE_MAC.xml</t>
  </si>
  <si>
    <t>V_ENU_SeaMonkey1.1.16.xml</t>
  </si>
  <si>
    <t>V_ENU_OPERA950_Update.xml</t>
  </si>
  <si>
    <t>V_ENU_OPERA10.00_Update.xml</t>
  </si>
  <si>
    <t>V_ENU_Firefox3.5.2_Update.xml</t>
  </si>
  <si>
    <t>V_ENU_Firefox3.0.9_Update.xml</t>
  </si>
  <si>
    <t>V_ENU_Firefox3.0.16_Update.xml</t>
  </si>
  <si>
    <t>V_ENU_Firefox3.0.15_Update.xml</t>
  </si>
  <si>
    <t>V_ENU_Firefox20013_Update.xml</t>
  </si>
  <si>
    <t>V_ENU_Firefox20012_Update.xml</t>
  </si>
  <si>
    <t>V_INTL_SKYPE_MAC_27_330.xml</t>
  </si>
  <si>
    <t>V_INTL_SKYPE_MAC_27.xml</t>
  </si>
  <si>
    <t>V_INTL_OPERA961_Update.xml</t>
  </si>
  <si>
    <t>V_INTL_AdobeFlashPlayer10-0-22-87.xml</t>
  </si>
  <si>
    <t>V_INTL_ADIUM_MAC_138.xml</t>
  </si>
  <si>
    <t>V_INTL_ADIUM_MAC_137.xml</t>
  </si>
  <si>
    <t>V_INTL_ADIUM_MAC_135.xml</t>
  </si>
  <si>
    <t>V_INTL_ADIUM_MAC_134.xml</t>
  </si>
  <si>
    <t>V_INTL_ADIUM_MAC_127.xml</t>
  </si>
  <si>
    <t>V_ENU_vlc1.0.1.xml</t>
  </si>
  <si>
    <t>V_ENU_vlc1.0.0.xml</t>
  </si>
  <si>
    <t>V_ENU_Thunderbird20017_Update.xml</t>
  </si>
  <si>
    <t>V_ENU_SKYPE_MAC_27_330.xml</t>
  </si>
  <si>
    <t>V_ENU_SKYPE_MAC_27.xml</t>
  </si>
  <si>
    <t>V_ENU_SeaMonkey2.0.1.xml</t>
  </si>
  <si>
    <t>V_ENU_Firefox3.5_Update.xml</t>
  </si>
  <si>
    <t>V_ENU_Firefox3.5.6_Update.xml</t>
  </si>
  <si>
    <t>V_ENU_Firefox3.5.4_Update.xml</t>
  </si>
  <si>
    <t>V_INTL_OPERA962_Update.xml</t>
  </si>
  <si>
    <t>V_INTL_ADIUM_MAC_139.xml</t>
  </si>
  <si>
    <t>V_INTL_ADIUM_MAC_131.xml</t>
  </si>
  <si>
    <t>V_INTL_ADIUM_MAC_123.xml</t>
  </si>
  <si>
    <t>V_INTL_ADIUM_MAC.xml</t>
  </si>
  <si>
    <t>V_ENU_SeaMonkey1.1.18.xml</t>
  </si>
  <si>
    <t>V_ENU_OPERA963_Update.xml</t>
  </si>
  <si>
    <t>V_ENU_OPERA960_Update.xml</t>
  </si>
  <si>
    <t>V_ENU_OPERA951_Update.xml</t>
  </si>
  <si>
    <t>V_ENU_OPERA927_Update.xml</t>
  </si>
  <si>
    <t>V_ENU_Firefox3.5.5_Update.xml</t>
  </si>
  <si>
    <t>V_ENU_Firefox3.0.5_Update.xml</t>
  </si>
  <si>
    <t>V_ENU_Firefox3.0.4_Update.xml</t>
  </si>
  <si>
    <t>&lt;Vulnerability ID&gt;&lt;platforms&gt;</t>
  </si>
  <si>
    <t>For AIX</t>
  </si>
  <si>
    <t>p</t>
  </si>
  <si>
    <t>For Linux</t>
  </si>
  <si>
    <t>V_INTL_CESA-2013-0696</t>
  </si>
  <si>
    <t>V_INTL_CESA-2013-0697</t>
  </si>
  <si>
    <t>Grace</t>
  </si>
  <si>
    <t>V_INTL_CEBA-2013-0732</t>
  </si>
  <si>
    <t>V_INTL_CEBA-2013-0734</t>
  </si>
  <si>
    <t>V_INTL_CESA-2013-0727</t>
  </si>
  <si>
    <t>V_INTL_CESA-2013-0737</t>
  </si>
  <si>
    <t>V_INTL_CEBA-2013-0692</t>
  </si>
  <si>
    <t>V_INTL_CEBA-2013-0703</t>
  </si>
  <si>
    <t>V_INTL_CEBA-2013-0725</t>
  </si>
  <si>
    <t>V_INTL_CEBA-2013-0735</t>
  </si>
  <si>
    <t>V_INTL_CEBA-2013-0750</t>
  </si>
  <si>
    <t>V_INTL_CEBA-2013-0756</t>
  </si>
  <si>
    <t>V_INTL_CESA-2013-0714</t>
  </si>
  <si>
    <t>V_INTL_CESA-2013-0742</t>
  </si>
  <si>
    <t>V_INTL_CESA-2013-0747</t>
  </si>
  <si>
    <t>V_INTL_CESA-2013-0748</t>
  </si>
  <si>
    <t>V_INTL_CESA-2013-0751</t>
  </si>
  <si>
    <t>V_INTL_CESA-2013-0752</t>
  </si>
  <si>
    <t>V_INTL_CESA-2013-0753</t>
  </si>
  <si>
    <t>V_INTL_CEBA-2013-0760</t>
  </si>
  <si>
    <t>V_INTL_CEBA-2013-0761</t>
  </si>
  <si>
    <t>V_INTL_CEBA-2013-0765</t>
  </si>
  <si>
    <t>V_INTL_CEBA-2013-0766</t>
  </si>
  <si>
    <t>V_INTL_CESA-2013-0744</t>
  </si>
  <si>
    <t>V_INTL_CESA-2013-0769</t>
  </si>
  <si>
    <t>V_INTL_CESA-2013-0770</t>
  </si>
  <si>
    <t>V_INTL_CESA-2013-0771</t>
  </si>
  <si>
    <t>V_INTL_CESA-2013-0772</t>
  </si>
  <si>
    <t>P_32277</t>
  </si>
  <si>
    <t>P_32278</t>
  </si>
  <si>
    <t>P_32279</t>
  </si>
  <si>
    <t>P_32280</t>
  </si>
  <si>
    <t>P_32281</t>
  </si>
  <si>
    <t>P_32282</t>
  </si>
  <si>
    <t>P_32283</t>
  </si>
  <si>
    <t>P_32284</t>
  </si>
  <si>
    <t>P_32285</t>
  </si>
  <si>
    <t>P_32286</t>
  </si>
  <si>
    <t>P_32287</t>
  </si>
  <si>
    <t>P_32288</t>
  </si>
  <si>
    <t>P_32289</t>
  </si>
  <si>
    <t>P_32290</t>
  </si>
  <si>
    <t>P_32291</t>
  </si>
  <si>
    <t>P_32292</t>
  </si>
  <si>
    <t>P_32293</t>
  </si>
  <si>
    <t>P_32294</t>
  </si>
  <si>
    <t>P_32295</t>
  </si>
  <si>
    <t>P_32296</t>
  </si>
  <si>
    <t>P_32297</t>
  </si>
  <si>
    <t>P_32298</t>
  </si>
  <si>
    <t>P_32299</t>
  </si>
  <si>
    <t>P_32300</t>
  </si>
  <si>
    <t>P_32301</t>
  </si>
  <si>
    <t>P_32302</t>
  </si>
  <si>
    <t>P_32303</t>
  </si>
  <si>
    <t>P_32304</t>
  </si>
  <si>
    <t>P_32305</t>
  </si>
  <si>
    <t>P_32306</t>
  </si>
  <si>
    <t>P_32307</t>
  </si>
  <si>
    <t>P_32308</t>
  </si>
  <si>
    <t>P_32309</t>
  </si>
  <si>
    <t>P_32310</t>
  </si>
  <si>
    <t>P_32311</t>
  </si>
  <si>
    <t>P_32312</t>
  </si>
  <si>
    <t>P_32313</t>
  </si>
  <si>
    <t>P_32314</t>
  </si>
  <si>
    <t>P_32315</t>
  </si>
  <si>
    <t>P_32316</t>
  </si>
  <si>
    <t>P_32317</t>
  </si>
  <si>
    <t>P_32318</t>
  </si>
  <si>
    <t>P_32319</t>
  </si>
  <si>
    <t>P_32320</t>
  </si>
  <si>
    <t>P_32321</t>
  </si>
  <si>
    <t>P_32322</t>
  </si>
  <si>
    <t>P_32323</t>
  </si>
  <si>
    <t>P_32324</t>
  </si>
  <si>
    <t>P_32325</t>
  </si>
  <si>
    <t>P_32326</t>
  </si>
  <si>
    <t>P_32327</t>
  </si>
  <si>
    <t>P_32328</t>
  </si>
  <si>
    <t>V_INTL_CEBA-2013-0775</t>
  </si>
  <si>
    <t>V_INTL_CEBA-2013-0776</t>
  </si>
  <si>
    <t>V_INTL_CEBA-2013-0778</t>
  </si>
  <si>
    <t>V_INTL_CEBA-2013-0779</t>
  </si>
  <si>
    <t>V_INTL_CEBA-2013-0780</t>
  </si>
  <si>
    <t>V_INTL_CEBA-2013-0781</t>
  </si>
  <si>
    <t>CentOS: 52 new products and 6 new vulnerabilities and 28 changed vulnerabilities.</t>
  </si>
  <si>
    <t>V_INTL_dbgp4-gnutls-8554</t>
  </si>
  <si>
    <t>V_INTL_dbgp4-libxml2-8513</t>
  </si>
  <si>
    <t>V_INTL_slesp4-gnutls-8554</t>
  </si>
  <si>
    <t>V_INTL_slesp4-libxml2-8513</t>
  </si>
  <si>
    <t>V_INTL_slesp4-libxslt-8534</t>
  </si>
  <si>
    <t>V_INTL_slessp2-autofs-7622</t>
  </si>
  <si>
    <t>V_INTL_slessp2-fuse-7620</t>
  </si>
  <si>
    <t>V_INTL_slessp2-gnutls-7660</t>
  </si>
  <si>
    <t>V_INTL_slessp2-libnetcontrol-devel-7559</t>
  </si>
  <si>
    <t>V_INTL_slessp2-libxml2-7517</t>
  </si>
  <si>
    <t>V_INTL_slessp2-libxslt-7569</t>
  </si>
  <si>
    <t>V_INTL_slessp2-python-ethtool-7595</t>
  </si>
  <si>
    <r>
      <t>SLES: 12</t>
    </r>
    <r>
      <rPr>
        <b/>
        <sz val="8"/>
        <rFont val="Arial"/>
        <family val="2"/>
      </rPr>
      <t xml:space="preserve"> </t>
    </r>
    <r>
      <rPr>
        <sz val="8"/>
        <rFont val="Arial"/>
        <family val="2"/>
      </rPr>
      <t>new vulnerabilities.</t>
    </r>
  </si>
  <si>
    <t>V_INTL_148241</t>
  </si>
  <si>
    <t>V_INTL_148242</t>
  </si>
  <si>
    <t>V_INTL_148561</t>
  </si>
  <si>
    <t>V_INTL_148562</t>
  </si>
  <si>
    <t>V_INTL_119059</t>
  </si>
  <si>
    <t>V_INTL_119060</t>
  </si>
  <si>
    <t>V_INTL_119315</t>
  </si>
  <si>
    <t>V_INTL_119316</t>
  </si>
  <si>
    <t>V_INTL_137204</t>
  </si>
  <si>
    <t>V_INTL_137205</t>
  </si>
  <si>
    <t>V_INTL_142543</t>
  </si>
  <si>
    <t>V_INTL_142544</t>
  </si>
  <si>
    <t>V_INTL_146032</t>
  </si>
  <si>
    <t>V_INTL_146033</t>
  </si>
  <si>
    <t>V_INTL_147434</t>
  </si>
  <si>
    <t>V_INTL_147435</t>
  </si>
  <si>
    <t>V_INTL_148027</t>
  </si>
  <si>
    <t>V_INTL_148028</t>
  </si>
  <si>
    <t>V_INTL_148076</t>
  </si>
  <si>
    <t>Solaris: 4 new vulnerabilities and 15 changed vulnerabilities.</t>
  </si>
  <si>
    <t>For Mac</t>
  </si>
  <si>
    <t>check content text information is right. 
Steps:
1, Bring up vulnerability property information window in winconsole after importing to core server.
2, check CVEID,Hash,patch Size,Name,publishdate,title,description,vendor, moreinfourl and faqurl in the dialog and perform the following steps for checking:
   a,for text, they should be make sense and appropriate
   b,for url, they should be correct and can be opened in IE without errors.
3, for upgraded content, open the content xml file in Internet Explorer, make sure revision is added by 1 from that of the old content.
Result: All fields in content file are making sense.</t>
  </si>
  <si>
    <t xml:space="preserve">check if patches can be detected as expexted and compare detect list with that of Mac software update.
Precaution: In Mac box, make sure the affected product has only one installation in all mounted partitions.If not, unmount unnecessary mounted partitions and/or remove extra installations.
Steps:
1. Setup a client that installs the related patch or product that will be detected. 
2. Install LDMS client for Mac on the client machine. 
3. Run inventory scan on client machine. 
4. Run vulnerability scan on client machine. 
5, Compare the result of scanning with that of Mac Software Update(not apply for third-party content)
Result: The vulnerability scanning can be run successfully; two scanning results should be identical(not apply for third-party content). </t>
  </si>
  <si>
    <t>check if the vulnerability can be repaired by LANDesk software.
Steps:
1. Install the patch or product on client machine by one of the following two means:
a)For content without script, in a root login shell, run the following command:
/Library/Application Support/LANDesk/bin/ldpatch /repair "vulnerability=vulid"; （vulnerability ID）; recommended!
b),For content with script,  schedule a task to repair from winconsole. 
Result: the vulnerability can be repaired on client machine successfully without manual operation; the patch get listed in "All Installed" folder in winconsole</t>
  </si>
  <si>
    <t>check if the vulnerability is repaired in fact after repairing and compare detect list with that of Mac Software Update.
Precaution: In Mac box, make sure the affected product has only one installation in all mounted partitions. If not, unmount unnecessary mounted partitions and/or remove extra installations.
Steps:
1. Reboot Mac OS if needed, take a look at the log file to find out if the patch needs reboot,if yes, add the reboot info in CMDs tag
2, Re-run vulnerability scan on Client machine
3,  Compare the result of scanning with that of Mac Software Update or Microsoft Auto update for office content(not apply for third-party content)
Result: The Mac OS is working normally.The vulnerability can not be detected.  Two scanning results should be identical(not apply for third-party content).</t>
  </si>
  <si>
    <t>Office 2011 14.3.4 for mac</t>
  </si>
  <si>
    <t>V_ENU_OFFICE-2011-1434: Mac OS X 10.8</t>
  </si>
  <si>
    <t>David</t>
  </si>
  <si>
    <t>V_ENU_OFFICE-2011-1434: Mac OS X 10.5.8</t>
  </si>
  <si>
    <t>P_32329</t>
  </si>
  <si>
    <t>P_32330</t>
  </si>
  <si>
    <t>P_32331</t>
  </si>
  <si>
    <t>P_32332</t>
  </si>
  <si>
    <t>V_INTL_CEBA-2013-0787</t>
  </si>
  <si>
    <t>V_INTL_CEBA-2013-0789</t>
  </si>
  <si>
    <t>V_INTL_CEBA-2013-0793</t>
  </si>
  <si>
    <t>CentOS: 4 new products and 3  new vulnerabilities.</t>
  </si>
  <si>
    <t>V_INTL_PHKL_42600</t>
  </si>
  <si>
    <t>V_INTL_PHKL_42634</t>
  </si>
  <si>
    <t>V_INTL_PHSS_41815</t>
  </si>
  <si>
    <t>V_INTL_SEC-02876r1-UPD_001</t>
  </si>
  <si>
    <t>V_INTL_PHCO_42665</t>
  </si>
  <si>
    <t>V_INTL_PHKL_41603</t>
  </si>
  <si>
    <t>V_INTL_PHKL_41984</t>
  </si>
  <si>
    <t>V_INTL_PHNE_33982</t>
  </si>
  <si>
    <t>V_INTL_PHNE_43082</t>
  </si>
  <si>
    <t>V_INTL_PHSS_37661</t>
  </si>
  <si>
    <r>
      <t>HPUX: 4</t>
    </r>
    <r>
      <rPr>
        <b/>
        <sz val="8"/>
        <rFont val="Arial"/>
        <family val="2"/>
      </rPr>
      <t xml:space="preserve"> </t>
    </r>
    <r>
      <rPr>
        <sz val="8"/>
        <rFont val="Arial"/>
        <family val="2"/>
      </rPr>
      <t>new vulnerabilities and 6 changed vulnerabilities.</t>
    </r>
  </si>
  <si>
    <t>P_32345</t>
  </si>
  <si>
    <t>P_32346</t>
  </si>
  <si>
    <t>P_32347</t>
  </si>
  <si>
    <t>P_32348</t>
  </si>
  <si>
    <t>P_32349</t>
  </si>
  <si>
    <t>P_32350</t>
  </si>
  <si>
    <t>P_32351</t>
  </si>
  <si>
    <t>V_INTL_RHSA-2013-0788</t>
  </si>
  <si>
    <t>V_INTL_RHSA-2013-0807</t>
  </si>
  <si>
    <t>Redhat: 7 new products and 2 new vulnerabilities.</t>
  </si>
  <si>
    <t>Solaris: 2 new vulnerabilities and 10 changed vulnerabilities.</t>
  </si>
  <si>
    <t>V_INTL_119278</t>
  </si>
  <si>
    <t>V_INTL_119279</t>
  </si>
  <si>
    <t>V_INTL_146834</t>
  </si>
  <si>
    <t>V_INTL_146835</t>
  </si>
  <si>
    <t>V_INTL_147673</t>
  </si>
  <si>
    <t>V_INTL_147674</t>
  </si>
  <si>
    <t>V_INTL_149217</t>
  </si>
  <si>
    <t>V_INTL_149218</t>
  </si>
  <si>
    <t>P_32333</t>
  </si>
  <si>
    <t>P_32334</t>
  </si>
  <si>
    <t>P_32335</t>
  </si>
  <si>
    <t>P_32336</t>
  </si>
  <si>
    <t>P_32337</t>
  </si>
  <si>
    <t>P_32338</t>
  </si>
  <si>
    <t>P_32339</t>
  </si>
  <si>
    <t>P_32340</t>
  </si>
  <si>
    <t>P_32341</t>
  </si>
  <si>
    <t>P_32342</t>
  </si>
  <si>
    <t>P_32343</t>
  </si>
  <si>
    <t>P_32344</t>
  </si>
  <si>
    <t>V_INTL_slesp4-compat-curl2-8557</t>
  </si>
  <si>
    <t>V_INTL_slesp4-curl-8550</t>
  </si>
  <si>
    <t>V_INTL_slessp2-cron-7586</t>
  </si>
  <si>
    <t>V_INTL_slessp2-curl-7633</t>
  </si>
  <si>
    <t>V_INTL_slessp2-dolphin-7644</t>
  </si>
  <si>
    <t>V_INTL_slessp2-glib2-7592</t>
  </si>
  <si>
    <t>V_INTL_slessp2-gnome-system-monitor-201304-7611</t>
  </si>
  <si>
    <t>V_INTL_slessp2-ImageMagick-7520</t>
  </si>
  <si>
    <t>V_INTL_slessp2-kde4-kdm-7702</t>
  </si>
  <si>
    <t>V_INTL_slessp2-kdebase4-SLED-7579</t>
  </si>
  <si>
    <t>V_INTL_slessp2-kdelibs4-7646</t>
  </si>
  <si>
    <t>V_INTL_slessp2-kernel-7667</t>
  </si>
  <si>
    <t>V_INTL_slessp2-kernel-7675</t>
  </si>
  <si>
    <t>V_INTL_slessp2-mkinitrd-7584</t>
  </si>
  <si>
    <t>V_INTL_slessp2-ModemManager-7597</t>
  </si>
  <si>
    <t>V_INTL_slessp2-NetworkManager-7600</t>
  </si>
  <si>
    <t>V_INTL_slessp2-NetworkManager-pptp-7625</t>
  </si>
  <si>
    <t>V_INTL_slessp2-popt-7665</t>
  </si>
  <si>
    <t>V_INTL_slessp2-release-notes-sles-201304-7677</t>
  </si>
  <si>
    <t>Sles: 12 new products and 19 new vulnerabilities.</t>
  </si>
  <si>
    <t>Skype 6.3.0.602</t>
  </si>
  <si>
    <t>V_INTL_SKYPE_MAC_6.3.0.602_Detect_Only: Mac OS X 10.8</t>
  </si>
  <si>
    <t>Firefox 21.0</t>
  </si>
  <si>
    <t>Firefox 17.0.6 ESR</t>
  </si>
  <si>
    <t>Thunderbird 17.0.6 ESR</t>
  </si>
  <si>
    <t>Thunderbird 17.0.6</t>
  </si>
  <si>
    <t>Adobe Reader Full 11.0.03</t>
  </si>
  <si>
    <t>Adobe Reader update 11.0.03</t>
  </si>
  <si>
    <t>V_ENU_Firefox21.0_Update: Mac OS X 10.8.x</t>
  </si>
  <si>
    <t>V_ENU_Firefox17.0.6esr_Update: Mac OS X 10.8.x</t>
  </si>
  <si>
    <t>V_ENU_Thunderbird17.0.6_Update: Mac OS X 10.8.x</t>
  </si>
  <si>
    <t>V_ENU_Adobe-Reader-Full-11003: Mac OS X 10.8.x</t>
  </si>
  <si>
    <t>V_INTL_Adobe-Reader-update-1103: Mac OS X 10.7.x</t>
  </si>
  <si>
    <t>Adobe Flash Player 11.7.700.202</t>
  </si>
  <si>
    <t>V_INTL_AdobeFlashPlayer11.7.700.202_Detect_Only: Mac OS X 10.7.x</t>
  </si>
  <si>
    <t>Sunny</t>
  </si>
  <si>
    <t>Adobe Reader update 9.5.5</t>
  </si>
  <si>
    <t>V_INTL_Adobe-Reader-update-955_Detect_Only: Mac OS X 10.6.8</t>
  </si>
  <si>
    <t>Adobe Reader update 10.1.7</t>
  </si>
  <si>
    <t>V_INTL_Adobe-Reader-update-1017: Mac OS X 10.8</t>
  </si>
</sst>
</file>

<file path=xl/styles.xml><?xml version="1.0" encoding="utf-8"?>
<styleSheet xmlns="http://schemas.openxmlformats.org/spreadsheetml/2006/main">
  <fonts count="32">
    <font>
      <sz val="10"/>
      <name val="Arial"/>
      <family val="2"/>
    </font>
    <font>
      <sz val="10"/>
      <name val="Arial"/>
      <family val="2"/>
    </font>
    <font>
      <b/>
      <sz val="9"/>
      <color indexed="19"/>
      <name val="Arial"/>
      <family val="2"/>
    </font>
    <font>
      <sz val="10"/>
      <name val="Arial"/>
      <family val="2"/>
    </font>
    <font>
      <b/>
      <sz val="8"/>
      <name val="Arial"/>
      <family val="2"/>
    </font>
    <font>
      <sz val="8"/>
      <name val="Arial"/>
      <family val="2"/>
    </font>
    <font>
      <sz val="8"/>
      <name val="Arial"/>
      <family val="2"/>
    </font>
    <font>
      <u/>
      <sz val="10"/>
      <color indexed="12"/>
      <name val="Arial"/>
      <family val="2"/>
    </font>
    <font>
      <b/>
      <sz val="12"/>
      <name val="Arial"/>
      <family val="2"/>
    </font>
    <font>
      <b/>
      <sz val="8"/>
      <name val="Arial"/>
      <family val="2"/>
    </font>
    <font>
      <b/>
      <sz val="11"/>
      <name val="Arial"/>
      <family val="2"/>
    </font>
    <font>
      <b/>
      <sz val="9"/>
      <name val="Arial"/>
      <family val="2"/>
    </font>
    <font>
      <sz val="6"/>
      <name val="Arial"/>
      <family val="2"/>
    </font>
    <font>
      <b/>
      <sz val="9"/>
      <color indexed="8"/>
      <name val="Arial"/>
      <family val="2"/>
    </font>
    <font>
      <b/>
      <sz val="8"/>
      <color indexed="10"/>
      <name val="Arial"/>
      <family val="2"/>
    </font>
    <font>
      <b/>
      <sz val="10"/>
      <name val="Arial"/>
      <family val="2"/>
    </font>
    <font>
      <sz val="8"/>
      <color indexed="10"/>
      <name val="Arial"/>
      <family val="2"/>
    </font>
    <font>
      <u/>
      <sz val="8"/>
      <name val="Arial"/>
      <family val="2"/>
    </font>
    <font>
      <sz val="8"/>
      <color indexed="17"/>
      <name val="Arial"/>
      <family val="2"/>
    </font>
    <font>
      <b/>
      <sz val="8"/>
      <color indexed="17"/>
      <name val="Arial"/>
      <family val="2"/>
    </font>
    <font>
      <i/>
      <sz val="8"/>
      <color indexed="17"/>
      <name val="Arial"/>
      <family val="2"/>
    </font>
    <font>
      <sz val="8"/>
      <name val="宋体"/>
      <charset val="134"/>
    </font>
    <font>
      <b/>
      <sz val="8"/>
      <color indexed="57"/>
      <name val="Arial"/>
      <family val="2"/>
    </font>
    <font>
      <sz val="8"/>
      <color indexed="57"/>
      <name val="Arial"/>
      <family val="2"/>
    </font>
    <font>
      <b/>
      <sz val="8"/>
      <color indexed="12"/>
      <name val="Arial"/>
      <family val="2"/>
    </font>
    <font>
      <b/>
      <sz val="8"/>
      <color indexed="48"/>
      <name val="Arial"/>
      <family val="2"/>
    </font>
    <font>
      <sz val="8"/>
      <color indexed="12"/>
      <name val="Arial"/>
      <family val="2"/>
    </font>
    <font>
      <sz val="9"/>
      <name val="宋体"/>
      <charset val="134"/>
    </font>
    <font>
      <sz val="8"/>
      <color indexed="12"/>
      <name val="Arial"/>
      <family val="2"/>
    </font>
    <font>
      <sz val="8"/>
      <color indexed="81"/>
      <name val="Tahoma"/>
      <family val="2"/>
      <charset val="134"/>
    </font>
    <font>
      <b/>
      <sz val="8"/>
      <color indexed="81"/>
      <name val="Tahoma"/>
      <family val="2"/>
      <charset val="134"/>
    </font>
    <font>
      <sz val="11"/>
      <color rgb="FF000000"/>
      <name val="Calibri"/>
      <family val="2"/>
    </font>
  </fonts>
  <fills count="19">
    <fill>
      <patternFill patternType="none"/>
    </fill>
    <fill>
      <patternFill patternType="gray125"/>
    </fill>
    <fill>
      <patternFill patternType="solid">
        <fgColor indexed="22"/>
        <bgColor indexed="64"/>
      </patternFill>
    </fill>
    <fill>
      <patternFill patternType="solid">
        <fgColor indexed="11"/>
        <bgColor indexed="64"/>
      </patternFill>
    </fill>
    <fill>
      <patternFill patternType="solid">
        <fgColor indexed="52"/>
        <bgColor indexed="64"/>
      </patternFill>
    </fill>
    <fill>
      <patternFill patternType="solid">
        <fgColor indexed="48"/>
        <bgColor indexed="64"/>
      </patternFill>
    </fill>
    <fill>
      <patternFill patternType="solid">
        <fgColor indexed="57"/>
        <bgColor indexed="38"/>
      </patternFill>
    </fill>
    <fill>
      <patternFill patternType="solid">
        <fgColor indexed="47"/>
        <bgColor indexed="38"/>
      </patternFill>
    </fill>
    <fill>
      <patternFill patternType="solid">
        <fgColor indexed="57"/>
        <bgColor indexed="64"/>
      </patternFill>
    </fill>
    <fill>
      <patternFill patternType="solid">
        <fgColor indexed="47"/>
        <bgColor indexed="64"/>
      </patternFill>
    </fill>
    <fill>
      <patternFill patternType="solid">
        <fgColor indexed="9"/>
        <bgColor indexed="64"/>
      </patternFill>
    </fill>
    <fill>
      <patternFill patternType="solid">
        <fgColor indexed="53"/>
        <bgColor indexed="64"/>
      </patternFill>
    </fill>
    <fill>
      <patternFill patternType="solid">
        <fgColor indexed="50"/>
        <bgColor indexed="64"/>
      </patternFill>
    </fill>
    <fill>
      <patternFill patternType="solid">
        <fgColor indexed="15"/>
        <bgColor indexed="64"/>
      </patternFill>
    </fill>
    <fill>
      <patternFill patternType="solid">
        <fgColor indexed="42"/>
        <bgColor indexed="64"/>
      </patternFill>
    </fill>
    <fill>
      <patternFill patternType="solid">
        <fgColor indexed="51"/>
        <bgColor indexed="64"/>
      </patternFill>
    </fill>
    <fill>
      <patternFill patternType="solid">
        <fgColor indexed="43"/>
        <bgColor indexed="64"/>
      </patternFill>
    </fill>
    <fill>
      <patternFill patternType="solid">
        <fgColor indexed="3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style="medium">
        <color indexed="64"/>
      </left>
      <right style="medium">
        <color indexed="64"/>
      </right>
      <top/>
      <bottom style="medium">
        <color indexed="64"/>
      </bottom>
      <diagonal/>
    </border>
  </borders>
  <cellStyleXfs count="2">
    <xf numFmtId="0" fontId="0" fillId="0" borderId="1"/>
    <xf numFmtId="0" fontId="7" fillId="0" borderId="0" applyNumberFormat="0" applyFill="0" applyBorder="0" applyAlignment="0" applyProtection="0">
      <alignment vertical="top"/>
      <protection locked="0"/>
    </xf>
  </cellStyleXfs>
  <cellXfs count="186">
    <xf numFmtId="0" fontId="0" fillId="0" borderId="1" xfId="0"/>
    <xf numFmtId="0" fontId="4" fillId="2" borderId="1" xfId="0" applyFont="1" applyFill="1" applyBorder="1" applyAlignment="1">
      <alignment wrapText="1"/>
    </xf>
    <xf numFmtId="0" fontId="0" fillId="0" borderId="1" xfId="0" applyFill="1"/>
    <xf numFmtId="0" fontId="5" fillId="0" borderId="1" xfId="0" applyFont="1" applyFill="1"/>
    <xf numFmtId="0" fontId="5" fillId="0" borderId="1" xfId="0" applyFont="1" applyBorder="1" applyAlignment="1">
      <alignment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4" fillId="2" borderId="1" xfId="0" applyFont="1" applyFill="1" applyBorder="1" applyAlignment="1">
      <alignment horizontal="right" vertical="top" wrapText="1"/>
    </xf>
    <xf numFmtId="0" fontId="4" fillId="0" borderId="1" xfId="0" applyFont="1" applyFill="1" applyBorder="1" applyAlignment="1">
      <alignment horizontal="right" vertical="top" wrapText="1"/>
    </xf>
    <xf numFmtId="0" fontId="0" fillId="3" borderId="1" xfId="0" applyFill="1" applyBorder="1" applyAlignment="1">
      <alignment wrapText="1"/>
    </xf>
    <xf numFmtId="0" fontId="9" fillId="2" borderId="1" xfId="0" applyFont="1" applyFill="1" applyBorder="1" applyAlignment="1">
      <alignment wrapText="1"/>
    </xf>
    <xf numFmtId="0" fontId="0" fillId="4" borderId="1" xfId="0" applyFill="1"/>
    <xf numFmtId="0" fontId="6" fillId="0" borderId="1" xfId="0" applyFont="1" applyFill="1" applyBorder="1" applyAlignment="1">
      <alignment vertical="top" wrapText="1"/>
    </xf>
    <xf numFmtId="0" fontId="6" fillId="0" borderId="1" xfId="0" applyFont="1" applyBorder="1" applyAlignment="1">
      <alignment vertical="top" wrapText="1"/>
    </xf>
    <xf numFmtId="0" fontId="0" fillId="0" borderId="1" xfId="0" applyAlignment="1"/>
    <xf numFmtId="0" fontId="4" fillId="5" borderId="1" xfId="0" applyFont="1" applyFill="1" applyBorder="1" applyAlignment="1">
      <alignment horizontal="right" vertical="top" wrapText="1"/>
    </xf>
    <xf numFmtId="0" fontId="8" fillId="6" borderId="1" xfId="0" applyFont="1" applyFill="1" applyBorder="1" applyAlignment="1">
      <alignment horizontal="left" vertical="top" wrapText="1"/>
    </xf>
    <xf numFmtId="0" fontId="9" fillId="2" borderId="1" xfId="0" applyFont="1" applyFill="1" applyBorder="1" applyAlignment="1">
      <alignment horizontal="center" wrapText="1"/>
    </xf>
    <xf numFmtId="0" fontId="3" fillId="0" borderId="1" xfId="0" applyFont="1" applyBorder="1" applyAlignment="1">
      <alignment horizontal="left" vertical="top" wrapText="1"/>
    </xf>
    <xf numFmtId="0" fontId="10" fillId="7" borderId="1" xfId="0" applyFont="1" applyFill="1" applyBorder="1" applyAlignment="1">
      <alignment horizontal="lef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3" fillId="0" borderId="0" xfId="0" applyFont="1" applyBorder="1" applyAlignment="1">
      <alignment vertical="top" wrapText="1"/>
    </xf>
    <xf numFmtId="0" fontId="4" fillId="4" borderId="1" xfId="0" applyFont="1" applyFill="1" applyBorder="1" applyAlignment="1">
      <alignment vertical="top" wrapText="1"/>
    </xf>
    <xf numFmtId="0" fontId="6" fillId="4" borderId="1" xfId="0" applyFont="1" applyFill="1" applyBorder="1" applyAlignment="1">
      <alignment vertical="top" wrapText="1"/>
    </xf>
    <xf numFmtId="0" fontId="0" fillId="0" borderId="1" xfId="0" applyFill="1" applyBorder="1" applyAlignment="1">
      <alignment vertical="top"/>
    </xf>
    <xf numFmtId="0" fontId="0" fillId="8" borderId="1" xfId="0" applyFill="1" applyBorder="1" applyAlignment="1">
      <alignment vertical="top"/>
    </xf>
    <xf numFmtId="0" fontId="0" fillId="9" borderId="1" xfId="0" applyFill="1" applyBorder="1" applyAlignment="1">
      <alignment vertical="top"/>
    </xf>
    <xf numFmtId="0" fontId="3" fillId="0" borderId="0" xfId="0" applyFont="1" applyBorder="1" applyAlignment="1">
      <alignment horizontal="right" vertical="top" wrapText="1"/>
    </xf>
    <xf numFmtId="0" fontId="12" fillId="0" borderId="1" xfId="0" applyFont="1" applyBorder="1" applyAlignment="1">
      <alignment horizontal="center" vertical="center"/>
    </xf>
    <xf numFmtId="0" fontId="5" fillId="10" borderId="1" xfId="0" applyFont="1" applyFill="1" applyBorder="1" applyAlignment="1">
      <alignment vertical="center" wrapText="1"/>
    </xf>
    <xf numFmtId="16" fontId="5" fillId="6" borderId="1" xfId="0" applyNumberFormat="1" applyFont="1" applyFill="1" applyBorder="1" applyAlignment="1">
      <alignment vertical="center" wrapText="1"/>
    </xf>
    <xf numFmtId="16" fontId="5" fillId="7" borderId="1" xfId="0" applyNumberFormat="1" applyFont="1" applyFill="1" applyBorder="1" applyAlignment="1">
      <alignment vertical="center" wrapText="1"/>
    </xf>
    <xf numFmtId="0" fontId="4" fillId="1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2" borderId="1" xfId="0" applyFont="1" applyFill="1" applyBorder="1" applyAlignment="1">
      <alignment vertical="center" wrapText="1"/>
    </xf>
    <xf numFmtId="0" fontId="5" fillId="5" borderId="1" xfId="0" applyFont="1" applyFill="1" applyBorder="1" applyAlignment="1">
      <alignment vertical="center" wrapText="1"/>
    </xf>
    <xf numFmtId="0" fontId="6" fillId="1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6" fillId="0" borderId="3" xfId="0" applyFont="1" applyFill="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3" xfId="0" applyFont="1" applyBorder="1" applyAlignment="1">
      <alignment vertical="center" wrapText="1"/>
    </xf>
    <xf numFmtId="0" fontId="6" fillId="10" borderId="2" xfId="0" applyFont="1" applyFill="1" applyBorder="1" applyAlignment="1">
      <alignment vertical="center" wrapText="1"/>
    </xf>
    <xf numFmtId="0" fontId="6" fillId="0" borderId="2" xfId="0" applyFont="1" applyBorder="1" applyAlignment="1">
      <alignment vertical="center" wrapText="1"/>
    </xf>
    <xf numFmtId="0" fontId="6" fillId="0" borderId="4" xfId="0" applyFont="1" applyBorder="1" applyAlignment="1">
      <alignment vertical="center"/>
    </xf>
    <xf numFmtId="0" fontId="6" fillId="10" borderId="0" xfId="0" applyFont="1" applyFill="1" applyBorder="1" applyAlignment="1">
      <alignment horizontal="right" vertical="center" wrapText="1"/>
    </xf>
    <xf numFmtId="0" fontId="6" fillId="0" borderId="0" xfId="0" applyFont="1" applyBorder="1" applyAlignment="1">
      <alignment horizontal="right" vertical="center" wrapText="1"/>
    </xf>
    <xf numFmtId="0" fontId="6" fillId="0" borderId="0" xfId="0" applyFont="1" applyBorder="1" applyAlignment="1">
      <alignment vertical="center" wrapText="1"/>
    </xf>
    <xf numFmtId="0" fontId="6" fillId="0" borderId="0" xfId="0" applyFont="1" applyFill="1" applyBorder="1" applyAlignment="1">
      <alignment vertical="center"/>
    </xf>
    <xf numFmtId="0" fontId="6" fillId="10" borderId="0" xfId="0" applyFont="1" applyFill="1" applyBorder="1" applyAlignment="1">
      <alignment vertical="center" wrapText="1"/>
    </xf>
    <xf numFmtId="0" fontId="6" fillId="0" borderId="0" xfId="0" applyFont="1" applyBorder="1" applyAlignment="1">
      <alignment vertical="center"/>
    </xf>
    <xf numFmtId="16" fontId="5" fillId="0" borderId="1" xfId="0" applyNumberFormat="1" applyFont="1" applyFill="1" applyBorder="1" applyAlignment="1">
      <alignment vertical="center" wrapText="1"/>
    </xf>
    <xf numFmtId="0" fontId="5" fillId="0" borderId="1" xfId="0" applyFont="1"/>
    <xf numFmtId="0" fontId="5" fillId="0" borderId="5" xfId="0" applyFont="1" applyBorder="1" applyAlignment="1">
      <alignment wrapText="1"/>
    </xf>
    <xf numFmtId="0" fontId="5" fillId="0" borderId="1" xfId="0" applyFont="1" applyBorder="1"/>
    <xf numFmtId="0" fontId="5" fillId="0" borderId="5" xfId="0" applyFont="1" applyBorder="1"/>
    <xf numFmtId="0" fontId="5" fillId="0" borderId="1" xfId="0" applyFont="1" applyFill="1" applyBorder="1" applyAlignment="1">
      <alignment wrapText="1"/>
    </xf>
    <xf numFmtId="0" fontId="5" fillId="0" borderId="0" xfId="0" applyFont="1" applyBorder="1" applyAlignment="1">
      <alignment horizontal="center" wrapText="1"/>
    </xf>
    <xf numFmtId="0" fontId="5" fillId="0" borderId="0" xfId="0" applyFont="1" applyBorder="1"/>
    <xf numFmtId="0" fontId="5" fillId="0" borderId="6" xfId="0" applyFont="1" applyFill="1" applyBorder="1" applyAlignment="1">
      <alignment wrapText="1"/>
    </xf>
    <xf numFmtId="0" fontId="5" fillId="3" borderId="1" xfId="0" applyFont="1" applyFill="1" applyBorder="1" applyAlignment="1">
      <alignment wrapText="1"/>
    </xf>
    <xf numFmtId="0" fontId="5"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9" fillId="1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4" fillId="0" borderId="1" xfId="0" applyFont="1" applyFill="1" applyBorder="1" applyAlignment="1">
      <alignment horizontal="left" wrapText="1"/>
    </xf>
    <xf numFmtId="49" fontId="9" fillId="4" borderId="1" xfId="0" applyNumberFormat="1" applyFont="1" applyFill="1" applyBorder="1" applyAlignment="1">
      <alignment horizontal="left" wrapText="1"/>
    </xf>
    <xf numFmtId="0" fontId="11"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5" fillId="13" borderId="1" xfId="0" applyFont="1" applyFill="1" applyBorder="1"/>
    <xf numFmtId="0" fontId="4" fillId="13" borderId="1" xfId="0" applyFont="1" applyFill="1" applyBorder="1"/>
    <xf numFmtId="0" fontId="5" fillId="0" borderId="1" xfId="0" applyFont="1" applyBorder="1" applyAlignment="1">
      <alignment horizontal="left"/>
    </xf>
    <xf numFmtId="0" fontId="4" fillId="13" borderId="1" xfId="0" applyFont="1" applyFill="1" applyBorder="1" applyAlignment="1">
      <alignment wrapText="1"/>
    </xf>
    <xf numFmtId="0" fontId="5" fillId="9" borderId="1" xfId="0" applyFont="1" applyFill="1" applyBorder="1"/>
    <xf numFmtId="0" fontId="5" fillId="14" borderId="1" xfId="0" applyFont="1" applyFill="1" applyBorder="1"/>
    <xf numFmtId="0" fontId="14" fillId="13" borderId="1" xfId="0" applyFont="1" applyFill="1" applyBorder="1" applyAlignment="1">
      <alignment horizontal="left" wrapText="1"/>
    </xf>
    <xf numFmtId="0" fontId="5" fillId="3" borderId="6" xfId="0" applyFont="1" applyFill="1" applyBorder="1" applyAlignment="1">
      <alignment wrapText="1"/>
    </xf>
    <xf numFmtId="49" fontId="4" fillId="13" borderId="1" xfId="0" applyNumberFormat="1" applyFont="1" applyFill="1" applyBorder="1" applyAlignment="1">
      <alignment horizontal="left"/>
    </xf>
    <xf numFmtId="0" fontId="5" fillId="0" borderId="2" xfId="0" applyFont="1" applyBorder="1"/>
    <xf numFmtId="0" fontId="5" fillId="8" borderId="1" xfId="0" applyFont="1" applyFill="1" applyBorder="1"/>
    <xf numFmtId="0" fontId="5" fillId="8" borderId="1" xfId="0" applyFont="1" applyFill="1" applyBorder="1" applyAlignment="1">
      <alignment wrapText="1"/>
    </xf>
    <xf numFmtId="0" fontId="17" fillId="0" borderId="1" xfId="1" applyFont="1" applyBorder="1" applyAlignment="1" applyProtection="1">
      <alignment wrapText="1"/>
    </xf>
    <xf numFmtId="0" fontId="17" fillId="0" borderId="1" xfId="1" applyFont="1" applyFill="1" applyBorder="1" applyAlignment="1" applyProtection="1">
      <alignment wrapText="1"/>
    </xf>
    <xf numFmtId="0" fontId="5" fillId="14" borderId="1" xfId="0" applyFont="1" applyFill="1" applyBorder="1" applyAlignment="1">
      <alignment wrapText="1"/>
    </xf>
    <xf numFmtId="0" fontId="5" fillId="15" borderId="1" xfId="0" applyFont="1" applyFill="1" applyBorder="1"/>
    <xf numFmtId="0" fontId="5" fillId="15" borderId="1" xfId="0" applyFont="1" applyFill="1" applyBorder="1" applyAlignment="1">
      <alignment wrapText="1"/>
    </xf>
    <xf numFmtId="0" fontId="5" fillId="16" borderId="1" xfId="0" applyFont="1" applyFill="1" applyBorder="1" applyAlignment="1">
      <alignment wrapText="1"/>
    </xf>
    <xf numFmtId="0" fontId="5" fillId="0" borderId="3" xfId="0" applyFont="1" applyBorder="1" applyAlignment="1">
      <alignment horizontal="left" wrapText="1"/>
    </xf>
    <xf numFmtId="0" fontId="5" fillId="0" borderId="7" xfId="0" applyFont="1" applyBorder="1" applyAlignment="1">
      <alignment wrapText="1"/>
    </xf>
    <xf numFmtId="0" fontId="9" fillId="2" borderId="3" xfId="0" applyFont="1" applyFill="1" applyBorder="1" applyAlignment="1">
      <alignment horizontal="left" wrapText="1"/>
    </xf>
    <xf numFmtId="0" fontId="9" fillId="2" borderId="8" xfId="0" applyFont="1" applyFill="1" applyBorder="1" applyAlignment="1">
      <alignment horizontal="center" wrapText="1"/>
    </xf>
    <xf numFmtId="0" fontId="5" fillId="0" borderId="0" xfId="0" applyFont="1" applyBorder="1" applyAlignment="1">
      <alignment wrapText="1"/>
    </xf>
    <xf numFmtId="0" fontId="5" fillId="0" borderId="1" xfId="0" applyFont="1" applyAlignment="1">
      <alignment wrapText="1"/>
    </xf>
    <xf numFmtId="0" fontId="5" fillId="0" borderId="7" xfId="0" applyFont="1" applyBorder="1"/>
    <xf numFmtId="0" fontId="7" fillId="0" borderId="1" xfId="1" applyFill="1" applyBorder="1" applyAlignment="1" applyProtection="1">
      <alignment wrapText="1"/>
    </xf>
    <xf numFmtId="16" fontId="4" fillId="2" borderId="1" xfId="0" applyNumberFormat="1" applyFont="1" applyFill="1" applyBorder="1" applyAlignment="1">
      <alignment horizontal="left" wrapText="1"/>
    </xf>
    <xf numFmtId="0" fontId="5" fillId="0" borderId="9" xfId="0" applyFont="1" applyBorder="1" applyAlignment="1">
      <alignment horizontal="left" wrapText="1"/>
    </xf>
    <xf numFmtId="0" fontId="5" fillId="0" borderId="10" xfId="0" applyFont="1" applyBorder="1" applyAlignment="1">
      <alignment horizontal="left"/>
    </xf>
    <xf numFmtId="0" fontId="5" fillId="0" borderId="2" xfId="0" applyFont="1" applyBorder="1" applyAlignment="1">
      <alignment horizontal="left"/>
    </xf>
    <xf numFmtId="0" fontId="5" fillId="0" borderId="1" xfId="0" applyFont="1" applyAlignment="1">
      <alignment horizontal="left"/>
    </xf>
    <xf numFmtId="0" fontId="5" fillId="0" borderId="10" xfId="0" applyFont="1" applyBorder="1" applyAlignment="1">
      <alignment horizontal="left" wrapText="1" readingOrder="1"/>
    </xf>
    <xf numFmtId="0" fontId="5" fillId="0" borderId="1" xfId="0" applyFont="1" applyAlignment="1">
      <alignment horizontal="left" wrapText="1" readingOrder="1"/>
    </xf>
    <xf numFmtId="0" fontId="5" fillId="0" borderId="2" xfId="0" applyFont="1" applyBorder="1" applyAlignment="1">
      <alignment horizontal="left" wrapText="1" readingOrder="1"/>
    </xf>
    <xf numFmtId="0" fontId="5" fillId="0" borderId="2" xfId="0" applyFont="1" applyBorder="1" applyAlignment="1">
      <alignment horizontal="left" wrapText="1"/>
    </xf>
    <xf numFmtId="0" fontId="5" fillId="0" borderId="11" xfId="0" applyFont="1" applyBorder="1" applyAlignment="1">
      <alignment horizontal="left" wrapText="1"/>
    </xf>
    <xf numFmtId="0" fontId="4" fillId="13" borderId="10" xfId="0" applyFont="1" applyFill="1" applyBorder="1" applyAlignment="1">
      <alignment horizontal="left"/>
    </xf>
    <xf numFmtId="0" fontId="4" fillId="17" borderId="2" xfId="0" applyFont="1" applyFill="1" applyBorder="1" applyAlignment="1">
      <alignment horizontal="left" wrapText="1"/>
    </xf>
    <xf numFmtId="0" fontId="5" fillId="13" borderId="9" xfId="0" applyFont="1" applyFill="1" applyBorder="1" applyAlignment="1">
      <alignment horizontal="left" wrapText="1"/>
    </xf>
    <xf numFmtId="0" fontId="4" fillId="0" borderId="1" xfId="0" applyFont="1" applyBorder="1" applyAlignment="1">
      <alignment horizontal="left" vertical="top" wrapText="1"/>
    </xf>
    <xf numFmtId="0" fontId="5" fillId="0" borderId="11" xfId="0" applyFont="1" applyBorder="1" applyAlignment="1">
      <alignment horizontal="left" vertical="top" wrapText="1"/>
    </xf>
    <xf numFmtId="0" fontId="7" fillId="0" borderId="1" xfId="1" applyFont="1" applyFill="1" applyBorder="1" applyAlignment="1" applyProtection="1">
      <alignment wrapText="1"/>
    </xf>
    <xf numFmtId="0" fontId="4" fillId="0" borderId="12" xfId="0" applyFont="1" applyBorder="1" applyAlignment="1">
      <alignment horizontal="left" vertical="top" wrapText="1"/>
    </xf>
    <xf numFmtId="0" fontId="5" fillId="0" borderId="13" xfId="0" applyFont="1" applyBorder="1" applyAlignment="1">
      <alignment horizontal="left" wrapText="1"/>
    </xf>
    <xf numFmtId="0" fontId="17" fillId="0" borderId="1" xfId="1" applyFont="1" applyBorder="1" applyAlignment="1" applyProtection="1">
      <alignment horizontal="center" wrapText="1"/>
    </xf>
    <xf numFmtId="0" fontId="5" fillId="14" borderId="1" xfId="0" applyFont="1" applyFill="1" applyBorder="1" applyAlignment="1"/>
    <xf numFmtId="0" fontId="5" fillId="0" borderId="10" xfId="0" applyFont="1" applyBorder="1"/>
    <xf numFmtId="0" fontId="5" fillId="0" borderId="9" xfId="0" applyFont="1" applyBorder="1" applyAlignment="1">
      <alignment wrapText="1"/>
    </xf>
    <xf numFmtId="0" fontId="4" fillId="14" borderId="10" xfId="0" applyFont="1" applyFill="1" applyBorder="1" applyAlignment="1">
      <alignment wrapText="1"/>
    </xf>
    <xf numFmtId="0" fontId="15" fillId="0" borderId="12" xfId="0" applyFont="1" applyBorder="1" applyAlignment="1">
      <alignment wrapText="1"/>
    </xf>
    <xf numFmtId="0" fontId="15" fillId="0" borderId="9" xfId="0" applyFont="1" applyBorder="1" applyAlignment="1">
      <alignment wrapText="1"/>
    </xf>
    <xf numFmtId="0" fontId="24" fillId="0" borderId="1" xfId="0" applyFont="1" applyFill="1" applyBorder="1" applyAlignment="1">
      <alignment horizontal="left" vertical="top" wrapText="1"/>
    </xf>
    <xf numFmtId="0" fontId="5" fillId="16" borderId="1" xfId="0" applyFont="1" applyFill="1" applyBorder="1"/>
    <xf numFmtId="0" fontId="5" fillId="10" borderId="1" xfId="0" applyFont="1" applyFill="1" applyBorder="1"/>
    <xf numFmtId="0" fontId="5" fillId="10" borderId="1" xfId="0" applyFont="1" applyFill="1" applyBorder="1" applyAlignment="1">
      <alignment vertical="top" wrapText="1"/>
    </xf>
    <xf numFmtId="0" fontId="5" fillId="16" borderId="5" xfId="0" applyFont="1" applyFill="1" applyBorder="1"/>
    <xf numFmtId="0" fontId="5" fillId="0" borderId="1" xfId="0" applyFont="1" applyBorder="1" applyAlignment="1">
      <alignment horizontal="center" vertical="center" wrapText="1"/>
    </xf>
    <xf numFmtId="0" fontId="24" fillId="0" borderId="12" xfId="0" applyFont="1" applyFill="1" applyBorder="1" applyAlignment="1">
      <alignment horizontal="left" vertical="top" wrapText="1"/>
    </xf>
    <xf numFmtId="0" fontId="5" fillId="0" borderId="10" xfId="0" applyFont="1" applyBorder="1" applyAlignment="1">
      <alignment horizontal="center" vertical="center" wrapText="1"/>
    </xf>
    <xf numFmtId="0" fontId="5" fillId="0" borderId="9" xfId="0" applyFont="1" applyBorder="1"/>
    <xf numFmtId="0" fontId="5" fillId="10" borderId="10" xfId="0" applyFont="1" applyFill="1" applyBorder="1" applyAlignment="1">
      <alignment horizontal="center" vertical="center" wrapText="1"/>
    </xf>
    <xf numFmtId="0" fontId="26" fillId="0" borderId="12" xfId="0" applyFont="1" applyFill="1" applyBorder="1" applyAlignment="1">
      <alignment horizontal="left" vertical="top" wrapText="1"/>
    </xf>
    <xf numFmtId="0" fontId="5" fillId="10" borderId="1" xfId="0" applyFont="1" applyFill="1" applyBorder="1" applyAlignment="1">
      <alignment horizontal="center" vertical="center" wrapText="1"/>
    </xf>
    <xf numFmtId="0" fontId="4" fillId="10" borderId="1" xfId="0" applyFont="1" applyFill="1" applyBorder="1"/>
    <xf numFmtId="16" fontId="5" fillId="8" borderId="1" xfId="0" applyNumberFormat="1" applyFont="1" applyFill="1" applyBorder="1" applyAlignment="1">
      <alignment horizontal="left" wrapText="1"/>
    </xf>
    <xf numFmtId="0" fontId="5" fillId="15" borderId="7" xfId="0" applyFont="1" applyFill="1" applyBorder="1" applyAlignment="1">
      <alignment wrapText="1"/>
    </xf>
    <xf numFmtId="0" fontId="5" fillId="15" borderId="3" xfId="0" applyFont="1" applyFill="1" applyBorder="1" applyAlignment="1">
      <alignment wrapText="1"/>
    </xf>
    <xf numFmtId="0" fontId="5" fillId="0" borderId="3" xfId="0" applyFont="1" applyBorder="1"/>
    <xf numFmtId="0" fontId="5" fillId="0" borderId="1" xfId="0" applyFont="1" applyFill="1" applyBorder="1" applyAlignment="1" applyProtection="1">
      <alignment wrapText="1"/>
      <protection locked="0"/>
    </xf>
    <xf numFmtId="0" fontId="4" fillId="0" borderId="1" xfId="0" applyFont="1" applyFill="1" applyBorder="1" applyAlignment="1" applyProtection="1">
      <alignment wrapText="1"/>
      <protection locked="0"/>
    </xf>
    <xf numFmtId="0" fontId="14" fillId="0" borderId="1" xfId="0" applyFont="1" applyFill="1" applyBorder="1" applyAlignment="1" applyProtection="1">
      <alignment horizontal="left" wrapText="1"/>
      <protection locked="0"/>
    </xf>
    <xf numFmtId="0" fontId="16" fillId="0" borderId="1" xfId="0" applyFont="1" applyFill="1" applyBorder="1" applyAlignment="1" applyProtection="1">
      <alignment wrapText="1"/>
      <protection locked="0"/>
    </xf>
    <xf numFmtId="0" fontId="26" fillId="0" borderId="12" xfId="0" applyFont="1" applyFill="1" applyBorder="1" applyAlignment="1">
      <alignment wrapText="1"/>
    </xf>
    <xf numFmtId="0" fontId="0" fillId="14" borderId="1" xfId="0" applyFill="1"/>
    <xf numFmtId="0" fontId="0" fillId="0" borderId="1" xfId="0" applyFill="1" applyBorder="1"/>
    <xf numFmtId="0" fontId="5" fillId="13" borderId="1" xfId="0" applyFont="1" applyFill="1" applyBorder="1" applyAlignment="1">
      <alignment wrapText="1"/>
    </xf>
    <xf numFmtId="0" fontId="5" fillId="0" borderId="8" xfId="0" applyFont="1" applyBorder="1"/>
    <xf numFmtId="0" fontId="28" fillId="0" borderId="1" xfId="0" applyFont="1" applyBorder="1" applyAlignment="1">
      <alignment wrapText="1"/>
    </xf>
    <xf numFmtId="0" fontId="31" fillId="0" borderId="14" xfId="0" applyFont="1" applyBorder="1"/>
    <xf numFmtId="0" fontId="26" fillId="0" borderId="1" xfId="0" applyFont="1" applyBorder="1" applyAlignment="1">
      <alignment wrapText="1"/>
    </xf>
    <xf numFmtId="0" fontId="5" fillId="0" borderId="1" xfId="0" applyFont="1" applyBorder="1"/>
    <xf numFmtId="0" fontId="4" fillId="13" borderId="1" xfId="0" applyFont="1" applyFill="1" applyBorder="1" applyAlignment="1">
      <alignment wrapText="1"/>
    </xf>
    <xf numFmtId="0" fontId="5" fillId="14" borderId="1" xfId="0" applyFont="1" applyFill="1" applyBorder="1"/>
    <xf numFmtId="0" fontId="5" fillId="0" borderId="7" xfId="0" applyFont="1" applyBorder="1"/>
    <xf numFmtId="0" fontId="5" fillId="0" borderId="3" xfId="0" applyFont="1" applyBorder="1"/>
    <xf numFmtId="0" fontId="26" fillId="0" borderId="1" xfId="0" applyFont="1" applyBorder="1" applyAlignment="1">
      <alignment wrapText="1"/>
    </xf>
    <xf numFmtId="14" fontId="4" fillId="13" borderId="1" xfId="0" applyNumberFormat="1" applyFont="1" applyFill="1" applyBorder="1" applyAlignment="1">
      <alignment horizontal="left" wrapText="1"/>
    </xf>
    <xf numFmtId="0" fontId="5" fillId="15" borderId="8" xfId="0" applyFont="1" applyFill="1" applyBorder="1" applyAlignment="1">
      <alignment wrapText="1"/>
    </xf>
    <xf numFmtId="0" fontId="5" fillId="15" borderId="7" xfId="0" applyFont="1" applyFill="1" applyBorder="1" applyAlignment="1">
      <alignment wrapText="1"/>
    </xf>
    <xf numFmtId="0" fontId="5" fillId="0" borderId="8" xfId="0" applyFont="1" applyBorder="1" applyAlignment="1">
      <alignment wrapText="1"/>
    </xf>
    <xf numFmtId="0" fontId="5" fillId="0" borderId="7" xfId="0" applyFont="1" applyBorder="1" applyAlignment="1">
      <alignment wrapText="1"/>
    </xf>
    <xf numFmtId="0" fontId="9" fillId="2" borderId="3" xfId="0" applyFont="1" applyFill="1" applyBorder="1" applyAlignment="1">
      <alignment horizontal="center"/>
    </xf>
    <xf numFmtId="0" fontId="9" fillId="2" borderId="8" xfId="0" applyFont="1" applyFill="1" applyBorder="1" applyAlignment="1">
      <alignment horizont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7" xfId="0" applyFont="1" applyFill="1" applyBorder="1" applyAlignment="1">
      <alignment horizontal="center" vertical="center"/>
    </xf>
    <xf numFmtId="0" fontId="4" fillId="18" borderId="1" xfId="0" applyFont="1" applyFill="1" applyBorder="1" applyAlignment="1">
      <alignment wrapText="1"/>
    </xf>
    <xf numFmtId="0" fontId="15" fillId="0" borderId="1" xfId="0" applyFont="1" applyBorder="1" applyAlignment="1">
      <alignment wrapText="1"/>
    </xf>
    <xf numFmtId="0" fontId="4" fillId="14" borderId="3" xfId="0" applyFont="1" applyFill="1" applyBorder="1" applyAlignment="1"/>
    <xf numFmtId="0" fontId="15" fillId="0" borderId="8" xfId="0" applyFont="1" applyBorder="1" applyAlignment="1"/>
    <xf numFmtId="0" fontId="15" fillId="0" borderId="7" xfId="0" applyFont="1" applyBorder="1" applyAlignment="1"/>
    <xf numFmtId="0" fontId="5" fillId="0" borderId="8" xfId="0" applyFont="1" applyBorder="1" applyAlignment="1"/>
    <xf numFmtId="0" fontId="0" fillId="0" borderId="7" xfId="0" applyBorder="1" applyAlignment="1"/>
    <xf numFmtId="0" fontId="5" fillId="15" borderId="3" xfId="0" applyFont="1" applyFill="1" applyBorder="1" applyAlignment="1">
      <alignment wrapText="1"/>
    </xf>
    <xf numFmtId="0" fontId="1" fillId="15" borderId="8" xfId="0" applyFont="1" applyFill="1" applyBorder="1" applyAlignment="1">
      <alignment wrapText="1"/>
    </xf>
    <xf numFmtId="0" fontId="1" fillId="15" borderId="7" xfId="0" applyFont="1" applyFill="1" applyBorder="1" applyAlignment="1">
      <alignment wrapText="1"/>
    </xf>
    <xf numFmtId="0" fontId="0" fillId="15" borderId="8" xfId="0" applyFill="1" applyBorder="1" applyAlignment="1"/>
    <xf numFmtId="0" fontId="0" fillId="15" borderId="7" xfId="0" applyFill="1" applyBorder="1" applyAlignment="1"/>
    <xf numFmtId="0" fontId="4" fillId="14" borderId="10" xfId="0" applyFont="1" applyFill="1" applyBorder="1" applyAlignment="1">
      <alignment wrapText="1"/>
    </xf>
    <xf numFmtId="0" fontId="15" fillId="0" borderId="12" xfId="0" applyFont="1" applyBorder="1" applyAlignment="1">
      <alignment wrapText="1"/>
    </xf>
    <xf numFmtId="0" fontId="15" fillId="0" borderId="9" xfId="0" applyFont="1" applyBorder="1" applyAlignment="1">
      <alignment wrapText="1"/>
    </xf>
  </cellXfs>
  <cellStyles count="2">
    <cellStyle name="Hyperlink" xfId="1" builtinId="8"/>
    <cellStyle name="Normal" xfId="0" builtinId="0"/>
  </cellStyles>
  <dxfs count="30">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51"/>
      </font>
      <fill>
        <patternFill>
          <bgColor indexed="26"/>
        </patternFill>
      </fill>
    </dxf>
    <dxf>
      <font>
        <b/>
        <i val="0"/>
        <condense val="0"/>
        <extend val="0"/>
        <color indexed="10"/>
      </font>
      <fill>
        <patternFill>
          <bgColor indexed="53"/>
        </patternFill>
      </fill>
    </dxf>
    <dxf>
      <font>
        <b/>
        <i val="0"/>
        <condense val="0"/>
        <extend val="0"/>
        <color indexed="11"/>
      </font>
      <fill>
        <patternFill>
          <bgColor indexed="50"/>
        </patternFill>
      </fill>
    </dxf>
    <dxf>
      <font>
        <b/>
        <i val="0"/>
        <condense val="0"/>
        <extend val="0"/>
        <color indexed="13"/>
      </font>
      <fill>
        <patternFill>
          <bgColor indexed="42"/>
        </patternFill>
      </fill>
    </dxf>
    <dxf>
      <font>
        <b/>
        <i val="0"/>
        <condense val="0"/>
        <extend val="0"/>
        <color indexed="10"/>
      </font>
      <fill>
        <patternFill>
          <bgColor indexed="53"/>
        </patternFill>
      </fill>
    </dxf>
    <dxf>
      <font>
        <b/>
        <i val="0"/>
        <condense val="0"/>
        <extend val="0"/>
        <color indexed="19"/>
      </font>
      <fill>
        <patternFill>
          <bgColor indexed="50"/>
        </patternFill>
      </fill>
    </dxf>
    <dxf>
      <font>
        <b/>
        <i val="0"/>
        <condense val="0"/>
        <extend val="0"/>
        <color indexed="13"/>
      </font>
    </dxf>
    <dxf>
      <font>
        <b/>
        <i val="0"/>
        <condense val="0"/>
        <extend val="0"/>
        <color indexed="10"/>
      </font>
    </dxf>
    <dxf>
      <font>
        <b/>
        <i val="0"/>
        <condense val="0"/>
        <extend val="0"/>
        <color indexed="1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95250</xdr:colOff>
      <xdr:row>4</xdr:row>
      <xdr:rowOff>0</xdr:rowOff>
    </xdr:to>
    <xdr:pic>
      <xdr:nvPicPr>
        <xdr:cNvPr id="20363" name="Picture 550" descr="http://www.microsoft.com/mac/images/arrow.gif"/>
        <xdr:cNvPicPr>
          <a:picLocks noChangeAspect="1" noChangeArrowheads="1"/>
        </xdr:cNvPicPr>
      </xdr:nvPicPr>
      <xdr:blipFill>
        <a:blip xmlns:r="http://schemas.openxmlformats.org/officeDocument/2006/relationships" r:embed="rId1"/>
        <a:srcRect/>
        <a:stretch>
          <a:fillRect/>
        </a:stretch>
      </xdr:blipFill>
      <xdr:spPr bwMode="auto">
        <a:xfrm>
          <a:off x="5724525" y="1000125"/>
          <a:ext cx="95250"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vmlDrawing" Target="../drawings/vmlDrawing1.vml"/><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33.bin"/><Relationship Id="rId3" Type="http://schemas.openxmlformats.org/officeDocument/2006/relationships/printerSettings" Target="../printerSettings/printerSettings28.bin"/><Relationship Id="rId7" Type="http://schemas.openxmlformats.org/officeDocument/2006/relationships/printerSettings" Target="../printerSettings/printerSettings32.bin"/><Relationship Id="rId12" Type="http://schemas.openxmlformats.org/officeDocument/2006/relationships/comments" Target="../comments2.xml"/><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11" Type="http://schemas.openxmlformats.org/officeDocument/2006/relationships/vmlDrawing" Target="../drawings/vmlDrawing2.vml"/><Relationship Id="rId5" Type="http://schemas.openxmlformats.org/officeDocument/2006/relationships/printerSettings" Target="../printerSettings/printerSettings30.bin"/><Relationship Id="rId10" Type="http://schemas.openxmlformats.org/officeDocument/2006/relationships/drawing" Target="../drawings/drawing1.xml"/><Relationship Id="rId4" Type="http://schemas.openxmlformats.org/officeDocument/2006/relationships/printerSettings" Target="../printerSettings/printerSettings29.bin"/><Relationship Id="rId9" Type="http://schemas.openxmlformats.org/officeDocument/2006/relationships/printerSettings" Target="../printerSettings/printerSettings34.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2.bin"/><Relationship Id="rId13" Type="http://schemas.openxmlformats.org/officeDocument/2006/relationships/printerSettings" Target="../printerSettings/printerSettings47.bin"/><Relationship Id="rId18" Type="http://schemas.openxmlformats.org/officeDocument/2006/relationships/printerSettings" Target="../printerSettings/printerSettings52.bin"/><Relationship Id="rId26" Type="http://schemas.openxmlformats.org/officeDocument/2006/relationships/vmlDrawing" Target="../drawings/vmlDrawing3.vml"/><Relationship Id="rId3" Type="http://schemas.openxmlformats.org/officeDocument/2006/relationships/printerSettings" Target="../printerSettings/printerSettings37.bin"/><Relationship Id="rId21" Type="http://schemas.openxmlformats.org/officeDocument/2006/relationships/printerSettings" Target="../printerSettings/printerSettings55.bin"/><Relationship Id="rId7" Type="http://schemas.openxmlformats.org/officeDocument/2006/relationships/printerSettings" Target="../printerSettings/printerSettings41.bin"/><Relationship Id="rId12" Type="http://schemas.openxmlformats.org/officeDocument/2006/relationships/printerSettings" Target="../printerSettings/printerSettings46.bin"/><Relationship Id="rId17" Type="http://schemas.openxmlformats.org/officeDocument/2006/relationships/printerSettings" Target="../printerSettings/printerSettings51.bin"/><Relationship Id="rId25" Type="http://schemas.openxmlformats.org/officeDocument/2006/relationships/printerSettings" Target="../printerSettings/printerSettings59.bin"/><Relationship Id="rId2" Type="http://schemas.openxmlformats.org/officeDocument/2006/relationships/printerSettings" Target="../printerSettings/printerSettings36.bin"/><Relationship Id="rId16" Type="http://schemas.openxmlformats.org/officeDocument/2006/relationships/printerSettings" Target="../printerSettings/printerSettings50.bin"/><Relationship Id="rId20" Type="http://schemas.openxmlformats.org/officeDocument/2006/relationships/printerSettings" Target="../printerSettings/printerSettings54.bin"/><Relationship Id="rId1" Type="http://schemas.openxmlformats.org/officeDocument/2006/relationships/printerSettings" Target="../printerSettings/printerSettings35.bin"/><Relationship Id="rId6" Type="http://schemas.openxmlformats.org/officeDocument/2006/relationships/printerSettings" Target="../printerSettings/printerSettings40.bin"/><Relationship Id="rId11" Type="http://schemas.openxmlformats.org/officeDocument/2006/relationships/printerSettings" Target="../printerSettings/printerSettings45.bin"/><Relationship Id="rId24" Type="http://schemas.openxmlformats.org/officeDocument/2006/relationships/printerSettings" Target="../printerSettings/printerSettings58.bin"/><Relationship Id="rId5" Type="http://schemas.openxmlformats.org/officeDocument/2006/relationships/printerSettings" Target="../printerSettings/printerSettings39.bin"/><Relationship Id="rId15" Type="http://schemas.openxmlformats.org/officeDocument/2006/relationships/printerSettings" Target="../printerSettings/printerSettings49.bin"/><Relationship Id="rId23" Type="http://schemas.openxmlformats.org/officeDocument/2006/relationships/printerSettings" Target="../printerSettings/printerSettings57.bin"/><Relationship Id="rId10" Type="http://schemas.openxmlformats.org/officeDocument/2006/relationships/printerSettings" Target="../printerSettings/printerSettings44.bin"/><Relationship Id="rId19" Type="http://schemas.openxmlformats.org/officeDocument/2006/relationships/printerSettings" Target="../printerSettings/printerSettings53.bin"/><Relationship Id="rId4" Type="http://schemas.openxmlformats.org/officeDocument/2006/relationships/printerSettings" Target="../printerSettings/printerSettings38.bin"/><Relationship Id="rId9" Type="http://schemas.openxmlformats.org/officeDocument/2006/relationships/printerSettings" Target="../printerSettings/printerSettings43.bin"/><Relationship Id="rId14" Type="http://schemas.openxmlformats.org/officeDocument/2006/relationships/printerSettings" Target="../printerSettings/printerSettings48.bin"/><Relationship Id="rId22" Type="http://schemas.openxmlformats.org/officeDocument/2006/relationships/printerSettings" Target="../printerSettings/printerSettings56.bin"/><Relationship Id="rId27" Type="http://schemas.openxmlformats.org/officeDocument/2006/relationships/comments" Target="../comments3.xml"/></Relationships>
</file>

<file path=xl/worksheets/_rels/sheet5.xml.rels><?xml version="1.0" encoding="UTF-8" standalone="yes"?>
<Relationships xmlns="http://schemas.openxmlformats.org/package/2006/relationships"><Relationship Id="rId8" Type="http://schemas.openxmlformats.org/officeDocument/2006/relationships/hyperlink" Target="../../xsun/Application%20Data/Microsoft/Excel/Documents/48%20Hour%20Turn%20Round%20Process%20For%20Microsoft.doc" TargetMode="External"/><Relationship Id="rId13" Type="http://schemas.openxmlformats.org/officeDocument/2006/relationships/hyperlink" Target="../../xsun/Application%20Data/Microsoft/Patch%20Manager" TargetMode="External"/><Relationship Id="rId3" Type="http://schemas.openxmlformats.org/officeDocument/2006/relationships/printerSettings" Target="../printerSettings/printerSettings62.bin"/><Relationship Id="rId7" Type="http://schemas.openxmlformats.org/officeDocument/2006/relationships/printerSettings" Target="../printerSettings/printerSettings66.bin"/><Relationship Id="rId12" Type="http://schemas.openxmlformats.org/officeDocument/2006/relationships/hyperlink" Target="../../xsun/Application%20Data/Microsoft/Excel/Documents/hld/suse/48%20Hour%20Turn%20Around%20Process%20For%20Suse.doc" TargetMode="External"/><Relationship Id="rId2" Type="http://schemas.openxmlformats.org/officeDocument/2006/relationships/printerSettings" Target="../printerSettings/printerSettings61.bin"/><Relationship Id="rId16" Type="http://schemas.openxmlformats.org/officeDocument/2006/relationships/comments" Target="../comments4.xml"/><Relationship Id="rId1" Type="http://schemas.openxmlformats.org/officeDocument/2006/relationships/printerSettings" Target="../printerSettings/printerSettings60.bin"/><Relationship Id="rId6" Type="http://schemas.openxmlformats.org/officeDocument/2006/relationships/printerSettings" Target="../printerSettings/printerSettings65.bin"/><Relationship Id="rId11" Type="http://schemas.openxmlformats.org/officeDocument/2006/relationships/hyperlink" Target="..\..\xsun\Application%20Data\Microsoft\Excel\Documents\hld\redhat\48%20Hour%20Turn%20Round%20Process%20For%20Redhat.doc" TargetMode="External"/><Relationship Id="rId5" Type="http://schemas.openxmlformats.org/officeDocument/2006/relationships/printerSettings" Target="../printerSettings/printerSettings64.bin"/><Relationship Id="rId15" Type="http://schemas.openxmlformats.org/officeDocument/2006/relationships/vmlDrawing" Target="../drawings/vmlDrawing4.vml"/><Relationship Id="rId10" Type="http://schemas.openxmlformats.org/officeDocument/2006/relationships/hyperlink" Target="../../xsun/Application%20Data/Microsoft/Excel/Documents/48%20Hour%20Turn%20Round%20Process%20For%20Macintosh.doc" TargetMode="External"/><Relationship Id="rId4" Type="http://schemas.openxmlformats.org/officeDocument/2006/relationships/printerSettings" Target="../printerSettings/printerSettings63.bin"/><Relationship Id="rId9" Type="http://schemas.openxmlformats.org/officeDocument/2006/relationships/hyperlink" Target="../../xsun/Application%20Data/Microsoft/Excel/Documents/48%20Hour%20Turn%20Round%20Process%20For%20Sun.doc" TargetMode="External"/><Relationship Id="rId14"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sheetPr codeName="Sheet5">
    <outlinePr summaryBelow="0" summaryRight="0"/>
  </sheetPr>
  <dimension ref="A1:AI141"/>
  <sheetViews>
    <sheetView showRuler="0" workbookViewId="0">
      <pane xSplit="4" ySplit="4" topLeftCell="E5" activePane="bottomRight" state="frozen"/>
      <selection pane="topRight" activeCell="E1" sqref="E1"/>
      <selection pane="bottomLeft" activeCell="A5" sqref="A5"/>
      <selection pane="bottomRight" activeCell="C146" sqref="C146"/>
    </sheetView>
  </sheetViews>
  <sheetFormatPr defaultRowHeight="11.25" outlineLevelRow="1"/>
  <cols>
    <col min="1" max="1" width="23.28515625" style="54" customWidth="1"/>
    <col min="2" max="2" width="16" style="92" customWidth="1"/>
    <col min="3" max="3" width="71.85546875" style="4" customWidth="1"/>
    <col min="4" max="4" width="18.7109375" style="93" customWidth="1"/>
    <col min="5" max="5" width="6.85546875" style="4" customWidth="1"/>
    <col min="6" max="6" width="36.5703125" style="59" customWidth="1"/>
    <col min="7" max="33" width="9.140625" style="60"/>
    <col min="34" max="34" width="9.140625" style="56"/>
    <col min="35" max="35" width="9.140625" style="98"/>
    <col min="36" max="16384" width="9.140625" style="54"/>
  </cols>
  <sheetData>
    <row r="1" spans="1:35" ht="47.25" customHeight="1">
      <c r="B1" s="161"/>
      <c r="C1" s="161"/>
      <c r="D1" s="161"/>
      <c r="E1" s="162"/>
    </row>
    <row r="2" spans="1:35" ht="14.25" customHeight="1">
      <c r="B2" s="163"/>
      <c r="C2" s="163"/>
      <c r="D2" s="163"/>
      <c r="E2" s="164"/>
    </row>
    <row r="3" spans="1:35" ht="14.25" customHeight="1">
      <c r="B3" s="163"/>
      <c r="C3" s="163"/>
      <c r="D3" s="163"/>
      <c r="E3" s="164"/>
    </row>
    <row r="4" spans="1:35" s="97" customFormat="1" ht="24" customHeight="1">
      <c r="A4" s="97" t="s">
        <v>61</v>
      </c>
      <c r="B4" s="94" t="s">
        <v>121</v>
      </c>
      <c r="C4" s="17" t="s">
        <v>122</v>
      </c>
      <c r="D4" s="95" t="s">
        <v>127</v>
      </c>
      <c r="E4" s="17" t="s">
        <v>123</v>
      </c>
      <c r="F4" s="59"/>
      <c r="G4" s="60"/>
      <c r="H4" s="60"/>
      <c r="I4" s="96"/>
      <c r="J4" s="96"/>
      <c r="K4" s="96"/>
      <c r="L4" s="96"/>
      <c r="M4" s="96"/>
      <c r="N4" s="96"/>
      <c r="O4" s="96"/>
      <c r="P4" s="96"/>
      <c r="Q4" s="96"/>
      <c r="R4" s="96"/>
      <c r="S4" s="96"/>
      <c r="T4" s="96"/>
      <c r="U4" s="96"/>
      <c r="V4" s="96"/>
      <c r="W4" s="96"/>
      <c r="X4" s="96"/>
      <c r="Y4" s="96"/>
      <c r="Z4" s="96"/>
      <c r="AA4" s="96"/>
      <c r="AB4" s="96"/>
      <c r="AC4" s="96"/>
      <c r="AD4" s="96"/>
      <c r="AE4" s="96"/>
      <c r="AF4" s="96"/>
      <c r="AG4" s="96"/>
      <c r="AH4" s="4"/>
      <c r="AI4" s="93"/>
    </row>
    <row r="5" spans="1:35">
      <c r="C5" s="138">
        <v>39571</v>
      </c>
    </row>
    <row r="6" spans="1:35" ht="12.75" collapsed="1">
      <c r="C6" s="147" t="s">
        <v>62</v>
      </c>
    </row>
    <row r="7" spans="1:35" ht="12.75" hidden="1" outlineLevel="1">
      <c r="C7" s="148" t="s">
        <v>63</v>
      </c>
    </row>
    <row r="8" spans="1:35" ht="12.75" hidden="1" outlineLevel="1">
      <c r="C8" s="148" t="s">
        <v>64</v>
      </c>
    </row>
    <row r="9" spans="1:35" ht="12.75" hidden="1" outlineLevel="1">
      <c r="C9" s="148" t="s">
        <v>65</v>
      </c>
    </row>
    <row r="10" spans="1:35" ht="12.75" hidden="1" outlineLevel="1">
      <c r="C10" s="148" t="s">
        <v>66</v>
      </c>
    </row>
    <row r="11" spans="1:35" ht="12.75" hidden="1" outlineLevel="1">
      <c r="C11" s="148" t="s">
        <v>67</v>
      </c>
    </row>
    <row r="12" spans="1:35" ht="12.75" hidden="1" outlineLevel="1">
      <c r="C12" s="148" t="s">
        <v>68</v>
      </c>
    </row>
    <row r="13" spans="1:35" ht="12.75" hidden="1" outlineLevel="1">
      <c r="C13" s="148" t="s">
        <v>69</v>
      </c>
    </row>
    <row r="14" spans="1:35" ht="12.75" hidden="1" outlineLevel="1">
      <c r="C14" s="148" t="s">
        <v>70</v>
      </c>
    </row>
    <row r="15" spans="1:35" ht="12.75" hidden="1" outlineLevel="1">
      <c r="C15" s="148" t="s">
        <v>71</v>
      </c>
    </row>
    <row r="16" spans="1:35" ht="12.75" hidden="1" outlineLevel="1">
      <c r="C16" s="148" t="s">
        <v>72</v>
      </c>
    </row>
    <row r="17" spans="3:3" ht="12.75" hidden="1" outlineLevel="1">
      <c r="C17" s="148" t="s">
        <v>73</v>
      </c>
    </row>
    <row r="18" spans="3:3" ht="12.75" hidden="1" outlineLevel="1">
      <c r="C18" s="148" t="s">
        <v>74</v>
      </c>
    </row>
    <row r="19" spans="3:3" ht="12.75" hidden="1" outlineLevel="1">
      <c r="C19" s="148" t="s">
        <v>75</v>
      </c>
    </row>
    <row r="20" spans="3:3" ht="12.75" hidden="1" outlineLevel="1">
      <c r="C20" s="148" t="s">
        <v>76</v>
      </c>
    </row>
    <row r="25" spans="3:3" ht="15.75" thickBot="1">
      <c r="C25" s="152" t="s">
        <v>175</v>
      </c>
    </row>
    <row r="26" spans="3:3" ht="15.75" thickBot="1">
      <c r="C26" s="152" t="s">
        <v>176</v>
      </c>
    </row>
    <row r="27" spans="3:3" ht="15.75" thickBot="1">
      <c r="C27" s="152" t="s">
        <v>177</v>
      </c>
    </row>
    <row r="28" spans="3:3" ht="15.75" thickBot="1">
      <c r="C28" s="152" t="s">
        <v>178</v>
      </c>
    </row>
    <row r="29" spans="3:3" ht="15.75" thickBot="1">
      <c r="C29" s="152" t="s">
        <v>179</v>
      </c>
    </row>
    <row r="30" spans="3:3" ht="15.75" thickBot="1">
      <c r="C30" s="152" t="s">
        <v>180</v>
      </c>
    </row>
    <row r="31" spans="3:3" ht="15.75" thickBot="1">
      <c r="C31" s="152" t="s">
        <v>181</v>
      </c>
    </row>
    <row r="32" spans="3:3" ht="15.75" thickBot="1">
      <c r="C32" s="152" t="s">
        <v>182</v>
      </c>
    </row>
    <row r="33" spans="3:3" ht="15.75" thickBot="1">
      <c r="C33" s="152" t="s">
        <v>183</v>
      </c>
    </row>
    <row r="34" spans="3:3" ht="15.75" thickBot="1">
      <c r="C34" s="152" t="s">
        <v>184</v>
      </c>
    </row>
    <row r="35" spans="3:3" ht="15.75" thickBot="1">
      <c r="C35" s="152" t="s">
        <v>185</v>
      </c>
    </row>
    <row r="36" spans="3:3" ht="15.75" thickBot="1">
      <c r="C36" s="152" t="s">
        <v>186</v>
      </c>
    </row>
    <row r="37" spans="3:3" ht="15.75" thickBot="1">
      <c r="C37" s="152" t="s">
        <v>187</v>
      </c>
    </row>
    <row r="38" spans="3:3" ht="15.75" thickBot="1">
      <c r="C38" s="152" t="s">
        <v>188</v>
      </c>
    </row>
    <row r="39" spans="3:3" ht="15.75" thickBot="1">
      <c r="C39" s="152" t="s">
        <v>189</v>
      </c>
    </row>
    <row r="40" spans="3:3" ht="15.75" thickBot="1">
      <c r="C40" s="152" t="s">
        <v>190</v>
      </c>
    </row>
    <row r="41" spans="3:3" ht="15.75" thickBot="1">
      <c r="C41" s="152" t="s">
        <v>191</v>
      </c>
    </row>
    <row r="42" spans="3:3" ht="15.75" thickBot="1">
      <c r="C42" s="152" t="s">
        <v>192</v>
      </c>
    </row>
    <row r="43" spans="3:3" ht="15.75" thickBot="1">
      <c r="C43" s="152" t="s">
        <v>193</v>
      </c>
    </row>
    <row r="44" spans="3:3" ht="15.75" thickBot="1">
      <c r="C44" s="152" t="s">
        <v>194</v>
      </c>
    </row>
    <row r="45" spans="3:3" ht="15.75" thickBot="1">
      <c r="C45" s="152" t="s">
        <v>195</v>
      </c>
    </row>
    <row r="46" spans="3:3" ht="15.75" thickBot="1">
      <c r="C46" s="152" t="s">
        <v>196</v>
      </c>
    </row>
    <row r="47" spans="3:3" ht="15.75" thickBot="1">
      <c r="C47" s="152" t="s">
        <v>197</v>
      </c>
    </row>
    <row r="48" spans="3:3" ht="15.75" thickBot="1">
      <c r="C48" s="152" t="s">
        <v>198</v>
      </c>
    </row>
    <row r="49" spans="3:3" ht="15.75" thickBot="1">
      <c r="C49" s="152" t="s">
        <v>199</v>
      </c>
    </row>
    <row r="50" spans="3:3" ht="15.75" thickBot="1">
      <c r="C50" s="152" t="s">
        <v>200</v>
      </c>
    </row>
    <row r="51" spans="3:3" ht="15.75" thickBot="1">
      <c r="C51" s="152" t="s">
        <v>201</v>
      </c>
    </row>
    <row r="52" spans="3:3" ht="15.75" thickBot="1">
      <c r="C52" s="152" t="s">
        <v>202</v>
      </c>
    </row>
    <row r="53" spans="3:3" ht="15.75" thickBot="1">
      <c r="C53" s="152" t="s">
        <v>203</v>
      </c>
    </row>
    <row r="54" spans="3:3" ht="15.75" thickBot="1">
      <c r="C54" s="152" t="s">
        <v>204</v>
      </c>
    </row>
    <row r="55" spans="3:3" ht="15.75" thickBot="1">
      <c r="C55" s="152" t="s">
        <v>205</v>
      </c>
    </row>
    <row r="56" spans="3:3" ht="15.75" thickBot="1">
      <c r="C56" s="152" t="s">
        <v>206</v>
      </c>
    </row>
    <row r="57" spans="3:3" ht="15.75" thickBot="1">
      <c r="C57" s="152" t="s">
        <v>207</v>
      </c>
    </row>
    <row r="58" spans="3:3" ht="15.75" thickBot="1">
      <c r="C58" s="152" t="s">
        <v>208</v>
      </c>
    </row>
    <row r="59" spans="3:3" ht="15.75" thickBot="1">
      <c r="C59" s="152" t="s">
        <v>209</v>
      </c>
    </row>
    <row r="60" spans="3:3" ht="15.75" thickBot="1">
      <c r="C60" s="152" t="s">
        <v>210</v>
      </c>
    </row>
    <row r="61" spans="3:3" ht="15.75" thickBot="1">
      <c r="C61" s="152" t="s">
        <v>211</v>
      </c>
    </row>
    <row r="62" spans="3:3" ht="15.75" thickBot="1">
      <c r="C62" s="152" t="s">
        <v>212</v>
      </c>
    </row>
    <row r="63" spans="3:3" ht="15.75" thickBot="1">
      <c r="C63" s="152" t="s">
        <v>213</v>
      </c>
    </row>
    <row r="64" spans="3:3" ht="15.75" thickBot="1">
      <c r="C64" s="152" t="s">
        <v>214</v>
      </c>
    </row>
    <row r="65" spans="3:3" ht="15.75" thickBot="1">
      <c r="C65" s="152" t="s">
        <v>215</v>
      </c>
    </row>
    <row r="66" spans="3:3" ht="15.75" thickBot="1">
      <c r="C66" s="152" t="s">
        <v>216</v>
      </c>
    </row>
    <row r="67" spans="3:3" ht="15.75" thickBot="1">
      <c r="C67" s="152" t="s">
        <v>217</v>
      </c>
    </row>
    <row r="68" spans="3:3" ht="15.75" thickBot="1">
      <c r="C68" s="152" t="s">
        <v>218</v>
      </c>
    </row>
    <row r="69" spans="3:3" ht="15.75" thickBot="1">
      <c r="C69" s="152" t="s">
        <v>219</v>
      </c>
    </row>
    <row r="70" spans="3:3" ht="15.75" thickBot="1">
      <c r="C70" s="152" t="s">
        <v>220</v>
      </c>
    </row>
    <row r="71" spans="3:3" ht="15.75" thickBot="1">
      <c r="C71" s="152" t="s">
        <v>221</v>
      </c>
    </row>
    <row r="72" spans="3:3" ht="15.75" thickBot="1">
      <c r="C72" s="152" t="s">
        <v>222</v>
      </c>
    </row>
    <row r="73" spans="3:3" ht="15.75" thickBot="1">
      <c r="C73" s="152" t="s">
        <v>223</v>
      </c>
    </row>
    <row r="74" spans="3:3" ht="15.75" thickBot="1">
      <c r="C74" s="152" t="s">
        <v>224</v>
      </c>
    </row>
    <row r="75" spans="3:3" ht="15.75" thickBot="1">
      <c r="C75" s="152" t="s">
        <v>225</v>
      </c>
    </row>
    <row r="76" spans="3:3" ht="15.75" thickBot="1">
      <c r="C76" s="152" t="s">
        <v>226</v>
      </c>
    </row>
    <row r="77" spans="3:3" ht="15.75" thickBot="1">
      <c r="C77" s="152" t="s">
        <v>227</v>
      </c>
    </row>
    <row r="78" spans="3:3" ht="15.75" thickBot="1">
      <c r="C78" s="152" t="s">
        <v>228</v>
      </c>
    </row>
    <row r="79" spans="3:3" ht="15.75" thickBot="1">
      <c r="C79" s="152" t="s">
        <v>229</v>
      </c>
    </row>
    <row r="80" spans="3:3" ht="15.75" thickBot="1">
      <c r="C80" s="152" t="s">
        <v>230</v>
      </c>
    </row>
    <row r="81" spans="3:3" ht="15.75" thickBot="1">
      <c r="C81" s="152" t="s">
        <v>231</v>
      </c>
    </row>
    <row r="82" spans="3:3" ht="15.75" thickBot="1">
      <c r="C82" s="152" t="s">
        <v>232</v>
      </c>
    </row>
    <row r="83" spans="3:3" ht="15.75" thickBot="1">
      <c r="C83" s="152" t="s">
        <v>233</v>
      </c>
    </row>
    <row r="84" spans="3:3" ht="15.75" thickBot="1">
      <c r="C84" s="152" t="s">
        <v>234</v>
      </c>
    </row>
    <row r="85" spans="3:3" ht="15.75" thickBot="1">
      <c r="C85" s="152" t="s">
        <v>235</v>
      </c>
    </row>
    <row r="86" spans="3:3" ht="15.75" thickBot="1">
      <c r="C86" s="152" t="s">
        <v>236</v>
      </c>
    </row>
    <row r="87" spans="3:3" ht="15.75" thickBot="1">
      <c r="C87" s="152" t="s">
        <v>237</v>
      </c>
    </row>
    <row r="88" spans="3:3" ht="15.75" thickBot="1">
      <c r="C88" s="152" t="s">
        <v>238</v>
      </c>
    </row>
    <row r="89" spans="3:3" ht="15.75" thickBot="1">
      <c r="C89" s="152" t="s">
        <v>239</v>
      </c>
    </row>
    <row r="90" spans="3:3" ht="15.75" thickBot="1">
      <c r="C90" s="152" t="s">
        <v>240</v>
      </c>
    </row>
    <row r="91" spans="3:3" ht="15.75" thickBot="1">
      <c r="C91" s="152" t="s">
        <v>241</v>
      </c>
    </row>
    <row r="92" spans="3:3" ht="15.75" thickBot="1">
      <c r="C92" s="152" t="s">
        <v>242</v>
      </c>
    </row>
    <row r="93" spans="3:3" ht="15.75" thickBot="1">
      <c r="C93" s="152" t="s">
        <v>243</v>
      </c>
    </row>
    <row r="94" spans="3:3" ht="15.75" thickBot="1">
      <c r="C94" s="152" t="s">
        <v>244</v>
      </c>
    </row>
    <row r="95" spans="3:3" ht="15.75" thickBot="1">
      <c r="C95" s="152" t="s">
        <v>245</v>
      </c>
    </row>
    <row r="96" spans="3:3" ht="15.75" thickBot="1">
      <c r="C96" s="152" t="s">
        <v>246</v>
      </c>
    </row>
    <row r="97" spans="3:3" ht="15.75" thickBot="1">
      <c r="C97" s="152" t="s">
        <v>247</v>
      </c>
    </row>
    <row r="98" spans="3:3" ht="15.75" thickBot="1">
      <c r="C98" s="152" t="s">
        <v>248</v>
      </c>
    </row>
    <row r="99" spans="3:3" ht="15.75" thickBot="1">
      <c r="C99" s="152" t="s">
        <v>249</v>
      </c>
    </row>
    <row r="100" spans="3:3" ht="15.75" thickBot="1">
      <c r="C100" s="152" t="s">
        <v>250</v>
      </c>
    </row>
    <row r="101" spans="3:3" ht="15.75" thickBot="1">
      <c r="C101" s="152" t="s">
        <v>251</v>
      </c>
    </row>
    <row r="102" spans="3:3" ht="15.75" thickBot="1">
      <c r="C102" s="152" t="s">
        <v>252</v>
      </c>
    </row>
    <row r="103" spans="3:3" ht="15.75" thickBot="1">
      <c r="C103" s="152" t="s">
        <v>253</v>
      </c>
    </row>
    <row r="104" spans="3:3" ht="15.75" thickBot="1">
      <c r="C104" s="152" t="s">
        <v>254</v>
      </c>
    </row>
    <row r="105" spans="3:3" ht="15.75" thickBot="1">
      <c r="C105" s="152" t="s">
        <v>255</v>
      </c>
    </row>
    <row r="106" spans="3:3" ht="15.75" thickBot="1">
      <c r="C106" s="152" t="s">
        <v>256</v>
      </c>
    </row>
    <row r="107" spans="3:3" ht="15.75" thickBot="1">
      <c r="C107" s="152" t="s">
        <v>257</v>
      </c>
    </row>
    <row r="108" spans="3:3" ht="15.75" thickBot="1">
      <c r="C108" s="152" t="s">
        <v>258</v>
      </c>
    </row>
    <row r="109" spans="3:3" ht="15.75" thickBot="1">
      <c r="C109" s="152" t="s">
        <v>259</v>
      </c>
    </row>
    <row r="110" spans="3:3" ht="15.75" thickBot="1">
      <c r="C110" s="152" t="s">
        <v>260</v>
      </c>
    </row>
    <row r="111" spans="3:3" ht="15.75" thickBot="1">
      <c r="C111" s="152" t="s">
        <v>261</v>
      </c>
    </row>
    <row r="112" spans="3:3" ht="15.75" thickBot="1">
      <c r="C112" s="152" t="s">
        <v>262</v>
      </c>
    </row>
    <row r="113" spans="3:3" ht="15.75" thickBot="1">
      <c r="C113" s="152" t="s">
        <v>263</v>
      </c>
    </row>
    <row r="114" spans="3:3" ht="15.75" thickBot="1">
      <c r="C114" s="152" t="s">
        <v>264</v>
      </c>
    </row>
    <row r="115" spans="3:3" ht="15.75" thickBot="1">
      <c r="C115" s="152" t="s">
        <v>265</v>
      </c>
    </row>
    <row r="116" spans="3:3" ht="15.75" thickBot="1">
      <c r="C116" s="152" t="s">
        <v>266</v>
      </c>
    </row>
    <row r="117" spans="3:3" ht="15.75" thickBot="1">
      <c r="C117" s="152" t="s">
        <v>267</v>
      </c>
    </row>
    <row r="118" spans="3:3" ht="15.75" thickBot="1">
      <c r="C118" s="152" t="s">
        <v>268</v>
      </c>
    </row>
    <row r="119" spans="3:3" ht="15.75" thickBot="1">
      <c r="C119" s="152" t="s">
        <v>269</v>
      </c>
    </row>
    <row r="120" spans="3:3" ht="15.75" thickBot="1">
      <c r="C120" s="152" t="s">
        <v>270</v>
      </c>
    </row>
    <row r="121" spans="3:3" ht="15.75" thickBot="1">
      <c r="C121" s="152" t="s">
        <v>271</v>
      </c>
    </row>
    <row r="122" spans="3:3" ht="15.75" thickBot="1">
      <c r="C122" s="152" t="s">
        <v>272</v>
      </c>
    </row>
    <row r="123" spans="3:3" ht="15.75" thickBot="1">
      <c r="C123" s="152" t="s">
        <v>273</v>
      </c>
    </row>
    <row r="124" spans="3:3" ht="15.75" thickBot="1">
      <c r="C124" s="152" t="s">
        <v>274</v>
      </c>
    </row>
    <row r="125" spans="3:3" ht="15.75" thickBot="1">
      <c r="C125" s="152" t="s">
        <v>275</v>
      </c>
    </row>
    <row r="126" spans="3:3" ht="15.75" thickBot="1">
      <c r="C126" s="152" t="s">
        <v>276</v>
      </c>
    </row>
    <row r="127" spans="3:3" ht="15.75" thickBot="1">
      <c r="C127" s="152" t="s">
        <v>277</v>
      </c>
    </row>
    <row r="128" spans="3:3" ht="15.75" thickBot="1">
      <c r="C128" s="152" t="s">
        <v>278</v>
      </c>
    </row>
    <row r="129" spans="3:3" ht="15.75" thickBot="1">
      <c r="C129" s="152" t="s">
        <v>279</v>
      </c>
    </row>
    <row r="130" spans="3:3" ht="15.75" thickBot="1">
      <c r="C130" s="152" t="s">
        <v>280</v>
      </c>
    </row>
    <row r="131" spans="3:3" ht="15.75" thickBot="1">
      <c r="C131" s="152" t="s">
        <v>281</v>
      </c>
    </row>
    <row r="132" spans="3:3" ht="15.75" thickBot="1">
      <c r="C132" s="152" t="s">
        <v>282</v>
      </c>
    </row>
    <row r="133" spans="3:3" ht="15.75" thickBot="1">
      <c r="C133" s="152" t="s">
        <v>283</v>
      </c>
    </row>
    <row r="134" spans="3:3" ht="15.75" thickBot="1">
      <c r="C134" s="152" t="s">
        <v>284</v>
      </c>
    </row>
    <row r="135" spans="3:3" ht="15.75" thickBot="1">
      <c r="C135" s="152" t="s">
        <v>285</v>
      </c>
    </row>
    <row r="136" spans="3:3" ht="15.75" thickBot="1">
      <c r="C136" s="152" t="s">
        <v>286</v>
      </c>
    </row>
    <row r="137" spans="3:3" ht="15.75" thickBot="1">
      <c r="C137" s="152" t="s">
        <v>287</v>
      </c>
    </row>
    <row r="138" spans="3:3" ht="15.75" thickBot="1">
      <c r="C138" s="152" t="s">
        <v>288</v>
      </c>
    </row>
    <row r="139" spans="3:3" ht="15.75" thickBot="1">
      <c r="C139" s="152" t="s">
        <v>289</v>
      </c>
    </row>
    <row r="140" spans="3:3" ht="15.75" thickBot="1">
      <c r="C140" s="152" t="s">
        <v>290</v>
      </c>
    </row>
    <row r="141" spans="3:3" ht="15.75" thickBot="1">
      <c r="C141" s="152" t="s">
        <v>291</v>
      </c>
    </row>
  </sheetData>
  <dataConsolidate/>
  <customSheetViews>
    <customSheetView guid="{C62681DD-030E-4F13-AE70-C68646414808}" showRuler="0">
      <pane xSplit="4" ySplit="4" topLeftCell="E104" activePane="bottomRight" state="frozen"/>
      <selection pane="bottomRight" activeCell="C136" sqref="C136"/>
      <pageMargins left="0.75" right="0.75" top="1" bottom="1" header="0.5" footer="0.5"/>
      <pageSetup orientation="landscape" r:id="rId1"/>
      <headerFooter alignWithMargins="0"/>
    </customSheetView>
    <customSheetView guid="{226E2DC9-A889-47AA-9CE8-7B7CEAFB8E7F}">
      <pane xSplit="4" ySplit="4" topLeftCell="E5" activePane="bottomRight" state="frozen"/>
      <selection pane="bottomRight" activeCell="C40" sqref="C40"/>
      <pageMargins left="0.75" right="0.75" top="1" bottom="1" header="0.5" footer="0.5"/>
      <pageSetup orientation="landscape" r:id="rId2"/>
      <headerFooter alignWithMargins="0"/>
    </customSheetView>
    <customSheetView guid="{FB931328-E2AF-4B39-96D2-17855DAC3916}" hiddenRows="1" showRuler="0">
      <pane xSplit="4" ySplit="4" topLeftCell="E104" activePane="bottomRight" state="frozen"/>
      <selection pane="bottomRight" activeCell="C136" sqref="C136"/>
      <pageMargins left="0.75" right="0.75" top="1" bottom="1" header="0.5" footer="0.5"/>
      <pageSetup orientation="landscape" r:id="rId3"/>
      <headerFooter alignWithMargins="0"/>
    </customSheetView>
    <customSheetView guid="{0678C15D-E157-4CF0-B41C-7E8CE4EDA5EE}" hiddenRows="1" showRuler="0">
      <pane xSplit="4.0152671755725189" ySplit="4" topLeftCell="E104" activePane="bottomRight" state="frozen"/>
      <selection pane="bottomRight" activeCell="C136" sqref="C136"/>
      <pageMargins left="0.75" right="0.75" top="1" bottom="1" header="0.5" footer="0.5"/>
      <pageSetup orientation="landscape" r:id="rId4"/>
      <headerFooter alignWithMargins="0"/>
    </customSheetView>
    <customSheetView guid="{4F9CC5C9-D198-42F0-894B-F3EF6160A9F8}" scale="115" showPageBreaks="1" showRuler="0" topLeftCell="B1">
      <pane ySplit="2" topLeftCell="A3" activePane="bottomLeft" state="frozen"/>
      <selection pane="bottomLeft" activeCell="C3" sqref="C3"/>
      <pageMargins left="0.75" right="0.75" top="1" bottom="1" header="0.5" footer="0.5"/>
      <pageSetup orientation="landscape" r:id="rId5"/>
      <headerFooter alignWithMargins="0"/>
    </customSheetView>
    <customSheetView guid="{3BD544A2-AB52-4AF6-A841-BB2E0F07ABFA}" showPageBreaks="1" showRuler="0" topLeftCell="A16">
      <selection activeCell="D51" sqref="D51"/>
      <pageMargins left="0.75" right="0.75" top="1" bottom="1" header="0.5" footer="0.5"/>
      <pageSetup orientation="landscape" r:id="rId6"/>
      <headerFooter alignWithMargins="0"/>
    </customSheetView>
    <customSheetView guid="{2B8CEB63-3F5E-4035-8E67-68EAB3F28D1C}" printArea="1" showRuler="0">
      <selection activeCell="D7" sqref="D7"/>
      <pageMargins left="0.75" right="0.75" top="1" bottom="1" header="0.5" footer="0.5"/>
      <pageSetup orientation="landscape" r:id="rId7"/>
      <headerFooter alignWithMargins="0"/>
    </customSheetView>
    <customSheetView guid="{F330560D-EBF9-4B79-9FE4-E07953384218}" showPageBreaks="1" showRuler="0" topLeftCell="A22">
      <selection activeCell="E43" sqref="E43"/>
      <pageMargins left="0.75" right="0.75" top="1" bottom="1" header="0.5" footer="0.5"/>
      <pageSetup orientation="landscape" r:id="rId8"/>
      <headerFooter alignWithMargins="0"/>
    </customSheetView>
    <customSheetView guid="{45C18611-5977-4EA8-87C6-FFEBBB0BF746}" showPageBreaks="1" showRuler="0" topLeftCell="C7">
      <selection activeCell="D45" sqref="D45"/>
      <pageMargins left="0.75" right="0.75" top="1" bottom="1" header="0.5" footer="0.5"/>
      <pageSetup orientation="landscape" r:id="rId9"/>
      <headerFooter alignWithMargins="0"/>
    </customSheetView>
    <customSheetView guid="{A387D2FB-F283-4E33-8BAD-7C7EBBC48828}" showPageBreaks="1" showRuler="0" topLeftCell="D22">
      <selection activeCell="F42" sqref="F42"/>
      <pageMargins left="0.75" right="0.75" top="1" bottom="1" header="0.5" footer="0.5"/>
      <pageSetup orientation="landscape" r:id="rId10"/>
      <headerFooter alignWithMargins="0"/>
    </customSheetView>
    <customSheetView guid="{06493EF3-71C1-4A39-BB7F-04670C623C66}" showPageBreaks="1" printArea="1" showRuler="0" topLeftCell="A202">
      <selection activeCell="F24" sqref="F24"/>
      <pageMargins left="0.75" right="0.75" top="1" bottom="1" header="0.5" footer="0.5"/>
      <pageSetup orientation="landscape" r:id="rId11"/>
      <headerFooter alignWithMargins="0"/>
    </customSheetView>
    <customSheetView guid="{125DAAA5-3285-4EC1-B627-F2BF6F3A8C89}" showPageBreaks="1" showRuler="0" topLeftCell="B1">
      <pane ySplit="2" topLeftCell="A3" activePane="bottomLeft" state="frozen"/>
      <selection pane="bottomLeft" activeCell="D11" sqref="D11"/>
      <pageMargins left="0.75" right="0.75" top="1" bottom="1" header="0.5" footer="0.5"/>
      <pageSetup orientation="landscape" r:id="rId12"/>
      <headerFooter alignWithMargins="0"/>
    </customSheetView>
    <customSheetView guid="{D06F9924-40A9-4F62-8861-5D64076A612E}" scale="115" hiddenRows="1" showRuler="0">
      <pane ySplit="2" topLeftCell="A16" activePane="bottomLeft" state="frozen"/>
      <selection pane="bottomLeft" activeCell="D11" sqref="D11"/>
      <pageMargins left="0.75" right="0.75" top="1" bottom="1" header="0.5" footer="0.5"/>
      <pageSetup orientation="landscape" r:id="rId13"/>
      <headerFooter alignWithMargins="0"/>
    </customSheetView>
    <customSheetView guid="{F18E91EA-9DE6-4044-9CAB-F8DB95F9D8F6}" showPageBreaks="1" showRuler="0" topLeftCell="A46">
      <pane xSplit="4.4812680115273773" topLeftCell="E1"/>
      <selection activeCell="D60" sqref="D60"/>
      <pageMargins left="0.75" right="0.75" top="1" bottom="1" header="0.5" footer="0.5"/>
      <pageSetup orientation="landscape" r:id="rId14"/>
      <headerFooter alignWithMargins="0"/>
    </customSheetView>
    <customSheetView guid="{08DCFD9E-A0E6-4F2A-A8C8-623C90613BC9}" showPageBreaks="1" showRuler="0" topLeftCell="B19">
      <selection activeCell="F32" sqref="F32"/>
      <pageMargins left="0.75" right="0.75" top="1" bottom="1" header="0.5" footer="0.5"/>
      <pageSetup orientation="landscape" r:id="rId15"/>
      <headerFooter alignWithMargins="0"/>
    </customSheetView>
    <customSheetView guid="{2C12D727-9ADE-4867-A06A-7BA78EB9A750}" showRuler="0" topLeftCell="B112">
      <selection activeCell="D135" sqref="D135:D138"/>
      <pageMargins left="0.75" right="0.75" top="1" bottom="1" header="0.5" footer="0.5"/>
      <pageSetup orientation="landscape" r:id="rId16"/>
      <headerFooter alignWithMargins="0"/>
    </customSheetView>
    <customSheetView guid="{384C06A0-F10F-4502-ABB3-FA6063BF15B6}" showPageBreaks="1" printArea="1" showRuler="0" topLeftCell="A10">
      <selection activeCell="D29" sqref="D29"/>
      <pageMargins left="0.75" right="0.75" top="1" bottom="1" header="0.5" footer="0.5"/>
      <pageSetup orientation="landscape" r:id="rId17"/>
      <headerFooter alignWithMargins="0"/>
    </customSheetView>
    <customSheetView guid="{790B6D93-78C4-4896-9B11-09C068F6C0A4}" showPageBreaks="1" showRuler="0" topLeftCell="D10">
      <selection activeCell="E14" sqref="E14"/>
      <pageMargins left="0.75" right="0.75" top="1" bottom="1" header="0.5" footer="0.5"/>
      <pageSetup orientation="landscape" r:id="rId18"/>
      <headerFooter alignWithMargins="0"/>
    </customSheetView>
    <customSheetView guid="{D99056DD-C9A8-4A2E-A202-9DD92FBFC39D}" hiddenRows="1" showRuler="0">
      <pane xSplit="5" ySplit="4" topLeftCell="F131" activePane="bottomRight" state="frozen"/>
      <selection pane="bottomRight" activeCell="A179" sqref="A179:IV179"/>
      <pageMargins left="0.75" right="0.75" top="1" bottom="1" header="0.5" footer="0.5"/>
      <pageSetup orientation="landscape" r:id="rId19"/>
      <headerFooter alignWithMargins="0"/>
    </customSheetView>
    <customSheetView guid="{2135A3E3-35F9-4E48-A4A1-2344B76861AA}" showPageBreaks="1" showRuler="0" topLeftCell="A4">
      <selection activeCell="D16" sqref="D16"/>
      <pageMargins left="0.75" right="0.75" top="1" bottom="1" header="0.5" footer="0.5"/>
      <pageSetup orientation="landscape" r:id="rId20"/>
      <headerFooter alignWithMargins="0"/>
    </customSheetView>
    <customSheetView guid="{237A2AC3-DDC0-4E56-9A46-F857F9A4F20A}" hiddenRows="1" showRuler="0">
      <pane xSplit="4" ySplit="4" topLeftCell="H118" activePane="bottomRight" state="frozen"/>
      <selection pane="bottomRight" activeCell="A2" sqref="A2:E2"/>
      <pageMargins left="0.75" right="0.75" top="1" bottom="1" header="0.5" footer="0.5"/>
      <pageSetup orientation="landscape" r:id="rId21"/>
      <headerFooter alignWithMargins="0"/>
    </customSheetView>
    <customSheetView guid="{C1F27CAD-A5F1-48E1-91A5-DC1927B29655}" showPageBreaks="1" showRuler="0" topLeftCell="B104">
      <selection activeCell="C168" sqref="C168"/>
      <pageMargins left="0.75" right="0.75" top="1" bottom="1" header="0.5" footer="0.5"/>
      <pageSetup orientation="landscape" r:id="rId22"/>
      <headerFooter alignWithMargins="0"/>
    </customSheetView>
    <customSheetView guid="{B1BD8D77-D3A4-4441-B245-0364106EEFC0}" hiddenRows="1" showRuler="0">
      <pane xSplit="4" ySplit="4" topLeftCell="E104" activePane="bottomRight" state="frozen"/>
      <selection pane="bottomRight" activeCell="C136" sqref="C136"/>
      <pageMargins left="0.75" right="0.75" top="1" bottom="1" header="0.5" footer="0.5"/>
      <pageSetup orientation="landscape" r:id="rId23"/>
      <headerFooter alignWithMargins="0"/>
    </customSheetView>
    <customSheetView guid="{7033E66D-CFD6-4B43-B0D2-76747CA1C2AA}" showRuler="0">
      <pane xSplit="4.0152671755725189" ySplit="4" topLeftCell="E104" activePane="bottomRight" state="frozen"/>
      <selection pane="bottomRight" activeCell="C136" sqref="C136"/>
      <pageMargins left="0.75" right="0.75" top="1" bottom="1" header="0.5" footer="0.5"/>
      <pageSetup orientation="landscape" r:id="rId24"/>
      <headerFooter alignWithMargins="0"/>
    </customSheetView>
  </customSheetViews>
  <mergeCells count="3">
    <mergeCell ref="B1:E1"/>
    <mergeCell ref="B2:E2"/>
    <mergeCell ref="B3:E3"/>
  </mergeCells>
  <phoneticPr fontId="5" type="noConversion"/>
  <pageMargins left="0.75" right="0.75" top="1" bottom="1" header="0.5" footer="0.5"/>
  <pageSetup orientation="landscape" r:id="rId25"/>
  <headerFooter alignWithMargins="0"/>
  <legacyDrawing r:id="rId26"/>
</worksheet>
</file>

<file path=xl/worksheets/sheet2.xml><?xml version="1.0" encoding="utf-8"?>
<worksheet xmlns="http://schemas.openxmlformats.org/spreadsheetml/2006/main" xmlns:r="http://schemas.openxmlformats.org/officeDocument/2006/relationships">
  <sheetPr codeName="Sheet1">
    <outlinePr summaryBelow="0" summaryRight="0"/>
  </sheetPr>
  <dimension ref="A1:AH329"/>
  <sheetViews>
    <sheetView tabSelected="1" showRuler="0" zoomScaleNormal="100" workbookViewId="0">
      <pane xSplit="3" ySplit="4" topLeftCell="K203" activePane="bottomRight" state="frozen"/>
      <selection pane="topRight" activeCell="D1" sqref="D1"/>
      <selection pane="bottomLeft" activeCell="A6" sqref="A6"/>
      <selection pane="bottomRight" activeCell="A303" sqref="A303:XFD303"/>
    </sheetView>
  </sheetViews>
  <sheetFormatPr defaultRowHeight="11.25" outlineLevelRow="2" outlineLevelCol="1"/>
  <cols>
    <col min="1" max="1" width="9" style="56" customWidth="1"/>
    <col min="2" max="2" width="9.7109375" style="56" customWidth="1"/>
    <col min="3" max="3" width="67.140625" style="4" customWidth="1" outlineLevel="1"/>
    <col min="4" max="4" width="6.140625" style="56" bestFit="1" customWidth="1"/>
    <col min="5" max="8" width="5.5703125" style="56" bestFit="1" customWidth="1"/>
    <col min="9" max="9" width="6.140625" style="56" bestFit="1" customWidth="1"/>
    <col min="10" max="10" width="5.42578125" style="56" bestFit="1" customWidth="1"/>
    <col min="11" max="11" width="6.140625" style="56" bestFit="1" customWidth="1"/>
    <col min="12" max="12" width="5.42578125" style="56" bestFit="1" customWidth="1"/>
    <col min="13" max="13" width="6.42578125" style="56" bestFit="1" customWidth="1"/>
    <col min="14" max="14" width="6.42578125" style="141" bestFit="1" customWidth="1"/>
    <col min="15" max="15" width="7" style="56" bestFit="1" customWidth="1"/>
    <col min="16" max="16" width="6.42578125" style="56" bestFit="1" customWidth="1"/>
    <col min="17" max="17" width="6.28515625" style="56" bestFit="1" customWidth="1"/>
    <col min="18" max="18" width="6.42578125" style="56" bestFit="1" customWidth="1"/>
    <col min="19" max="19" width="6.28515625" style="98" bestFit="1" customWidth="1"/>
    <col min="20" max="30" width="6.28515625" style="56" bestFit="1" customWidth="1"/>
    <col min="31" max="33" width="6.28515625" style="154" customWidth="1"/>
    <col min="34" max="34" width="6.140625" style="56" customWidth="1"/>
    <col min="35" max="16384" width="9.140625" style="56"/>
  </cols>
  <sheetData>
    <row r="1" spans="1:34" ht="45">
      <c r="A1" s="79" t="s">
        <v>104</v>
      </c>
      <c r="B1" s="89"/>
      <c r="C1" s="90" t="s">
        <v>140</v>
      </c>
      <c r="D1" s="90"/>
      <c r="E1" s="90"/>
      <c r="F1" s="90"/>
      <c r="G1" s="90"/>
      <c r="H1" s="90"/>
      <c r="I1" s="90"/>
      <c r="J1" s="90"/>
      <c r="K1" s="90"/>
      <c r="L1" s="90"/>
      <c r="M1" s="90"/>
      <c r="N1" s="140"/>
      <c r="O1" s="90"/>
      <c r="P1" s="90"/>
      <c r="Q1" s="90"/>
      <c r="R1" s="90"/>
      <c r="S1" s="139"/>
      <c r="T1" s="90"/>
      <c r="U1" s="90"/>
      <c r="V1" s="90"/>
      <c r="W1" s="90"/>
      <c r="X1" s="90"/>
      <c r="Y1" s="90"/>
      <c r="Z1" s="90"/>
      <c r="AA1" s="90"/>
      <c r="AB1" s="90"/>
      <c r="AC1" s="90"/>
      <c r="AD1" s="89"/>
      <c r="AE1" s="89"/>
      <c r="AF1" s="89"/>
      <c r="AG1" s="89"/>
      <c r="AH1" s="90"/>
    </row>
    <row r="2" spans="1:34">
      <c r="B2" s="89"/>
      <c r="C2" s="90" t="s">
        <v>154</v>
      </c>
      <c r="D2" s="91" t="s">
        <v>294</v>
      </c>
      <c r="E2" s="90" t="s">
        <v>134</v>
      </c>
      <c r="F2" s="91" t="s">
        <v>131</v>
      </c>
      <c r="G2" s="90" t="s">
        <v>135</v>
      </c>
      <c r="H2" s="91" t="s">
        <v>132</v>
      </c>
      <c r="I2" s="90" t="s">
        <v>133</v>
      </c>
      <c r="J2" s="90"/>
      <c r="K2" s="90"/>
      <c r="L2" s="90"/>
      <c r="M2" s="90"/>
      <c r="N2" s="140"/>
      <c r="O2" s="90"/>
      <c r="P2" s="90"/>
      <c r="Q2" s="90"/>
      <c r="R2" s="90"/>
      <c r="S2" s="139"/>
      <c r="T2" s="90"/>
      <c r="U2" s="90"/>
      <c r="V2" s="90"/>
      <c r="W2" s="90"/>
      <c r="X2" s="90"/>
      <c r="Y2" s="90"/>
      <c r="Z2" s="90"/>
      <c r="AA2" s="90"/>
      <c r="AB2" s="90"/>
      <c r="AC2" s="90"/>
      <c r="AD2" s="89"/>
      <c r="AE2" s="89"/>
      <c r="AF2" s="89"/>
      <c r="AG2" s="89"/>
      <c r="AH2" s="90"/>
    </row>
    <row r="3" spans="1:34">
      <c r="B3" s="84"/>
      <c r="C3" s="85"/>
      <c r="D3" s="165" t="s">
        <v>123</v>
      </c>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row>
    <row r="4" spans="1:34" ht="15.75" customHeight="1">
      <c r="B4" s="10" t="s">
        <v>128</v>
      </c>
      <c r="C4" s="10" t="s">
        <v>112</v>
      </c>
      <c r="D4" s="100">
        <v>41395</v>
      </c>
      <c r="E4" s="100">
        <v>41396</v>
      </c>
      <c r="F4" s="100">
        <v>41397</v>
      </c>
      <c r="G4" s="100">
        <v>41398</v>
      </c>
      <c r="H4" s="100">
        <v>41399</v>
      </c>
      <c r="I4" s="100">
        <v>41400</v>
      </c>
      <c r="J4" s="100">
        <v>41401</v>
      </c>
      <c r="K4" s="100">
        <v>41402</v>
      </c>
      <c r="L4" s="100">
        <v>41403</v>
      </c>
      <c r="M4" s="100">
        <v>41404</v>
      </c>
      <c r="N4" s="100">
        <v>41405</v>
      </c>
      <c r="O4" s="100">
        <v>41406</v>
      </c>
      <c r="P4" s="100">
        <v>41407</v>
      </c>
      <c r="Q4" s="100">
        <v>41408</v>
      </c>
      <c r="R4" s="100">
        <v>41409</v>
      </c>
      <c r="S4" s="100">
        <v>41410</v>
      </c>
      <c r="T4" s="100">
        <v>41411</v>
      </c>
      <c r="U4" s="100">
        <v>41412</v>
      </c>
      <c r="V4" s="100">
        <v>41413</v>
      </c>
      <c r="W4" s="100">
        <v>41414</v>
      </c>
      <c r="X4" s="100">
        <v>41415</v>
      </c>
      <c r="Y4" s="100">
        <v>41416</v>
      </c>
      <c r="Z4" s="100">
        <v>41417</v>
      </c>
      <c r="AA4" s="100">
        <v>41418</v>
      </c>
      <c r="AB4" s="100">
        <v>41419</v>
      </c>
      <c r="AC4" s="100">
        <v>41420</v>
      </c>
      <c r="AD4" s="100">
        <v>41421</v>
      </c>
      <c r="AE4" s="100">
        <v>41422</v>
      </c>
      <c r="AF4" s="100">
        <v>41423</v>
      </c>
      <c r="AG4" s="100">
        <v>41424</v>
      </c>
      <c r="AH4" s="100">
        <v>41425</v>
      </c>
    </row>
    <row r="5" spans="1:34" s="154" customFormat="1">
      <c r="C5" s="4"/>
      <c r="N5" s="158"/>
      <c r="S5" s="157"/>
    </row>
    <row r="7" spans="1:34">
      <c r="A7" s="154" t="s">
        <v>298</v>
      </c>
      <c r="B7" s="155" t="s">
        <v>295</v>
      </c>
      <c r="C7" s="160">
        <v>41400</v>
      </c>
    </row>
    <row r="8" spans="1:34" collapsed="1">
      <c r="A8" s="154"/>
      <c r="B8" s="154"/>
      <c r="C8" s="156" t="s">
        <v>383</v>
      </c>
      <c r="I8" s="56" t="s">
        <v>294</v>
      </c>
    </row>
    <row r="9" spans="1:34" hidden="1" outlineLevel="1" collapsed="1">
      <c r="A9" s="154"/>
      <c r="B9" s="154"/>
      <c r="C9" s="74" t="s">
        <v>136</v>
      </c>
      <c r="I9" s="56" t="s">
        <v>114</v>
      </c>
    </row>
    <row r="10" spans="1:34" ht="67.5" hidden="1" outlineLevel="2">
      <c r="A10" s="154"/>
      <c r="B10" s="154"/>
      <c r="C10" s="159" t="s">
        <v>51</v>
      </c>
      <c r="I10" s="56" t="s">
        <v>114</v>
      </c>
    </row>
    <row r="11" spans="1:34" ht="67.5" hidden="1" outlineLevel="2">
      <c r="A11" s="154"/>
      <c r="B11" s="154"/>
      <c r="C11" s="159" t="s">
        <v>52</v>
      </c>
      <c r="I11" s="56" t="s">
        <v>294</v>
      </c>
    </row>
    <row r="12" spans="1:34" ht="90" hidden="1" outlineLevel="2">
      <c r="A12" s="154"/>
      <c r="B12" s="154"/>
      <c r="C12" s="159" t="s">
        <v>53</v>
      </c>
      <c r="I12" s="56" t="s">
        <v>114</v>
      </c>
    </row>
    <row r="13" spans="1:34" hidden="1" outlineLevel="1">
      <c r="A13" s="154"/>
      <c r="B13" s="154"/>
      <c r="C13" s="4" t="s">
        <v>325</v>
      </c>
    </row>
    <row r="14" spans="1:34" hidden="1" outlineLevel="1">
      <c r="A14" s="154"/>
      <c r="B14" s="154"/>
      <c r="C14" s="4" t="s">
        <v>326</v>
      </c>
    </row>
    <row r="15" spans="1:34" hidden="1" outlineLevel="1">
      <c r="A15" s="154"/>
      <c r="B15" s="154"/>
      <c r="C15" s="4" t="s">
        <v>327</v>
      </c>
    </row>
    <row r="16" spans="1:34" hidden="1" outlineLevel="1">
      <c r="A16" s="154"/>
      <c r="B16" s="154"/>
      <c r="C16" s="4" t="s">
        <v>328</v>
      </c>
    </row>
    <row r="17" spans="3:19" s="154" customFormat="1" hidden="1" outlineLevel="1">
      <c r="C17" s="4" t="s">
        <v>329</v>
      </c>
      <c r="N17" s="158"/>
      <c r="S17" s="157"/>
    </row>
    <row r="18" spans="3:19" s="154" customFormat="1" hidden="1" outlineLevel="1">
      <c r="C18" s="4" t="s">
        <v>330</v>
      </c>
      <c r="N18" s="158"/>
      <c r="S18" s="157"/>
    </row>
    <row r="19" spans="3:19" s="154" customFormat="1" hidden="1" outlineLevel="1">
      <c r="C19" s="4" t="s">
        <v>331</v>
      </c>
      <c r="N19" s="158"/>
      <c r="S19" s="157"/>
    </row>
    <row r="20" spans="3:19" s="154" customFormat="1" hidden="1" outlineLevel="1">
      <c r="C20" s="4" t="s">
        <v>332</v>
      </c>
      <c r="N20" s="158"/>
      <c r="S20" s="157"/>
    </row>
    <row r="21" spans="3:19" s="154" customFormat="1" hidden="1" outlineLevel="1">
      <c r="C21" s="4" t="s">
        <v>333</v>
      </c>
      <c r="N21" s="158"/>
      <c r="S21" s="157"/>
    </row>
    <row r="22" spans="3:19" s="154" customFormat="1" hidden="1" outlineLevel="1">
      <c r="C22" s="4" t="s">
        <v>334</v>
      </c>
      <c r="N22" s="158"/>
      <c r="S22" s="157"/>
    </row>
    <row r="23" spans="3:19" s="154" customFormat="1" hidden="1" outlineLevel="1">
      <c r="C23" s="4" t="s">
        <v>335</v>
      </c>
      <c r="N23" s="158"/>
      <c r="S23" s="157"/>
    </row>
    <row r="24" spans="3:19" s="154" customFormat="1" hidden="1" outlineLevel="1">
      <c r="C24" s="4" t="s">
        <v>336</v>
      </c>
      <c r="N24" s="158"/>
      <c r="S24" s="157"/>
    </row>
    <row r="25" spans="3:19" s="154" customFormat="1" hidden="1" outlineLevel="1">
      <c r="C25" s="4" t="s">
        <v>337</v>
      </c>
      <c r="N25" s="158"/>
      <c r="S25" s="157"/>
    </row>
    <row r="26" spans="3:19" s="154" customFormat="1" hidden="1" outlineLevel="1">
      <c r="C26" s="4" t="s">
        <v>338</v>
      </c>
      <c r="N26" s="158"/>
      <c r="S26" s="157"/>
    </row>
    <row r="27" spans="3:19" s="154" customFormat="1" hidden="1" outlineLevel="1">
      <c r="C27" s="4" t="s">
        <v>339</v>
      </c>
      <c r="N27" s="158"/>
      <c r="S27" s="157"/>
    </row>
    <row r="28" spans="3:19" s="154" customFormat="1" hidden="1" outlineLevel="1">
      <c r="C28" s="4" t="s">
        <v>340</v>
      </c>
      <c r="N28" s="158"/>
      <c r="S28" s="157"/>
    </row>
    <row r="29" spans="3:19" s="154" customFormat="1" hidden="1" outlineLevel="1">
      <c r="C29" s="4" t="s">
        <v>341</v>
      </c>
      <c r="N29" s="158"/>
      <c r="S29" s="157"/>
    </row>
    <row r="30" spans="3:19" s="154" customFormat="1" hidden="1" outlineLevel="1">
      <c r="C30" s="4" t="s">
        <v>342</v>
      </c>
      <c r="N30" s="158"/>
      <c r="S30" s="157"/>
    </row>
    <row r="31" spans="3:19" s="154" customFormat="1" hidden="1" outlineLevel="1">
      <c r="C31" s="4" t="s">
        <v>343</v>
      </c>
      <c r="N31" s="158"/>
      <c r="S31" s="157"/>
    </row>
    <row r="32" spans="3:19" s="154" customFormat="1" hidden="1" outlineLevel="1">
      <c r="C32" s="4" t="s">
        <v>344</v>
      </c>
      <c r="N32" s="158"/>
      <c r="S32" s="157"/>
    </row>
    <row r="33" spans="3:19" s="154" customFormat="1" hidden="1" outlineLevel="1">
      <c r="C33" s="4" t="s">
        <v>345</v>
      </c>
      <c r="N33" s="158"/>
      <c r="S33" s="157"/>
    </row>
    <row r="34" spans="3:19" s="154" customFormat="1" hidden="1" outlineLevel="1">
      <c r="C34" s="4" t="s">
        <v>346</v>
      </c>
      <c r="N34" s="158"/>
      <c r="S34" s="157"/>
    </row>
    <row r="35" spans="3:19" s="154" customFormat="1" hidden="1" outlineLevel="1">
      <c r="C35" s="4" t="s">
        <v>347</v>
      </c>
      <c r="N35" s="158"/>
      <c r="S35" s="157"/>
    </row>
    <row r="36" spans="3:19" s="154" customFormat="1" hidden="1" outlineLevel="1">
      <c r="C36" s="4" t="s">
        <v>348</v>
      </c>
      <c r="N36" s="158"/>
      <c r="S36" s="157"/>
    </row>
    <row r="37" spans="3:19" s="154" customFormat="1" hidden="1" outlineLevel="1">
      <c r="C37" s="4" t="s">
        <v>349</v>
      </c>
      <c r="N37" s="158"/>
      <c r="S37" s="157"/>
    </row>
    <row r="38" spans="3:19" s="154" customFormat="1" hidden="1" outlineLevel="1">
      <c r="C38" s="4" t="s">
        <v>350</v>
      </c>
      <c r="N38" s="158"/>
      <c r="S38" s="157"/>
    </row>
    <row r="39" spans="3:19" s="154" customFormat="1" hidden="1" outlineLevel="1">
      <c r="C39" s="4" t="s">
        <v>351</v>
      </c>
      <c r="N39" s="158"/>
      <c r="S39" s="157"/>
    </row>
    <row r="40" spans="3:19" s="154" customFormat="1" hidden="1" outlineLevel="1">
      <c r="C40" s="4" t="s">
        <v>352</v>
      </c>
      <c r="N40" s="158"/>
      <c r="S40" s="157"/>
    </row>
    <row r="41" spans="3:19" s="154" customFormat="1" hidden="1" outlineLevel="1">
      <c r="C41" s="4" t="s">
        <v>353</v>
      </c>
      <c r="N41" s="158"/>
      <c r="S41" s="157"/>
    </row>
    <row r="42" spans="3:19" s="154" customFormat="1" hidden="1" outlineLevel="1">
      <c r="C42" s="4" t="s">
        <v>354</v>
      </c>
      <c r="N42" s="158"/>
      <c r="S42" s="157"/>
    </row>
    <row r="43" spans="3:19" s="154" customFormat="1" hidden="1" outlineLevel="1">
      <c r="C43" s="4" t="s">
        <v>355</v>
      </c>
      <c r="N43" s="158"/>
      <c r="S43" s="157"/>
    </row>
    <row r="44" spans="3:19" s="154" customFormat="1" hidden="1" outlineLevel="1">
      <c r="C44" s="4" t="s">
        <v>356</v>
      </c>
      <c r="N44" s="158"/>
      <c r="S44" s="157"/>
    </row>
    <row r="45" spans="3:19" s="154" customFormat="1" hidden="1" outlineLevel="1">
      <c r="C45" s="4" t="s">
        <v>357</v>
      </c>
      <c r="N45" s="158"/>
      <c r="S45" s="157"/>
    </row>
    <row r="46" spans="3:19" s="154" customFormat="1" hidden="1" outlineLevel="1">
      <c r="C46" s="4" t="s">
        <v>358</v>
      </c>
      <c r="N46" s="158"/>
      <c r="S46" s="157"/>
    </row>
    <row r="47" spans="3:19" s="154" customFormat="1" hidden="1" outlineLevel="1">
      <c r="C47" s="4" t="s">
        <v>359</v>
      </c>
      <c r="N47" s="158"/>
      <c r="S47" s="157"/>
    </row>
    <row r="48" spans="3:19" s="154" customFormat="1" hidden="1" outlineLevel="1">
      <c r="C48" s="4" t="s">
        <v>360</v>
      </c>
      <c r="N48" s="158"/>
      <c r="S48" s="157"/>
    </row>
    <row r="49" spans="3:19" s="154" customFormat="1" hidden="1" outlineLevel="1">
      <c r="C49" s="4" t="s">
        <v>361</v>
      </c>
      <c r="N49" s="158"/>
      <c r="S49" s="157"/>
    </row>
    <row r="50" spans="3:19" s="154" customFormat="1" hidden="1" outlineLevel="1">
      <c r="C50" s="4" t="s">
        <v>362</v>
      </c>
      <c r="N50" s="158"/>
      <c r="S50" s="157"/>
    </row>
    <row r="51" spans="3:19" s="154" customFormat="1" hidden="1" outlineLevel="1">
      <c r="C51" s="4" t="s">
        <v>363</v>
      </c>
      <c r="N51" s="158"/>
      <c r="S51" s="157"/>
    </row>
    <row r="52" spans="3:19" s="154" customFormat="1" hidden="1" outlineLevel="1">
      <c r="C52" s="4" t="s">
        <v>364</v>
      </c>
      <c r="N52" s="158"/>
      <c r="S52" s="157"/>
    </row>
    <row r="53" spans="3:19" s="154" customFormat="1" hidden="1" outlineLevel="1">
      <c r="C53" s="4" t="s">
        <v>365</v>
      </c>
      <c r="N53" s="158"/>
      <c r="S53" s="157"/>
    </row>
    <row r="54" spans="3:19" s="154" customFormat="1" hidden="1" outlineLevel="1">
      <c r="C54" s="4" t="s">
        <v>366</v>
      </c>
      <c r="N54" s="158"/>
      <c r="S54" s="157"/>
    </row>
    <row r="55" spans="3:19" s="154" customFormat="1" hidden="1" outlineLevel="1">
      <c r="C55" s="4" t="s">
        <v>367</v>
      </c>
      <c r="N55" s="158"/>
      <c r="S55" s="157"/>
    </row>
    <row r="56" spans="3:19" s="154" customFormat="1" hidden="1" outlineLevel="1">
      <c r="C56" s="4" t="s">
        <v>368</v>
      </c>
      <c r="N56" s="158"/>
      <c r="S56" s="157"/>
    </row>
    <row r="57" spans="3:19" s="154" customFormat="1" hidden="1" outlineLevel="1">
      <c r="C57" s="4" t="s">
        <v>369</v>
      </c>
      <c r="N57" s="158"/>
      <c r="S57" s="157"/>
    </row>
    <row r="58" spans="3:19" s="154" customFormat="1" hidden="1" outlineLevel="1">
      <c r="C58" s="4" t="s">
        <v>370</v>
      </c>
      <c r="N58" s="158"/>
      <c r="S58" s="157"/>
    </row>
    <row r="59" spans="3:19" s="154" customFormat="1" hidden="1" outlineLevel="1">
      <c r="C59" s="4" t="s">
        <v>371</v>
      </c>
      <c r="N59" s="158"/>
      <c r="S59" s="157"/>
    </row>
    <row r="60" spans="3:19" s="154" customFormat="1" hidden="1" outlineLevel="1">
      <c r="C60" s="4" t="s">
        <v>372</v>
      </c>
      <c r="N60" s="158"/>
      <c r="S60" s="157"/>
    </row>
    <row r="61" spans="3:19" s="154" customFormat="1" hidden="1" outlineLevel="1">
      <c r="C61" s="4" t="s">
        <v>373</v>
      </c>
      <c r="N61" s="158"/>
      <c r="S61" s="157"/>
    </row>
    <row r="62" spans="3:19" s="154" customFormat="1" hidden="1" outlineLevel="1">
      <c r="C62" s="4" t="s">
        <v>374</v>
      </c>
      <c r="N62" s="158"/>
      <c r="S62" s="157"/>
    </row>
    <row r="63" spans="3:19" s="154" customFormat="1" hidden="1" outlineLevel="1">
      <c r="C63" s="4" t="s">
        <v>375</v>
      </c>
      <c r="N63" s="158"/>
      <c r="S63" s="157"/>
    </row>
    <row r="64" spans="3:19" s="154" customFormat="1" hidden="1" outlineLevel="1">
      <c r="C64" s="4" t="s">
        <v>376</v>
      </c>
      <c r="N64" s="158"/>
      <c r="S64" s="157"/>
    </row>
    <row r="65" spans="1:19" s="154" customFormat="1" hidden="1" outlineLevel="1">
      <c r="C65" s="4" t="s">
        <v>377</v>
      </c>
      <c r="N65" s="158"/>
      <c r="S65" s="157"/>
    </row>
    <row r="66" spans="1:19" s="154" customFormat="1" hidden="1" outlineLevel="1">
      <c r="C66" s="4" t="s">
        <v>378</v>
      </c>
      <c r="N66" s="158"/>
      <c r="S66" s="157"/>
    </row>
    <row r="67" spans="1:19" s="154" customFormat="1" hidden="1" outlineLevel="1">
      <c r="C67" s="4" t="s">
        <v>379</v>
      </c>
      <c r="N67" s="158"/>
      <c r="S67" s="157"/>
    </row>
    <row r="68" spans="1:19" hidden="1" outlineLevel="1">
      <c r="A68" s="154"/>
      <c r="B68" s="154"/>
      <c r="C68" s="4" t="s">
        <v>380</v>
      </c>
    </row>
    <row r="69" spans="1:19" hidden="1" outlineLevel="1">
      <c r="A69" s="154"/>
      <c r="B69" s="154"/>
      <c r="C69" s="4" t="s">
        <v>381</v>
      </c>
    </row>
    <row r="70" spans="1:19" hidden="1" outlineLevel="1">
      <c r="A70" s="154"/>
      <c r="B70" s="154"/>
      <c r="C70" s="4" t="s">
        <v>382</v>
      </c>
    </row>
    <row r="71" spans="1:19" hidden="1" outlineLevel="1">
      <c r="A71" s="154"/>
      <c r="B71" s="154"/>
      <c r="C71" s="4" t="s">
        <v>303</v>
      </c>
    </row>
    <row r="72" spans="1:19" hidden="1" outlineLevel="1">
      <c r="A72" s="154"/>
      <c r="B72" s="154"/>
      <c r="C72" s="4" t="s">
        <v>304</v>
      </c>
    </row>
    <row r="73" spans="1:19" hidden="1" outlineLevel="1">
      <c r="A73" s="154"/>
      <c r="B73" s="154"/>
      <c r="C73" s="4" t="s">
        <v>305</v>
      </c>
    </row>
    <row r="74" spans="1:19" hidden="1" outlineLevel="1">
      <c r="A74" s="154"/>
      <c r="B74" s="154"/>
      <c r="C74" s="4" t="s">
        <v>299</v>
      </c>
    </row>
    <row r="75" spans="1:19" hidden="1" outlineLevel="1">
      <c r="A75" s="154"/>
      <c r="B75" s="154"/>
      <c r="C75" s="4" t="s">
        <v>300</v>
      </c>
    </row>
    <row r="76" spans="1:19" s="154" customFormat="1" hidden="1" outlineLevel="1">
      <c r="C76" s="4" t="s">
        <v>306</v>
      </c>
      <c r="N76" s="158"/>
      <c r="S76" s="157"/>
    </row>
    <row r="77" spans="1:19" s="154" customFormat="1" hidden="1" outlineLevel="1">
      <c r="C77" s="4" t="s">
        <v>307</v>
      </c>
      <c r="N77" s="158"/>
      <c r="S77" s="157"/>
    </row>
    <row r="78" spans="1:19" s="154" customFormat="1" hidden="1" outlineLevel="1">
      <c r="C78" s="4" t="s">
        <v>308</v>
      </c>
      <c r="N78" s="158"/>
      <c r="S78" s="157"/>
    </row>
    <row r="79" spans="1:19" s="154" customFormat="1" hidden="1" outlineLevel="1">
      <c r="C79" s="4" t="s">
        <v>316</v>
      </c>
      <c r="N79" s="158"/>
      <c r="S79" s="157"/>
    </row>
    <row r="80" spans="1:19" s="154" customFormat="1" hidden="1" outlineLevel="1">
      <c r="C80" s="4" t="s">
        <v>317</v>
      </c>
      <c r="N80" s="158"/>
      <c r="S80" s="157"/>
    </row>
    <row r="81" spans="1:19" s="154" customFormat="1" hidden="1" outlineLevel="1">
      <c r="C81" s="4" t="s">
        <v>318</v>
      </c>
      <c r="N81" s="158"/>
      <c r="S81" s="157"/>
    </row>
    <row r="82" spans="1:19" s="154" customFormat="1" hidden="1" outlineLevel="1">
      <c r="C82" s="4" t="s">
        <v>319</v>
      </c>
      <c r="N82" s="158"/>
      <c r="S82" s="157"/>
    </row>
    <row r="83" spans="1:19" s="154" customFormat="1" hidden="1" outlineLevel="1">
      <c r="C83" s="4" t="s">
        <v>296</v>
      </c>
      <c r="N83" s="158"/>
      <c r="S83" s="157"/>
    </row>
    <row r="84" spans="1:19" s="154" customFormat="1" hidden="1" outlineLevel="1">
      <c r="C84" s="4" t="s">
        <v>297</v>
      </c>
      <c r="N84" s="158"/>
      <c r="S84" s="157"/>
    </row>
    <row r="85" spans="1:19" s="154" customFormat="1" hidden="1" outlineLevel="1">
      <c r="C85" s="4" t="s">
        <v>309</v>
      </c>
      <c r="N85" s="158"/>
      <c r="S85" s="157"/>
    </row>
    <row r="86" spans="1:19" s="154" customFormat="1" hidden="1" outlineLevel="1">
      <c r="C86" s="4" t="s">
        <v>301</v>
      </c>
      <c r="N86" s="158"/>
      <c r="S86" s="157"/>
    </row>
    <row r="87" spans="1:19" s="154" customFormat="1" hidden="1" outlineLevel="1">
      <c r="C87" s="4" t="s">
        <v>302</v>
      </c>
      <c r="N87" s="158"/>
      <c r="S87" s="157"/>
    </row>
    <row r="88" spans="1:19" hidden="1" outlineLevel="1">
      <c r="A88" s="154"/>
      <c r="B88" s="154"/>
      <c r="C88" s="4" t="s">
        <v>310</v>
      </c>
    </row>
    <row r="89" spans="1:19" hidden="1" outlineLevel="1">
      <c r="A89" s="154"/>
      <c r="B89" s="154"/>
      <c r="C89" s="4" t="s">
        <v>320</v>
      </c>
    </row>
    <row r="90" spans="1:19" hidden="1" outlineLevel="1">
      <c r="A90" s="154"/>
      <c r="B90" s="154"/>
      <c r="C90" s="4" t="s">
        <v>311</v>
      </c>
    </row>
    <row r="91" spans="1:19" hidden="1" outlineLevel="1">
      <c r="A91" s="154"/>
      <c r="B91" s="154"/>
      <c r="C91" s="4" t="s">
        <v>312</v>
      </c>
    </row>
    <row r="92" spans="1:19" hidden="1" outlineLevel="1">
      <c r="A92" s="154"/>
      <c r="B92" s="154"/>
      <c r="C92" s="4" t="s">
        <v>313</v>
      </c>
    </row>
    <row r="93" spans="1:19" hidden="1" outlineLevel="1">
      <c r="A93" s="154"/>
      <c r="B93" s="154"/>
      <c r="C93" s="4" t="s">
        <v>314</v>
      </c>
    </row>
    <row r="94" spans="1:19" hidden="1" outlineLevel="1">
      <c r="A94" s="154"/>
      <c r="B94" s="154"/>
      <c r="C94" s="4" t="s">
        <v>315</v>
      </c>
    </row>
    <row r="95" spans="1:19" hidden="1" outlineLevel="1">
      <c r="A95" s="154"/>
      <c r="B95" s="154"/>
      <c r="C95" s="4" t="s">
        <v>321</v>
      </c>
    </row>
    <row r="96" spans="1:19" hidden="1" outlineLevel="1">
      <c r="A96" s="154"/>
      <c r="B96" s="154"/>
      <c r="C96" s="4" t="s">
        <v>322</v>
      </c>
    </row>
    <row r="97" spans="1:19" hidden="1" outlineLevel="1">
      <c r="A97" s="154"/>
      <c r="B97" s="154"/>
      <c r="C97" s="4" t="s">
        <v>323</v>
      </c>
    </row>
    <row r="98" spans="1:19" hidden="1" outlineLevel="1">
      <c r="A98" s="154"/>
      <c r="B98" s="154"/>
      <c r="C98" s="4" t="s">
        <v>324</v>
      </c>
    </row>
    <row r="99" spans="1:19">
      <c r="A99" s="154"/>
      <c r="B99" s="154"/>
    </row>
    <row r="100" spans="1:19" collapsed="1">
      <c r="A100" s="154"/>
      <c r="B100" s="154"/>
      <c r="C100" s="156" t="s">
        <v>396</v>
      </c>
      <c r="I100" s="56" t="s">
        <v>114</v>
      </c>
    </row>
    <row r="101" spans="1:19" hidden="1" outlineLevel="1" collapsed="1">
      <c r="A101" s="154"/>
      <c r="B101" s="154"/>
      <c r="C101" s="74" t="s">
        <v>136</v>
      </c>
      <c r="I101" s="56" t="s">
        <v>114</v>
      </c>
    </row>
    <row r="102" spans="1:19" ht="67.5" hidden="1" outlineLevel="2">
      <c r="A102" s="154"/>
      <c r="B102" s="154"/>
      <c r="C102" s="159" t="s">
        <v>51</v>
      </c>
      <c r="I102" s="56" t="s">
        <v>114</v>
      </c>
    </row>
    <row r="103" spans="1:19" ht="67.5" hidden="1" outlineLevel="2">
      <c r="A103" s="154"/>
      <c r="B103" s="154"/>
      <c r="C103" s="159" t="s">
        <v>52</v>
      </c>
      <c r="I103" s="56" t="s">
        <v>114</v>
      </c>
    </row>
    <row r="104" spans="1:19" ht="90" hidden="1" outlineLevel="2">
      <c r="A104" s="154"/>
      <c r="B104" s="154"/>
      <c r="C104" s="159" t="s">
        <v>53</v>
      </c>
      <c r="I104" s="56" t="s">
        <v>114</v>
      </c>
    </row>
    <row r="105" spans="1:19" hidden="1" outlineLevel="1">
      <c r="A105" s="154"/>
      <c r="B105" s="154"/>
      <c r="C105" s="154" t="s">
        <v>384</v>
      </c>
    </row>
    <row r="106" spans="1:19" hidden="1" outlineLevel="1">
      <c r="A106" s="154"/>
      <c r="B106" s="154"/>
      <c r="C106" s="154" t="s">
        <v>385</v>
      </c>
    </row>
    <row r="107" spans="1:19" s="154" customFormat="1" hidden="1" outlineLevel="1">
      <c r="C107" s="154" t="s">
        <v>386</v>
      </c>
      <c r="N107" s="158"/>
      <c r="S107" s="157"/>
    </row>
    <row r="108" spans="1:19" s="154" customFormat="1" hidden="1" outlineLevel="1">
      <c r="C108" s="154" t="s">
        <v>387</v>
      </c>
      <c r="N108" s="158"/>
      <c r="S108" s="157"/>
    </row>
    <row r="109" spans="1:19" s="154" customFormat="1" hidden="1" outlineLevel="1">
      <c r="C109" s="154" t="s">
        <v>388</v>
      </c>
      <c r="N109" s="158"/>
      <c r="S109" s="157"/>
    </row>
    <row r="110" spans="1:19" s="154" customFormat="1" hidden="1" outlineLevel="1">
      <c r="C110" s="154" t="s">
        <v>389</v>
      </c>
      <c r="N110" s="158"/>
      <c r="S110" s="157"/>
    </row>
    <row r="111" spans="1:19" s="154" customFormat="1" hidden="1" outlineLevel="1">
      <c r="C111" s="154" t="s">
        <v>390</v>
      </c>
      <c r="N111" s="158"/>
      <c r="S111" s="157"/>
    </row>
    <row r="112" spans="1:19" s="154" customFormat="1" hidden="1" outlineLevel="1">
      <c r="C112" s="154" t="s">
        <v>391</v>
      </c>
      <c r="N112" s="158"/>
      <c r="S112" s="157"/>
    </row>
    <row r="113" spans="1:19" s="154" customFormat="1" hidden="1" outlineLevel="1">
      <c r="C113" s="154" t="s">
        <v>392</v>
      </c>
      <c r="N113" s="158"/>
      <c r="S113" s="157"/>
    </row>
    <row r="114" spans="1:19" s="154" customFormat="1" hidden="1" outlineLevel="1">
      <c r="C114" s="154" t="s">
        <v>393</v>
      </c>
      <c r="N114" s="158"/>
      <c r="S114" s="157"/>
    </row>
    <row r="115" spans="1:19" s="154" customFormat="1" hidden="1" outlineLevel="1">
      <c r="C115" s="154" t="s">
        <v>394</v>
      </c>
      <c r="N115" s="158"/>
      <c r="S115" s="157"/>
    </row>
    <row r="116" spans="1:19" hidden="1" outlineLevel="1">
      <c r="A116" s="154"/>
      <c r="B116" s="154"/>
      <c r="C116" s="154" t="s">
        <v>395</v>
      </c>
    </row>
    <row r="117" spans="1:19">
      <c r="A117" s="154"/>
      <c r="B117" s="154"/>
    </row>
    <row r="118" spans="1:19" collapsed="1">
      <c r="A118" s="154"/>
      <c r="B118" s="154"/>
      <c r="C118" s="156" t="s">
        <v>416</v>
      </c>
      <c r="I118" s="56" t="s">
        <v>114</v>
      </c>
    </row>
    <row r="119" spans="1:19" hidden="1" outlineLevel="1" collapsed="1">
      <c r="A119" s="154"/>
      <c r="B119" s="154"/>
      <c r="C119" s="74" t="s">
        <v>136</v>
      </c>
      <c r="I119" s="56" t="s">
        <v>114</v>
      </c>
    </row>
    <row r="120" spans="1:19" ht="67.5" hidden="1" outlineLevel="2">
      <c r="A120" s="154"/>
      <c r="B120" s="154"/>
      <c r="C120" s="159" t="s">
        <v>51</v>
      </c>
      <c r="I120" s="56" t="s">
        <v>114</v>
      </c>
    </row>
    <row r="121" spans="1:19" ht="67.5" hidden="1" outlineLevel="2">
      <c r="A121" s="154"/>
      <c r="B121" s="154"/>
      <c r="C121" s="159" t="s">
        <v>52</v>
      </c>
      <c r="I121" s="56" t="s">
        <v>114</v>
      </c>
    </row>
    <row r="122" spans="1:19" ht="90" hidden="1" outlineLevel="2">
      <c r="A122" s="154"/>
      <c r="B122" s="154"/>
      <c r="C122" s="159" t="s">
        <v>53</v>
      </c>
      <c r="I122" s="56" t="s">
        <v>114</v>
      </c>
    </row>
    <row r="123" spans="1:19" hidden="1" outlineLevel="1">
      <c r="A123" s="154"/>
      <c r="B123" s="154"/>
      <c r="C123" s="4" t="s">
        <v>397</v>
      </c>
    </row>
    <row r="124" spans="1:19" hidden="1" outlineLevel="1">
      <c r="A124" s="154"/>
      <c r="B124" s="154"/>
      <c r="C124" s="4" t="s">
        <v>398</v>
      </c>
    </row>
    <row r="125" spans="1:19" hidden="1" outlineLevel="1">
      <c r="A125" s="154"/>
      <c r="B125" s="154"/>
      <c r="C125" s="154" t="s">
        <v>399</v>
      </c>
    </row>
    <row r="126" spans="1:19" hidden="1" outlineLevel="1">
      <c r="A126" s="154"/>
      <c r="B126" s="154"/>
      <c r="C126" s="154" t="s">
        <v>400</v>
      </c>
    </row>
    <row r="127" spans="1:19" s="154" customFormat="1" hidden="1" outlineLevel="1">
      <c r="C127" s="154" t="s">
        <v>401</v>
      </c>
      <c r="N127" s="158"/>
      <c r="S127" s="157"/>
    </row>
    <row r="128" spans="1:19" s="154" customFormat="1" hidden="1" outlineLevel="1">
      <c r="C128" s="154" t="s">
        <v>402</v>
      </c>
      <c r="N128" s="158"/>
      <c r="S128" s="157"/>
    </row>
    <row r="129" spans="1:19" s="154" customFormat="1" hidden="1" outlineLevel="1">
      <c r="C129" s="154" t="s">
        <v>403</v>
      </c>
      <c r="N129" s="158"/>
      <c r="S129" s="157"/>
    </row>
    <row r="130" spans="1:19" s="154" customFormat="1" hidden="1" outlineLevel="1">
      <c r="C130" s="154" t="s">
        <v>404</v>
      </c>
      <c r="N130" s="158"/>
      <c r="S130" s="157"/>
    </row>
    <row r="131" spans="1:19" s="154" customFormat="1" hidden="1" outlineLevel="1">
      <c r="C131" s="154" t="s">
        <v>405</v>
      </c>
      <c r="N131" s="158"/>
      <c r="S131" s="157"/>
    </row>
    <row r="132" spans="1:19" s="154" customFormat="1" hidden="1" outlineLevel="1">
      <c r="C132" s="154" t="s">
        <v>406</v>
      </c>
      <c r="N132" s="158"/>
      <c r="S132" s="157"/>
    </row>
    <row r="133" spans="1:19" s="154" customFormat="1" hidden="1" outlineLevel="1">
      <c r="C133" s="154" t="s">
        <v>407</v>
      </c>
      <c r="N133" s="158"/>
      <c r="S133" s="157"/>
    </row>
    <row r="134" spans="1:19" s="154" customFormat="1" hidden="1" outlineLevel="1">
      <c r="C134" s="154" t="s">
        <v>408</v>
      </c>
      <c r="N134" s="158"/>
      <c r="S134" s="157"/>
    </row>
    <row r="135" spans="1:19" s="154" customFormat="1" hidden="1" outlineLevel="1">
      <c r="C135" s="154" t="s">
        <v>409</v>
      </c>
      <c r="N135" s="158"/>
      <c r="S135" s="157"/>
    </row>
    <row r="136" spans="1:19" s="154" customFormat="1" hidden="1" outlineLevel="1">
      <c r="C136" s="154" t="s">
        <v>410</v>
      </c>
      <c r="N136" s="158"/>
      <c r="S136" s="157"/>
    </row>
    <row r="137" spans="1:19" hidden="1" outlineLevel="1">
      <c r="A137" s="154"/>
      <c r="B137" s="154"/>
      <c r="C137" s="154" t="s">
        <v>411</v>
      </c>
    </row>
    <row r="138" spans="1:19" hidden="1" outlineLevel="1">
      <c r="A138" s="154"/>
      <c r="B138" s="154"/>
      <c r="C138" s="154" t="s">
        <v>412</v>
      </c>
    </row>
    <row r="139" spans="1:19" hidden="1" outlineLevel="1">
      <c r="A139" s="154"/>
      <c r="B139" s="154"/>
      <c r="C139" s="154" t="s">
        <v>413</v>
      </c>
    </row>
    <row r="140" spans="1:19" hidden="1" outlineLevel="1">
      <c r="A140" s="154"/>
      <c r="B140" s="154"/>
      <c r="C140" s="4" t="s">
        <v>414</v>
      </c>
    </row>
    <row r="141" spans="1:19" hidden="1" outlineLevel="1">
      <c r="A141" s="154"/>
      <c r="B141" s="154"/>
      <c r="C141" s="4" t="s">
        <v>415</v>
      </c>
    </row>
    <row r="142" spans="1:19">
      <c r="A142" s="154"/>
      <c r="B142" s="154"/>
      <c r="C142" s="154"/>
    </row>
    <row r="143" spans="1:19" s="154" customFormat="1">
      <c r="B143" s="155" t="s">
        <v>417</v>
      </c>
      <c r="C143" s="160">
        <v>41402</v>
      </c>
      <c r="N143" s="158"/>
      <c r="S143" s="157"/>
    </row>
    <row r="145" spans="1:19" s="154" customFormat="1">
      <c r="C145" s="159" t="s">
        <v>422</v>
      </c>
      <c r="N145" s="158"/>
      <c r="S145" s="157"/>
    </row>
    <row r="146" spans="1:19" s="154" customFormat="1" collapsed="1">
      <c r="A146" s="154" t="s">
        <v>298</v>
      </c>
      <c r="C146" s="156" t="s">
        <v>425</v>
      </c>
      <c r="K146" s="154" t="s">
        <v>114</v>
      </c>
      <c r="N146" s="158"/>
      <c r="S146" s="157"/>
    </row>
    <row r="147" spans="1:19" s="154" customFormat="1" ht="135" hidden="1" outlineLevel="1">
      <c r="C147" s="159" t="s">
        <v>418</v>
      </c>
      <c r="K147" s="154" t="s">
        <v>114</v>
      </c>
      <c r="N147" s="158"/>
      <c r="S147" s="157"/>
    </row>
    <row r="148" spans="1:19" s="154" customFormat="1" ht="168.75" hidden="1" outlineLevel="1">
      <c r="C148" s="159" t="s">
        <v>419</v>
      </c>
      <c r="K148" s="154" t="s">
        <v>114</v>
      </c>
      <c r="N148" s="158"/>
      <c r="S148" s="157"/>
    </row>
    <row r="149" spans="1:19" s="154" customFormat="1" ht="123.75" hidden="1" outlineLevel="1">
      <c r="C149" s="159" t="s">
        <v>420</v>
      </c>
      <c r="K149" s="154" t="s">
        <v>114</v>
      </c>
      <c r="N149" s="158"/>
      <c r="S149" s="157"/>
    </row>
    <row r="150" spans="1:19" s="154" customFormat="1" ht="157.5" hidden="1" outlineLevel="1">
      <c r="C150" s="159" t="s">
        <v>421</v>
      </c>
      <c r="K150" s="154" t="s">
        <v>114</v>
      </c>
      <c r="N150" s="158"/>
      <c r="S150" s="157"/>
    </row>
    <row r="151" spans="1:19" s="154" customFormat="1">
      <c r="C151" s="4"/>
      <c r="N151" s="158"/>
      <c r="S151" s="157"/>
    </row>
    <row r="152" spans="1:19" s="154" customFormat="1" collapsed="1">
      <c r="A152" s="154" t="s">
        <v>424</v>
      </c>
      <c r="C152" s="156" t="s">
        <v>423</v>
      </c>
      <c r="K152" s="154" t="s">
        <v>114</v>
      </c>
      <c r="N152" s="158"/>
      <c r="S152" s="157"/>
    </row>
    <row r="153" spans="1:19" s="154" customFormat="1" ht="135" hidden="1" outlineLevel="1">
      <c r="C153" s="159" t="s">
        <v>418</v>
      </c>
      <c r="K153" s="154" t="s">
        <v>114</v>
      </c>
      <c r="N153" s="158"/>
      <c r="S153" s="157"/>
    </row>
    <row r="154" spans="1:19" s="154" customFormat="1" ht="168.75" hidden="1" outlineLevel="1">
      <c r="C154" s="159" t="s">
        <v>419</v>
      </c>
      <c r="K154" s="154" t="s">
        <v>114</v>
      </c>
      <c r="N154" s="158"/>
      <c r="S154" s="157"/>
    </row>
    <row r="155" spans="1:19" s="154" customFormat="1" ht="123.75" hidden="1" outlineLevel="1">
      <c r="C155" s="159" t="s">
        <v>420</v>
      </c>
      <c r="K155" s="154" t="s">
        <v>114</v>
      </c>
      <c r="N155" s="158"/>
      <c r="S155" s="157"/>
    </row>
    <row r="156" spans="1:19" s="154" customFormat="1" ht="157.5" hidden="1" outlineLevel="1">
      <c r="C156" s="159" t="s">
        <v>421</v>
      </c>
      <c r="K156" s="154" t="s">
        <v>114</v>
      </c>
      <c r="N156" s="158"/>
      <c r="S156" s="157"/>
    </row>
    <row r="157" spans="1:19" s="154" customFormat="1">
      <c r="C157" s="4"/>
      <c r="N157" s="158"/>
      <c r="S157" s="157"/>
    </row>
    <row r="158" spans="1:19">
      <c r="A158" s="154" t="s">
        <v>298</v>
      </c>
      <c r="B158" s="155" t="s">
        <v>295</v>
      </c>
      <c r="C158" s="160">
        <v>41407</v>
      </c>
    </row>
    <row r="159" spans="1:19" collapsed="1">
      <c r="A159" s="154"/>
      <c r="B159" s="154"/>
      <c r="C159" s="156" t="s">
        <v>433</v>
      </c>
      <c r="P159" s="56" t="s">
        <v>114</v>
      </c>
    </row>
    <row r="160" spans="1:19" hidden="1" outlineLevel="1" collapsed="1">
      <c r="A160" s="154"/>
      <c r="B160" s="154"/>
      <c r="C160" s="74" t="s">
        <v>136</v>
      </c>
      <c r="P160" s="56" t="s">
        <v>114</v>
      </c>
    </row>
    <row r="161" spans="1:16" ht="67.5" hidden="1" outlineLevel="2">
      <c r="A161" s="154"/>
      <c r="B161" s="154"/>
      <c r="C161" s="159" t="s">
        <v>51</v>
      </c>
      <c r="P161" s="56" t="s">
        <v>114</v>
      </c>
    </row>
    <row r="162" spans="1:16" ht="67.5" hidden="1" outlineLevel="2">
      <c r="A162" s="154"/>
      <c r="B162" s="154"/>
      <c r="C162" s="159" t="s">
        <v>52</v>
      </c>
      <c r="P162" s="56" t="s">
        <v>114</v>
      </c>
    </row>
    <row r="163" spans="1:16" ht="90" hidden="1" outlineLevel="2">
      <c r="A163" s="154"/>
      <c r="B163" s="154"/>
      <c r="C163" s="159" t="s">
        <v>53</v>
      </c>
      <c r="P163" s="56" t="s">
        <v>114</v>
      </c>
    </row>
    <row r="164" spans="1:16" hidden="1" outlineLevel="1">
      <c r="A164" s="154"/>
      <c r="B164" s="154"/>
      <c r="C164" s="4" t="s">
        <v>426</v>
      </c>
    </row>
    <row r="165" spans="1:16" hidden="1" outlineLevel="1">
      <c r="A165" s="154"/>
      <c r="B165" s="154"/>
      <c r="C165" s="4" t="s">
        <v>427</v>
      </c>
    </row>
    <row r="166" spans="1:16" hidden="1" outlineLevel="1">
      <c r="A166" s="154"/>
      <c r="B166" s="154"/>
      <c r="C166" s="4" t="s">
        <v>428</v>
      </c>
    </row>
    <row r="167" spans="1:16" hidden="1" outlineLevel="1">
      <c r="A167" s="154"/>
      <c r="B167" s="154"/>
      <c r="C167" s="4" t="s">
        <v>429</v>
      </c>
    </row>
    <row r="168" spans="1:16" hidden="1" outlineLevel="1">
      <c r="A168" s="154"/>
      <c r="B168" s="154"/>
      <c r="C168" s="4" t="s">
        <v>430</v>
      </c>
    </row>
    <row r="169" spans="1:16" hidden="1" outlineLevel="1">
      <c r="A169" s="154"/>
      <c r="B169" s="154"/>
      <c r="C169" s="4" t="s">
        <v>431</v>
      </c>
    </row>
    <row r="170" spans="1:16" hidden="1" outlineLevel="1">
      <c r="A170" s="154"/>
      <c r="B170" s="154"/>
      <c r="C170" s="4" t="s">
        <v>432</v>
      </c>
    </row>
    <row r="171" spans="1:16">
      <c r="A171" s="154"/>
      <c r="B171" s="154"/>
    </row>
    <row r="172" spans="1:16" collapsed="1">
      <c r="A172" s="154"/>
      <c r="B172" s="154"/>
      <c r="C172" s="156" t="s">
        <v>444</v>
      </c>
      <c r="P172" s="56" t="s">
        <v>114</v>
      </c>
    </row>
    <row r="173" spans="1:16" hidden="1" outlineLevel="1" collapsed="1">
      <c r="A173" s="154"/>
      <c r="B173" s="154"/>
      <c r="C173" s="74" t="s">
        <v>136</v>
      </c>
      <c r="P173" s="56" t="s">
        <v>114</v>
      </c>
    </row>
    <row r="174" spans="1:16" ht="67.5" hidden="1" outlineLevel="2">
      <c r="A174" s="154"/>
      <c r="B174" s="154"/>
      <c r="C174" s="159" t="s">
        <v>51</v>
      </c>
      <c r="P174" s="56" t="s">
        <v>114</v>
      </c>
    </row>
    <row r="175" spans="1:16" ht="67.5" hidden="1" outlineLevel="2">
      <c r="A175" s="154"/>
      <c r="B175" s="154"/>
      <c r="C175" s="159" t="s">
        <v>52</v>
      </c>
      <c r="P175" s="56" t="s">
        <v>114</v>
      </c>
    </row>
    <row r="176" spans="1:16" ht="90" hidden="1" outlineLevel="2">
      <c r="A176" s="154"/>
      <c r="B176" s="154"/>
      <c r="C176" s="159" t="s">
        <v>53</v>
      </c>
      <c r="P176" s="56" t="s">
        <v>114</v>
      </c>
    </row>
    <row r="177" spans="1:16" hidden="1" outlineLevel="1">
      <c r="A177" s="154"/>
      <c r="B177" s="154"/>
      <c r="C177" s="154" t="s">
        <v>434</v>
      </c>
    </row>
    <row r="178" spans="1:16" hidden="1" outlineLevel="1">
      <c r="A178" s="154"/>
      <c r="B178" s="154"/>
      <c r="C178" s="154" t="s">
        <v>435</v>
      </c>
    </row>
    <row r="179" spans="1:16" hidden="1" outlineLevel="1">
      <c r="A179" s="154"/>
      <c r="B179" s="154"/>
      <c r="C179" s="154" t="s">
        <v>436</v>
      </c>
    </row>
    <row r="180" spans="1:16" hidden="1" outlineLevel="1">
      <c r="A180" s="154"/>
      <c r="B180" s="154"/>
      <c r="C180" s="154" t="s">
        <v>437</v>
      </c>
    </row>
    <row r="181" spans="1:16" hidden="1" outlineLevel="1">
      <c r="A181" s="154"/>
      <c r="B181" s="154"/>
      <c r="C181" s="154" t="s">
        <v>438</v>
      </c>
    </row>
    <row r="182" spans="1:16" hidden="1" outlineLevel="1">
      <c r="A182" s="154"/>
      <c r="B182" s="154"/>
      <c r="C182" s="154" t="s">
        <v>439</v>
      </c>
    </row>
    <row r="183" spans="1:16" hidden="1" outlineLevel="1">
      <c r="A183" s="154"/>
      <c r="B183" s="154"/>
      <c r="C183" s="154" t="s">
        <v>440</v>
      </c>
    </row>
    <row r="184" spans="1:16" hidden="1" outlineLevel="1">
      <c r="A184" s="154"/>
      <c r="B184" s="154"/>
      <c r="C184" s="154" t="s">
        <v>441</v>
      </c>
    </row>
    <row r="185" spans="1:16" hidden="1" outlineLevel="1">
      <c r="A185" s="154"/>
      <c r="B185" s="154"/>
      <c r="C185" s="154" t="s">
        <v>442</v>
      </c>
    </row>
    <row r="186" spans="1:16" hidden="1" outlineLevel="1">
      <c r="A186" s="154"/>
      <c r="B186" s="154"/>
      <c r="C186" s="154" t="s">
        <v>443</v>
      </c>
    </row>
    <row r="187" spans="1:16">
      <c r="A187" s="154"/>
      <c r="B187" s="154"/>
    </row>
    <row r="188" spans="1:16" collapsed="1">
      <c r="A188" s="154"/>
      <c r="B188" s="154"/>
      <c r="C188" s="156" t="s">
        <v>454</v>
      </c>
      <c r="P188" s="56" t="s">
        <v>114</v>
      </c>
    </row>
    <row r="189" spans="1:16" hidden="1" outlineLevel="1" collapsed="1">
      <c r="A189" s="154"/>
      <c r="B189" s="154"/>
      <c r="C189" s="74" t="s">
        <v>136</v>
      </c>
      <c r="P189" s="56" t="s">
        <v>114</v>
      </c>
    </row>
    <row r="190" spans="1:16" ht="67.5" hidden="1" outlineLevel="2">
      <c r="A190" s="154"/>
      <c r="B190" s="154"/>
      <c r="C190" s="159" t="s">
        <v>51</v>
      </c>
      <c r="P190" s="56" t="s">
        <v>114</v>
      </c>
    </row>
    <row r="191" spans="1:16" ht="67.5" hidden="1" outlineLevel="2">
      <c r="A191" s="154"/>
      <c r="B191" s="154"/>
      <c r="C191" s="159" t="s">
        <v>52</v>
      </c>
      <c r="P191" s="56" t="s">
        <v>114</v>
      </c>
    </row>
    <row r="192" spans="1:16" ht="90" hidden="1" outlineLevel="2">
      <c r="A192" s="154"/>
      <c r="B192" s="154"/>
      <c r="C192" s="159" t="s">
        <v>53</v>
      </c>
      <c r="P192" s="56" t="s">
        <v>114</v>
      </c>
    </row>
    <row r="193" spans="1:19" hidden="1" outlineLevel="1">
      <c r="A193" s="154"/>
      <c r="B193" s="154"/>
      <c r="C193" s="4" t="s">
        <v>445</v>
      </c>
    </row>
    <row r="194" spans="1:19" s="154" customFormat="1" hidden="1" outlineLevel="1">
      <c r="C194" s="4" t="s">
        <v>446</v>
      </c>
      <c r="N194" s="158"/>
      <c r="S194" s="157"/>
    </row>
    <row r="195" spans="1:19" s="154" customFormat="1" hidden="1" outlineLevel="1">
      <c r="C195" s="4" t="s">
        <v>447</v>
      </c>
      <c r="N195" s="158"/>
      <c r="S195" s="157"/>
    </row>
    <row r="196" spans="1:19" s="154" customFormat="1" hidden="1" outlineLevel="1">
      <c r="C196" s="4" t="s">
        <v>448</v>
      </c>
      <c r="N196" s="158"/>
      <c r="S196" s="157"/>
    </row>
    <row r="197" spans="1:19" s="154" customFormat="1" hidden="1" outlineLevel="1">
      <c r="C197" s="4" t="s">
        <v>449</v>
      </c>
      <c r="N197" s="158"/>
      <c r="S197" s="157"/>
    </row>
    <row r="198" spans="1:19" s="154" customFormat="1" hidden="1" outlineLevel="1">
      <c r="C198" s="4" t="s">
        <v>450</v>
      </c>
      <c r="N198" s="158"/>
      <c r="S198" s="157"/>
    </row>
    <row r="199" spans="1:19" s="154" customFormat="1" hidden="1" outlineLevel="1">
      <c r="C199" s="4" t="s">
        <v>451</v>
      </c>
      <c r="N199" s="158"/>
      <c r="S199" s="157"/>
    </row>
    <row r="200" spans="1:19" s="154" customFormat="1" hidden="1" outlineLevel="1">
      <c r="C200" s="4" t="s">
        <v>452</v>
      </c>
      <c r="N200" s="158"/>
      <c r="S200" s="157"/>
    </row>
    <row r="201" spans="1:19" s="154" customFormat="1" hidden="1" outlineLevel="1">
      <c r="C201" s="4" t="s">
        <v>453</v>
      </c>
      <c r="N201" s="158"/>
      <c r="S201" s="157"/>
    </row>
    <row r="202" spans="1:19" s="154" customFormat="1">
      <c r="C202" s="4"/>
      <c r="N202" s="158"/>
      <c r="S202" s="157"/>
    </row>
    <row r="203" spans="1:19" collapsed="1">
      <c r="A203" s="154"/>
      <c r="B203" s="154"/>
      <c r="C203" s="156" t="s">
        <v>455</v>
      </c>
      <c r="P203" s="56" t="s">
        <v>114</v>
      </c>
    </row>
    <row r="204" spans="1:19" hidden="1" outlineLevel="1" collapsed="1">
      <c r="A204" s="154"/>
      <c r="B204" s="154"/>
      <c r="C204" s="74" t="s">
        <v>136</v>
      </c>
      <c r="P204" s="56" t="s">
        <v>114</v>
      </c>
    </row>
    <row r="205" spans="1:19" ht="67.5" hidden="1" outlineLevel="2">
      <c r="A205" s="154"/>
      <c r="B205" s="154"/>
      <c r="C205" s="159" t="s">
        <v>51</v>
      </c>
      <c r="P205" s="56" t="s">
        <v>114</v>
      </c>
    </row>
    <row r="206" spans="1:19" ht="67.5" hidden="1" outlineLevel="2">
      <c r="A206" s="154"/>
      <c r="B206" s="154"/>
      <c r="C206" s="159" t="s">
        <v>52</v>
      </c>
      <c r="P206" s="56" t="s">
        <v>114</v>
      </c>
    </row>
    <row r="207" spans="1:19" ht="90" hidden="1" outlineLevel="2">
      <c r="A207" s="154"/>
      <c r="B207" s="154"/>
      <c r="C207" s="159" t="s">
        <v>53</v>
      </c>
      <c r="P207" s="56" t="s">
        <v>114</v>
      </c>
    </row>
    <row r="208" spans="1:19" hidden="1" outlineLevel="1">
      <c r="A208" s="154"/>
      <c r="B208" s="154"/>
      <c r="C208" s="4" t="s">
        <v>456</v>
      </c>
    </row>
    <row r="209" spans="1:16" hidden="1" outlineLevel="1">
      <c r="A209" s="154"/>
      <c r="B209" s="154"/>
      <c r="C209" s="154" t="s">
        <v>457</v>
      </c>
    </row>
    <row r="210" spans="1:16" hidden="1" outlineLevel="1">
      <c r="A210" s="154"/>
      <c r="B210" s="154"/>
      <c r="C210" s="154" t="s">
        <v>458</v>
      </c>
    </row>
    <row r="211" spans="1:16" hidden="1" outlineLevel="1">
      <c r="A211" s="154"/>
      <c r="B211" s="154"/>
      <c r="C211" s="154" t="s">
        <v>459</v>
      </c>
    </row>
    <row r="212" spans="1:16" hidden="1" outlineLevel="1">
      <c r="A212" s="154"/>
      <c r="B212" s="154"/>
      <c r="C212" s="154" t="s">
        <v>460</v>
      </c>
    </row>
    <row r="213" spans="1:16" hidden="1" outlineLevel="1">
      <c r="A213" s="154"/>
      <c r="B213" s="154"/>
      <c r="C213" s="154" t="s">
        <v>461</v>
      </c>
    </row>
    <row r="214" spans="1:16" hidden="1" outlineLevel="1">
      <c r="A214" s="154"/>
      <c r="B214" s="154"/>
      <c r="C214" s="154" t="s">
        <v>397</v>
      </c>
    </row>
    <row r="215" spans="1:16" hidden="1" outlineLevel="1">
      <c r="A215" s="154"/>
      <c r="B215" s="154"/>
      <c r="C215" s="154" t="s">
        <v>398</v>
      </c>
    </row>
    <row r="216" spans="1:16" hidden="1" outlineLevel="1">
      <c r="A216" s="154"/>
      <c r="B216" s="154"/>
      <c r="C216" s="154" t="s">
        <v>399</v>
      </c>
    </row>
    <row r="217" spans="1:16" hidden="1" outlineLevel="1">
      <c r="A217" s="154"/>
      <c r="B217" s="154"/>
      <c r="C217" s="154" t="s">
        <v>400</v>
      </c>
    </row>
    <row r="218" spans="1:16" hidden="1" outlineLevel="1">
      <c r="A218" s="154"/>
      <c r="B218" s="154"/>
      <c r="C218" s="154" t="s">
        <v>462</v>
      </c>
    </row>
    <row r="219" spans="1:16" hidden="1" outlineLevel="1">
      <c r="A219" s="154"/>
      <c r="B219" s="154"/>
      <c r="C219" s="4" t="s">
        <v>463</v>
      </c>
    </row>
    <row r="221" spans="1:16" collapsed="1">
      <c r="C221" s="156" t="s">
        <v>495</v>
      </c>
      <c r="P221" s="56" t="s">
        <v>114</v>
      </c>
    </row>
    <row r="222" spans="1:16" hidden="1" outlineLevel="1" collapsed="1">
      <c r="C222" s="74" t="s">
        <v>136</v>
      </c>
      <c r="P222" s="56" t="s">
        <v>114</v>
      </c>
    </row>
    <row r="223" spans="1:16" ht="67.5" hidden="1" outlineLevel="2">
      <c r="C223" s="159" t="s">
        <v>51</v>
      </c>
      <c r="P223" s="56" t="s">
        <v>114</v>
      </c>
    </row>
    <row r="224" spans="1:16" ht="67.5" hidden="1" outlineLevel="2">
      <c r="C224" s="159" t="s">
        <v>52</v>
      </c>
      <c r="P224" s="56" t="s">
        <v>114</v>
      </c>
    </row>
    <row r="225" spans="3:16" ht="90" hidden="1" outlineLevel="2">
      <c r="C225" s="159" t="s">
        <v>53</v>
      </c>
      <c r="P225" s="56" t="s">
        <v>114</v>
      </c>
    </row>
    <row r="226" spans="3:16" hidden="1" outlineLevel="1">
      <c r="C226" s="4" t="s">
        <v>464</v>
      </c>
    </row>
    <row r="227" spans="3:16" hidden="1" outlineLevel="1">
      <c r="C227" s="4" t="s">
        <v>465</v>
      </c>
    </row>
    <row r="228" spans="3:16" hidden="1" outlineLevel="1">
      <c r="C228" s="4" t="s">
        <v>466</v>
      </c>
    </row>
    <row r="229" spans="3:16" hidden="1" outlineLevel="1">
      <c r="C229" s="4" t="s">
        <v>467</v>
      </c>
    </row>
    <row r="230" spans="3:16" hidden="1" outlineLevel="1">
      <c r="C230" s="4" t="s">
        <v>468</v>
      </c>
    </row>
    <row r="231" spans="3:16" hidden="1" outlineLevel="1">
      <c r="C231" s="4" t="s">
        <v>469</v>
      </c>
    </row>
    <row r="232" spans="3:16" hidden="1" outlineLevel="1">
      <c r="C232" s="4" t="s">
        <v>470</v>
      </c>
    </row>
    <row r="233" spans="3:16" hidden="1" outlineLevel="1">
      <c r="C233" s="4" t="s">
        <v>471</v>
      </c>
    </row>
    <row r="234" spans="3:16" hidden="1" outlineLevel="1">
      <c r="C234" s="4" t="s">
        <v>472</v>
      </c>
    </row>
    <row r="235" spans="3:16" hidden="1" outlineLevel="1">
      <c r="C235" s="4" t="s">
        <v>473</v>
      </c>
    </row>
    <row r="236" spans="3:16" hidden="1" outlineLevel="1">
      <c r="C236" s="4" t="s">
        <v>474</v>
      </c>
    </row>
    <row r="237" spans="3:16" hidden="1" outlineLevel="1">
      <c r="C237" s="4" t="s">
        <v>475</v>
      </c>
    </row>
    <row r="238" spans="3:16" hidden="1" outlineLevel="1">
      <c r="C238" s="4" t="s">
        <v>476</v>
      </c>
    </row>
    <row r="239" spans="3:16" hidden="1" outlineLevel="1">
      <c r="C239" s="4" t="s">
        <v>477</v>
      </c>
    </row>
    <row r="240" spans="3:16" hidden="1" outlineLevel="1">
      <c r="C240" s="4" t="s">
        <v>478</v>
      </c>
    </row>
    <row r="241" spans="3:3" hidden="1" outlineLevel="1">
      <c r="C241" s="4" t="s">
        <v>479</v>
      </c>
    </row>
    <row r="242" spans="3:3" hidden="1" outlineLevel="1">
      <c r="C242" s="4" t="s">
        <v>480</v>
      </c>
    </row>
    <row r="243" spans="3:3" hidden="1" outlineLevel="1">
      <c r="C243" s="4" t="s">
        <v>481</v>
      </c>
    </row>
    <row r="244" spans="3:3" hidden="1" outlineLevel="1">
      <c r="C244" s="4" t="s">
        <v>482</v>
      </c>
    </row>
    <row r="245" spans="3:3" hidden="1" outlineLevel="1">
      <c r="C245" s="4" t="s">
        <v>483</v>
      </c>
    </row>
    <row r="246" spans="3:3" hidden="1" outlineLevel="1">
      <c r="C246" s="4" t="s">
        <v>484</v>
      </c>
    </row>
    <row r="247" spans="3:3" hidden="1" outlineLevel="1">
      <c r="C247" s="4" t="s">
        <v>485</v>
      </c>
    </row>
    <row r="248" spans="3:3" hidden="1" outlineLevel="1">
      <c r="C248" s="4" t="s">
        <v>486</v>
      </c>
    </row>
    <row r="249" spans="3:3" hidden="1" outlineLevel="1">
      <c r="C249" s="4" t="s">
        <v>487</v>
      </c>
    </row>
    <row r="250" spans="3:3" hidden="1" outlineLevel="1">
      <c r="C250" s="4" t="s">
        <v>488</v>
      </c>
    </row>
    <row r="251" spans="3:3" hidden="1" outlineLevel="1">
      <c r="C251" s="4" t="s">
        <v>489</v>
      </c>
    </row>
    <row r="252" spans="3:3" hidden="1" outlineLevel="1">
      <c r="C252" s="4" t="s">
        <v>490</v>
      </c>
    </row>
    <row r="253" spans="3:3" hidden="1" outlineLevel="1">
      <c r="C253" s="4" t="s">
        <v>491</v>
      </c>
    </row>
    <row r="254" spans="3:3" hidden="1" outlineLevel="1">
      <c r="C254" s="4" t="s">
        <v>492</v>
      </c>
    </row>
    <row r="255" spans="3:3" hidden="1" outlineLevel="1">
      <c r="C255" s="4" t="s">
        <v>493</v>
      </c>
    </row>
    <row r="256" spans="3:3" hidden="1" outlineLevel="1">
      <c r="C256" s="4" t="s">
        <v>494</v>
      </c>
    </row>
    <row r="258" spans="1:19" s="154" customFormat="1">
      <c r="B258" s="155" t="s">
        <v>417</v>
      </c>
      <c r="C258" s="160">
        <v>41408</v>
      </c>
      <c r="N258" s="158"/>
      <c r="S258" s="157"/>
    </row>
    <row r="259" spans="1:19" s="154" customFormat="1">
      <c r="C259" s="159" t="s">
        <v>496</v>
      </c>
      <c r="N259" s="158"/>
      <c r="S259" s="157"/>
    </row>
    <row r="260" spans="1:19" s="154" customFormat="1" collapsed="1">
      <c r="A260" s="154" t="s">
        <v>298</v>
      </c>
      <c r="C260" s="156" t="s">
        <v>497</v>
      </c>
      <c r="N260" s="158"/>
      <c r="Q260" s="154" t="s">
        <v>114</v>
      </c>
      <c r="S260" s="157"/>
    </row>
    <row r="261" spans="1:19" s="154" customFormat="1" ht="135" hidden="1" outlineLevel="1">
      <c r="C261" s="159" t="s">
        <v>418</v>
      </c>
      <c r="N261" s="158"/>
      <c r="Q261" s="154" t="s">
        <v>114</v>
      </c>
      <c r="S261" s="157"/>
    </row>
    <row r="262" spans="1:19" s="154" customFormat="1" ht="168.75" hidden="1" outlineLevel="1">
      <c r="C262" s="159" t="s">
        <v>419</v>
      </c>
      <c r="N262" s="158"/>
      <c r="Q262" s="154" t="s">
        <v>114</v>
      </c>
      <c r="S262" s="157"/>
    </row>
    <row r="263" spans="1:19" s="154" customFormat="1" ht="123.75" hidden="1" outlineLevel="1">
      <c r="C263" s="159" t="s">
        <v>420</v>
      </c>
      <c r="N263" s="158"/>
      <c r="Q263" s="154" t="s">
        <v>114</v>
      </c>
      <c r="S263" s="157"/>
    </row>
    <row r="264" spans="1:19" s="154" customFormat="1" ht="157.5" hidden="1" outlineLevel="1">
      <c r="C264" s="159" t="s">
        <v>421</v>
      </c>
      <c r="N264" s="158"/>
      <c r="Q264" s="154" t="s">
        <v>114</v>
      </c>
      <c r="S264" s="157"/>
    </row>
    <row r="265" spans="1:19" s="154" customFormat="1">
      <c r="C265" s="4"/>
      <c r="N265" s="158"/>
      <c r="S265" s="157"/>
    </row>
    <row r="266" spans="1:19">
      <c r="A266" s="154"/>
      <c r="B266" s="155" t="s">
        <v>417</v>
      </c>
      <c r="C266" s="160">
        <v>41409</v>
      </c>
    </row>
    <row r="267" spans="1:19">
      <c r="A267" s="154"/>
      <c r="B267" s="154"/>
      <c r="C267" s="159" t="s">
        <v>498</v>
      </c>
    </row>
    <row r="268" spans="1:19" collapsed="1">
      <c r="A268" s="154" t="s">
        <v>298</v>
      </c>
      <c r="B268" s="154"/>
      <c r="C268" s="156" t="s">
        <v>504</v>
      </c>
      <c r="R268" s="56" t="s">
        <v>114</v>
      </c>
    </row>
    <row r="269" spans="1:19" ht="135" hidden="1" outlineLevel="1">
      <c r="C269" s="159" t="s">
        <v>418</v>
      </c>
      <c r="R269" s="56" t="s">
        <v>114</v>
      </c>
    </row>
    <row r="270" spans="1:19" ht="168.75" hidden="1" outlineLevel="1">
      <c r="C270" s="159" t="s">
        <v>419</v>
      </c>
      <c r="R270" s="56" t="s">
        <v>114</v>
      </c>
    </row>
    <row r="271" spans="1:19" ht="123.75" hidden="1" outlineLevel="1">
      <c r="C271" s="159" t="s">
        <v>420</v>
      </c>
      <c r="R271" s="56" t="s">
        <v>114</v>
      </c>
    </row>
    <row r="272" spans="1:19" ht="157.5" hidden="1" outlineLevel="1">
      <c r="C272" s="159" t="s">
        <v>421</v>
      </c>
      <c r="R272" s="56" t="s">
        <v>114</v>
      </c>
    </row>
    <row r="274" spans="1:18">
      <c r="A274" s="56" t="s">
        <v>298</v>
      </c>
      <c r="C274" s="159" t="s">
        <v>499</v>
      </c>
    </row>
    <row r="275" spans="1:18" collapsed="1">
      <c r="C275" s="156" t="s">
        <v>505</v>
      </c>
      <c r="R275" s="56" t="s">
        <v>114</v>
      </c>
    </row>
    <row r="276" spans="1:18" ht="135" hidden="1" outlineLevel="1">
      <c r="C276" s="159" t="s">
        <v>418</v>
      </c>
      <c r="R276" s="56" t="s">
        <v>114</v>
      </c>
    </row>
    <row r="277" spans="1:18" ht="168.75" hidden="1" outlineLevel="1">
      <c r="C277" s="159" t="s">
        <v>419</v>
      </c>
      <c r="R277" s="56" t="s">
        <v>114</v>
      </c>
    </row>
    <row r="278" spans="1:18" ht="123.75" hidden="1" outlineLevel="1">
      <c r="C278" s="159" t="s">
        <v>420</v>
      </c>
      <c r="R278" s="56" t="s">
        <v>114</v>
      </c>
    </row>
    <row r="279" spans="1:18" ht="157.5" hidden="1" outlineLevel="1">
      <c r="C279" s="159" t="s">
        <v>421</v>
      </c>
      <c r="R279" s="56" t="s">
        <v>114</v>
      </c>
    </row>
    <row r="281" spans="1:18">
      <c r="A281" s="154" t="s">
        <v>511</v>
      </c>
      <c r="B281" s="154"/>
      <c r="C281" s="159" t="s">
        <v>500</v>
      </c>
    </row>
    <row r="282" spans="1:18" collapsed="1">
      <c r="A282" s="154"/>
      <c r="B282" s="154"/>
      <c r="C282" s="156" t="s">
        <v>506</v>
      </c>
      <c r="R282" s="154" t="s">
        <v>114</v>
      </c>
    </row>
    <row r="283" spans="1:18" ht="135" hidden="1" outlineLevel="1">
      <c r="A283" s="154"/>
      <c r="B283" s="154"/>
      <c r="C283" s="159" t="s">
        <v>418</v>
      </c>
      <c r="R283" s="154" t="s">
        <v>114</v>
      </c>
    </row>
    <row r="284" spans="1:18" ht="168.75" hidden="1" outlineLevel="1">
      <c r="A284" s="154"/>
      <c r="B284" s="154"/>
      <c r="C284" s="159" t="s">
        <v>419</v>
      </c>
      <c r="R284" s="154" t="s">
        <v>114</v>
      </c>
    </row>
    <row r="285" spans="1:18" ht="123.75" hidden="1" outlineLevel="1">
      <c r="A285" s="154"/>
      <c r="B285" s="154"/>
      <c r="C285" s="159" t="s">
        <v>420</v>
      </c>
      <c r="R285" s="154" t="s">
        <v>114</v>
      </c>
    </row>
    <row r="286" spans="1:18" ht="157.5" hidden="1" outlineLevel="1">
      <c r="A286" s="154"/>
      <c r="B286" s="154"/>
      <c r="C286" s="159" t="s">
        <v>421</v>
      </c>
      <c r="R286" s="154" t="s">
        <v>114</v>
      </c>
    </row>
    <row r="287" spans="1:18">
      <c r="A287" s="154"/>
      <c r="B287" s="154"/>
    </row>
    <row r="288" spans="1:18">
      <c r="A288" s="154" t="s">
        <v>511</v>
      </c>
      <c r="B288" s="154"/>
      <c r="C288" s="159" t="s">
        <v>501</v>
      </c>
    </row>
    <row r="289" spans="1:19" collapsed="1">
      <c r="A289" s="154"/>
      <c r="B289" s="154"/>
      <c r="C289" s="156" t="s">
        <v>506</v>
      </c>
      <c r="R289" s="154" t="s">
        <v>114</v>
      </c>
    </row>
    <row r="290" spans="1:19" ht="135" hidden="1" outlineLevel="1">
      <c r="A290" s="154"/>
      <c r="B290" s="154"/>
      <c r="C290" s="159" t="s">
        <v>418</v>
      </c>
      <c r="R290" s="154" t="s">
        <v>114</v>
      </c>
    </row>
    <row r="291" spans="1:19" ht="168.75" hidden="1" outlineLevel="1">
      <c r="A291" s="154"/>
      <c r="B291" s="154"/>
      <c r="C291" s="159" t="s">
        <v>419</v>
      </c>
      <c r="R291" s="154" t="s">
        <v>114</v>
      </c>
    </row>
    <row r="292" spans="1:19" ht="123.75" hidden="1" outlineLevel="1">
      <c r="A292" s="154"/>
      <c r="B292" s="154"/>
      <c r="C292" s="159" t="s">
        <v>420</v>
      </c>
      <c r="R292" s="154" t="s">
        <v>114</v>
      </c>
    </row>
    <row r="293" spans="1:19" ht="157.5" hidden="1" outlineLevel="1">
      <c r="A293" s="154"/>
      <c r="B293" s="154"/>
      <c r="C293" s="159" t="s">
        <v>421</v>
      </c>
      <c r="R293" s="154" t="s">
        <v>114</v>
      </c>
    </row>
    <row r="294" spans="1:19" s="154" customFormat="1">
      <c r="C294" s="159"/>
      <c r="N294" s="158"/>
      <c r="S294" s="157"/>
    </row>
    <row r="295" spans="1:19" s="154" customFormat="1">
      <c r="A295" s="154" t="s">
        <v>511</v>
      </c>
      <c r="C295" s="159" t="s">
        <v>509</v>
      </c>
      <c r="N295" s="158"/>
      <c r="S295" s="157"/>
    </row>
    <row r="296" spans="1:19" s="154" customFormat="1" collapsed="1">
      <c r="C296" s="156" t="s">
        <v>510</v>
      </c>
      <c r="N296" s="158"/>
      <c r="R296" s="154" t="s">
        <v>114</v>
      </c>
      <c r="S296" s="157"/>
    </row>
    <row r="297" spans="1:19" s="154" customFormat="1" ht="135" hidden="1" outlineLevel="1">
      <c r="C297" s="159" t="s">
        <v>418</v>
      </c>
      <c r="N297" s="158"/>
      <c r="R297" s="154" t="s">
        <v>114</v>
      </c>
      <c r="S297" s="157"/>
    </row>
    <row r="298" spans="1:19" s="154" customFormat="1" ht="168.75" hidden="1" outlineLevel="1">
      <c r="C298" s="159" t="s">
        <v>419</v>
      </c>
      <c r="N298" s="158"/>
      <c r="R298" s="154" t="s">
        <v>114</v>
      </c>
      <c r="S298" s="157"/>
    </row>
    <row r="299" spans="1:19" s="154" customFormat="1" ht="123.75" hidden="1" outlineLevel="1">
      <c r="C299" s="159" t="s">
        <v>420</v>
      </c>
      <c r="N299" s="158"/>
      <c r="R299" s="154" t="s">
        <v>114</v>
      </c>
      <c r="S299" s="157"/>
    </row>
    <row r="300" spans="1:19" s="154" customFormat="1" ht="157.5" hidden="1" outlineLevel="1">
      <c r="C300" s="159" t="s">
        <v>421</v>
      </c>
      <c r="N300" s="158"/>
      <c r="R300" s="154" t="s">
        <v>114</v>
      </c>
      <c r="S300" s="157"/>
    </row>
    <row r="301" spans="1:19" s="154" customFormat="1">
      <c r="C301" s="4"/>
      <c r="N301" s="158"/>
      <c r="S301" s="157"/>
    </row>
    <row r="302" spans="1:19">
      <c r="A302" s="154" t="s">
        <v>424</v>
      </c>
      <c r="B302" s="154"/>
      <c r="C302" s="159" t="s">
        <v>502</v>
      </c>
    </row>
    <row r="303" spans="1:19" collapsed="1">
      <c r="A303" s="154"/>
      <c r="B303" s="154"/>
      <c r="C303" s="156" t="s">
        <v>507</v>
      </c>
      <c r="R303" s="154" t="s">
        <v>114</v>
      </c>
    </row>
    <row r="304" spans="1:19" ht="135" hidden="1" outlineLevel="1">
      <c r="A304" s="154"/>
      <c r="B304" s="154"/>
      <c r="C304" s="159" t="s">
        <v>418</v>
      </c>
      <c r="R304" s="154" t="s">
        <v>114</v>
      </c>
    </row>
    <row r="305" spans="1:18" ht="168.75" hidden="1" outlineLevel="1">
      <c r="A305" s="154"/>
      <c r="B305" s="154"/>
      <c r="C305" s="159" t="s">
        <v>419</v>
      </c>
      <c r="R305" s="154" t="s">
        <v>114</v>
      </c>
    </row>
    <row r="306" spans="1:18" ht="123.75" hidden="1" outlineLevel="1">
      <c r="A306" s="154"/>
      <c r="B306" s="154"/>
      <c r="C306" s="159" t="s">
        <v>420</v>
      </c>
      <c r="R306" s="154" t="s">
        <v>114</v>
      </c>
    </row>
    <row r="307" spans="1:18" ht="157.5" hidden="1" outlineLevel="1">
      <c r="A307" s="154"/>
      <c r="B307" s="154"/>
      <c r="C307" s="159" t="s">
        <v>421</v>
      </c>
      <c r="R307" s="154" t="s">
        <v>114</v>
      </c>
    </row>
    <row r="308" spans="1:18">
      <c r="A308" s="154"/>
      <c r="B308" s="154"/>
      <c r="R308" s="154"/>
    </row>
    <row r="309" spans="1:18">
      <c r="A309" s="154" t="s">
        <v>424</v>
      </c>
      <c r="B309" s="154"/>
      <c r="C309" s="159" t="s">
        <v>503</v>
      </c>
    </row>
    <row r="310" spans="1:18" collapsed="1">
      <c r="A310" s="154"/>
      <c r="B310" s="154"/>
      <c r="C310" s="156" t="s">
        <v>508</v>
      </c>
      <c r="R310" s="154" t="s">
        <v>114</v>
      </c>
    </row>
    <row r="311" spans="1:18" ht="135" hidden="1" outlineLevel="1">
      <c r="A311" s="154"/>
      <c r="B311" s="154"/>
      <c r="C311" s="159" t="s">
        <v>418</v>
      </c>
      <c r="R311" s="154" t="s">
        <v>114</v>
      </c>
    </row>
    <row r="312" spans="1:18" ht="168.75" hidden="1" outlineLevel="1">
      <c r="A312" s="154"/>
      <c r="B312" s="154"/>
      <c r="C312" s="159" t="s">
        <v>419</v>
      </c>
      <c r="R312" s="154" t="s">
        <v>114</v>
      </c>
    </row>
    <row r="313" spans="1:18" ht="123.75" hidden="1" outlineLevel="1">
      <c r="A313" s="154"/>
      <c r="B313" s="154"/>
      <c r="C313" s="159" t="s">
        <v>420</v>
      </c>
      <c r="R313" s="154" t="s">
        <v>114</v>
      </c>
    </row>
    <row r="314" spans="1:18" ht="157.5" hidden="1" outlineLevel="1">
      <c r="A314" s="154"/>
      <c r="B314" s="154"/>
      <c r="C314" s="159" t="s">
        <v>421</v>
      </c>
      <c r="R314" s="154" t="s">
        <v>114</v>
      </c>
    </row>
    <row r="315" spans="1:18">
      <c r="A315" s="154"/>
      <c r="B315" s="154"/>
      <c r="R315" s="154"/>
    </row>
    <row r="316" spans="1:18">
      <c r="A316" s="154" t="s">
        <v>424</v>
      </c>
      <c r="B316" s="154"/>
      <c r="C316" s="159" t="s">
        <v>512</v>
      </c>
    </row>
    <row r="317" spans="1:18" collapsed="1">
      <c r="A317" s="154"/>
      <c r="B317" s="154"/>
      <c r="C317" s="156" t="s">
        <v>513</v>
      </c>
      <c r="R317" s="154" t="s">
        <v>114</v>
      </c>
    </row>
    <row r="318" spans="1:18" ht="135" hidden="1" outlineLevel="1">
      <c r="A318" s="154"/>
      <c r="B318" s="154"/>
      <c r="C318" s="159" t="s">
        <v>418</v>
      </c>
      <c r="R318" s="154" t="s">
        <v>114</v>
      </c>
    </row>
    <row r="319" spans="1:18" ht="168.75" hidden="1" outlineLevel="1">
      <c r="A319" s="154"/>
      <c r="B319" s="154"/>
      <c r="C319" s="159" t="s">
        <v>419</v>
      </c>
      <c r="R319" s="154" t="s">
        <v>114</v>
      </c>
    </row>
    <row r="320" spans="1:18" ht="123.75" hidden="1" outlineLevel="1">
      <c r="A320" s="154"/>
      <c r="B320" s="154"/>
      <c r="C320" s="159" t="s">
        <v>420</v>
      </c>
      <c r="R320" s="154" t="s">
        <v>114</v>
      </c>
    </row>
    <row r="321" spans="1:18" ht="157.5" hidden="1" outlineLevel="1">
      <c r="A321" s="154"/>
      <c r="B321" s="154"/>
      <c r="C321" s="159" t="s">
        <v>421</v>
      </c>
      <c r="R321" s="154" t="s">
        <v>114</v>
      </c>
    </row>
    <row r="322" spans="1:18">
      <c r="A322" s="154"/>
      <c r="B322" s="154"/>
      <c r="R322" s="154"/>
    </row>
    <row r="323" spans="1:18">
      <c r="A323" s="154" t="s">
        <v>424</v>
      </c>
      <c r="B323" s="154"/>
      <c r="C323" s="159" t="s">
        <v>514</v>
      </c>
    </row>
    <row r="324" spans="1:18" collapsed="1">
      <c r="A324" s="154"/>
      <c r="B324" s="154"/>
      <c r="C324" s="156" t="s">
        <v>515</v>
      </c>
      <c r="R324" s="154" t="s">
        <v>114</v>
      </c>
    </row>
    <row r="325" spans="1:18" ht="135" hidden="1" outlineLevel="1">
      <c r="A325" s="154"/>
      <c r="B325" s="154"/>
      <c r="C325" s="159" t="s">
        <v>418</v>
      </c>
      <c r="R325" s="154" t="s">
        <v>114</v>
      </c>
    </row>
    <row r="326" spans="1:18" ht="168.75" hidden="1" outlineLevel="1">
      <c r="A326" s="154"/>
      <c r="B326" s="154"/>
      <c r="C326" s="159" t="s">
        <v>419</v>
      </c>
      <c r="R326" s="154" t="s">
        <v>114</v>
      </c>
    </row>
    <row r="327" spans="1:18" ht="123.75" hidden="1" outlineLevel="1">
      <c r="A327" s="154"/>
      <c r="B327" s="154"/>
      <c r="C327" s="159" t="s">
        <v>420</v>
      </c>
      <c r="R327" s="154" t="s">
        <v>114</v>
      </c>
    </row>
    <row r="328" spans="1:18" ht="157.5" hidden="1" outlineLevel="1">
      <c r="A328" s="154"/>
      <c r="B328" s="154"/>
      <c r="C328" s="159" t="s">
        <v>421</v>
      </c>
      <c r="R328" s="154" t="s">
        <v>114</v>
      </c>
    </row>
    <row r="329" spans="1:18">
      <c r="A329" s="154"/>
      <c r="B329" s="154"/>
      <c r="R329" s="154"/>
    </row>
  </sheetData>
  <sheetProtection formatCells="0" selectLockedCells="1" selectUnlockedCells="1"/>
  <dataConsolidate/>
  <customSheetViews>
    <customSheetView guid="{C62681DD-030E-4F13-AE70-C68646414808}" hiddenRows="1" showRuler="0">
      <pane xSplit="3" ySplit="5" topLeftCell="N409" activePane="bottomRight" state="frozen"/>
      <selection pane="bottomRight" activeCell="P441" sqref="P441:P445"/>
      <pageMargins left="0.75" right="0.75" top="1" bottom="1" header="0.5" footer="0.5"/>
      <pageSetup orientation="portrait" r:id="rId1"/>
      <headerFooter alignWithMargins="0"/>
    </customSheetView>
    <customSheetView guid="{226E2DC9-A889-47AA-9CE8-7B7CEAFB8E7F}" hiddenRows="1">
      <pane xSplit="3" ySplit="5" topLeftCell="D170" activePane="bottomRight" state="frozen"/>
      <selection pane="bottomRight" activeCell="F206" sqref="F206"/>
      <pageMargins left="0.75" right="0.75" top="1" bottom="1" header="0.5" footer="0.5"/>
      <pageSetup orientation="portrait" r:id="rId2"/>
      <headerFooter alignWithMargins="0"/>
    </customSheetView>
    <customSheetView guid="{FB931328-E2AF-4B39-96D2-17855DAC3916}" hiddenRows="1" showRuler="0">
      <pane xSplit="3" ySplit="5" topLeftCell="D832" activePane="bottomRight" state="frozen"/>
      <selection pane="bottomRight" activeCell="C834" sqref="C834"/>
      <pageMargins left="0.75" right="0.75" top="1" bottom="1" header="0.5" footer="0.5"/>
      <pageSetup orientation="portrait" r:id="rId3"/>
      <headerFooter alignWithMargins="0"/>
    </customSheetView>
    <customSheetView guid="{0678C15D-E157-4CF0-B41C-7E8CE4EDA5EE}" hiddenRows="1" showRuler="0">
      <pane xSplit="3.0085653104925054" ySplit="5" topLeftCell="AE792" activePane="bottomRight" state="frozen"/>
      <selection pane="bottomRight" activeCell="C844" sqref="C844"/>
      <pageMargins left="0.75" right="0.75" top="1" bottom="1" header="0.5" footer="0.5"/>
      <pageSetup orientation="portrait" r:id="rId4"/>
      <headerFooter alignWithMargins="0"/>
    </customSheetView>
    <customSheetView guid="{4F9CC5C9-D198-42F0-894B-F3EF6160A9F8}" hiddenRows="1" showRuler="0">
      <pane xSplit="2" ySplit="10" topLeftCell="C11" activePane="bottomRight" state="frozen"/>
      <selection pane="bottomRight" activeCell="B19" sqref="B19"/>
      <pageMargins left="0.75" right="0.75" top="1" bottom="1" header="0.5" footer="0.5"/>
      <headerFooter alignWithMargins="0"/>
    </customSheetView>
    <customSheetView guid="{3BD544A2-AB52-4AF6-A841-BB2E0F07ABFA}" showRuler="0">
      <selection activeCell="B6" sqref="B6"/>
      <pageMargins left="0.75" right="0.75" top="1" bottom="1" header="0.5" footer="0.5"/>
      <headerFooter alignWithMargins="0"/>
    </customSheetView>
    <customSheetView guid="{06493EF3-71C1-4A39-BB7F-04670C623C66}" showRuler="0" topLeftCell="A31">
      <selection activeCell="F12" sqref="F12"/>
      <pageMargins left="0.75" right="0.75" top="1" bottom="1" header="0.5" footer="0.5"/>
      <headerFooter alignWithMargins="0"/>
    </customSheetView>
    <customSheetView guid="{125DAAA5-3285-4EC1-B627-F2BF6F3A8C89}" showRuler="0" topLeftCell="A10">
      <selection activeCell="B18" sqref="B18"/>
      <pageMargins left="0.75" right="0.75" top="1" bottom="1" header="0.5" footer="0.5"/>
      <headerFooter alignWithMargins="0"/>
    </customSheetView>
    <customSheetView guid="{D06F9924-40A9-4F62-8861-5D64076A612E}" showRuler="0">
      <pane xSplit="2" ySplit="10" topLeftCell="C11" activePane="bottomRight" state="frozen"/>
      <selection pane="bottomRight" activeCell="F17" sqref="F17"/>
      <pageMargins left="0.75" right="0.75" top="1" bottom="1" header="0.5" footer="0.5"/>
      <headerFooter alignWithMargins="0"/>
    </customSheetView>
    <customSheetView guid="{F18E91EA-9DE6-4044-9CAB-F8DB95F9D8F6}" showRuler="0" topLeftCell="A10">
      <selection activeCell="F12" sqref="F12"/>
      <pageMargins left="0.75" right="0.75" top="1" bottom="1" header="0.5" footer="0.5"/>
      <headerFooter alignWithMargins="0"/>
    </customSheetView>
    <customSheetView guid="{08DCFD9E-A0E6-4F2A-A8C8-623C90613BC9}" showRuler="0" topLeftCell="A13">
      <selection activeCell="B18" sqref="B18"/>
      <pageMargins left="0.75" right="0.75" top="1" bottom="1" header="0.5" footer="0.5"/>
      <headerFooter alignWithMargins="0"/>
    </customSheetView>
    <customSheetView guid="{2C12D727-9ADE-4867-A06A-7BA78EB9A750}" showRuler="0" topLeftCell="A10">
      <selection activeCell="B32" sqref="B32"/>
      <pageMargins left="0.75" right="0.75" top="1" bottom="1" header="0.5" footer="0.5"/>
      <headerFooter alignWithMargins="0"/>
    </customSheetView>
    <customSheetView guid="{384C06A0-F10F-4502-ABB3-FA6063BF15B6}" showRuler="0">
      <selection activeCell="B31" sqref="B31"/>
      <pageMargins left="0.75" right="0.75" top="1" bottom="1" header="0.5" footer="0.5"/>
      <headerFooter alignWithMargins="0"/>
    </customSheetView>
    <customSheetView guid="{790B6D93-78C4-4896-9B11-09C068F6C0A4}" showRuler="0" topLeftCell="A16">
      <selection activeCell="B32" sqref="B32"/>
      <pageMargins left="0.75" right="0.75" top="1" bottom="1" header="0.5" footer="0.5"/>
      <headerFooter alignWithMargins="0"/>
    </customSheetView>
    <customSheetView guid="{D99056DD-C9A8-4A2E-A202-9DD92FBFC39D}" scale="115" hiddenRows="1" showRuler="0">
      <pane xSplit="2" ySplit="5" topLeftCell="O116" activePane="bottomRight" state="frozen"/>
      <selection pane="bottomRight" activeCell="B122" sqref="B122"/>
      <pageMargins left="0.75" right="0.75" top="1" bottom="1" header="0.5" footer="0.5"/>
      <pageSetup orientation="portrait" r:id="rId5"/>
      <headerFooter alignWithMargins="0"/>
    </customSheetView>
    <customSheetView guid="{2135A3E3-35F9-4E48-A4A1-2344B76861AA}" hiddenRows="1" showRuler="0" topLeftCell="A122">
      <selection activeCell="O446" sqref="O446:O450"/>
      <pageMargins left="0.75" right="0.75" top="1" bottom="1" header="0.5" footer="0.5"/>
      <headerFooter alignWithMargins="0"/>
    </customSheetView>
    <customSheetView guid="{237A2AC3-DDC0-4E56-9A46-F857F9A4F20A}" scale="115" hiddenRows="1" showRuler="0">
      <pane xSplit="2" ySplit="5" topLeftCell="O491" activePane="bottomRight" state="frozen"/>
      <selection pane="bottomRight" activeCell="B506" sqref="B506"/>
      <pageMargins left="0.75" right="0.75" top="1" bottom="1" header="0.5" footer="0.5"/>
      <pageSetup orientation="portrait" r:id="rId6"/>
      <headerFooter alignWithMargins="0"/>
    </customSheetView>
    <customSheetView guid="{C1F27CAD-A5F1-48E1-91A5-DC1927B29655}" hiddenRows="1" showRuler="0">
      <pane xSplit="2" ySplit="5" topLeftCell="C784" activePane="bottomRight" state="frozen"/>
      <selection pane="bottomRight" activeCell="C810" sqref="C810"/>
      <pageMargins left="0.75" right="0.75" top="1" bottom="1" header="0.5" footer="0.5"/>
      <headerFooter alignWithMargins="0"/>
    </customSheetView>
    <customSheetView guid="{B1BD8D77-D3A4-4441-B245-0364106EEFC0}" hiddenRows="1" showRuler="0">
      <pane xSplit="3" ySplit="5" topLeftCell="AB803" activePane="bottomRight" state="frozen"/>
      <selection pane="bottomRight" activeCell="C829" sqref="C829"/>
      <pageMargins left="0.75" right="0.75" top="1" bottom="1" header="0.5" footer="0.5"/>
      <pageSetup orientation="portrait" r:id="rId7"/>
      <headerFooter alignWithMargins="0"/>
    </customSheetView>
    <customSheetView guid="{7033E66D-CFD6-4B43-B0D2-76747CA1C2AA}" hiddenRows="1" showRuler="0">
      <pane xSplit="3.0061728395061729" ySplit="5" topLeftCell="D423" activePane="bottomRight" state="frozen"/>
      <selection pane="bottomRight" activeCell="P452" sqref="P452"/>
      <pageMargins left="0.75" right="0.75" top="1" bottom="1" header="0.5" footer="0.5"/>
      <pageSetup orientation="portrait" r:id="rId8"/>
      <headerFooter alignWithMargins="0"/>
    </customSheetView>
  </customSheetViews>
  <mergeCells count="1">
    <mergeCell ref="D3:AH3"/>
  </mergeCells>
  <phoneticPr fontId="5" type="noConversion"/>
  <conditionalFormatting sqref="D1:AH53622">
    <cfRule type="cellIs" dxfId="8" priority="2257" stopIfTrue="1" operator="equal">
      <formula>"p"</formula>
    </cfRule>
    <cfRule type="cellIs" dxfId="7" priority="2258" stopIfTrue="1" operator="equal">
      <formula>"f"</formula>
    </cfRule>
    <cfRule type="cellIs" dxfId="6" priority="2259" stopIfTrue="1" operator="equal">
      <formula>"s"</formula>
    </cfRule>
  </conditionalFormatting>
  <pageMargins left="0.75" right="0.75" top="1" bottom="1" header="0.5" footer="0.5"/>
  <pageSetup orientation="portrait" r:id="rId9"/>
  <headerFooter alignWithMargins="0"/>
  <drawing r:id="rId10"/>
  <legacyDrawing r:id="rId11"/>
</worksheet>
</file>

<file path=xl/worksheets/sheet3.xml><?xml version="1.0" encoding="utf-8"?>
<worksheet xmlns="http://schemas.openxmlformats.org/spreadsheetml/2006/main" xmlns:r="http://schemas.openxmlformats.org/officeDocument/2006/relationships">
  <sheetPr codeName="Sheet4">
    <outlinePr summaryBelow="0"/>
  </sheetPr>
  <dimension ref="A1"/>
  <sheetViews>
    <sheetView showRuler="0" workbookViewId="0">
      <selection activeCell="A45" sqref="A45"/>
    </sheetView>
  </sheetViews>
  <sheetFormatPr defaultRowHeight="12.75"/>
  <cols>
    <col min="1" max="1" width="54.85546875" customWidth="1"/>
  </cols>
  <sheetData>
    <row r="1" spans="1:1" s="2" customFormat="1" ht="15">
      <c r="A1" s="19" t="s">
        <v>105</v>
      </c>
    </row>
  </sheetData>
  <customSheetViews>
    <customSheetView guid="{C62681DD-030E-4F13-AE70-C68646414808}" showRuler="0">
      <selection activeCell="A39" sqref="A39"/>
      <pageMargins left="0.75" right="0.75" top="1" bottom="1" header="0.5" footer="0.5"/>
      <headerFooter alignWithMargins="0"/>
    </customSheetView>
    <customSheetView guid="{226E2DC9-A889-47AA-9CE8-7B7CEAFB8E7F}">
      <selection activeCell="A39" sqref="A39"/>
      <pageMargins left="0.75" right="0.75" top="1" bottom="1" header="0.5" footer="0.5"/>
      <headerFooter alignWithMargins="0"/>
    </customSheetView>
    <customSheetView guid="{FB931328-E2AF-4B39-96D2-17855DAC3916}" showRuler="0">
      <selection activeCell="A39" sqref="A39"/>
      <pageMargins left="0.75" right="0.75" top="1" bottom="1" header="0.5" footer="0.5"/>
      <headerFooter alignWithMargins="0"/>
    </customSheetView>
    <customSheetView guid="{0678C15D-E157-4CF0-B41C-7E8CE4EDA5EE}" showRuler="0">
      <selection activeCell="A39" sqref="A39"/>
      <pageMargins left="0.75" right="0.75" top="1" bottom="1" header="0.5" footer="0.5"/>
      <headerFooter alignWithMargins="0"/>
    </customSheetView>
    <customSheetView guid="{C1F27CAD-A5F1-48E1-91A5-DC1927B29655}" showRuler="0">
      <selection activeCell="A39" sqref="A39"/>
      <pageMargins left="0.75" right="0.75" top="1" bottom="1" header="0.5" footer="0.5"/>
      <headerFooter alignWithMargins="0"/>
    </customSheetView>
    <customSheetView guid="{B1BD8D77-D3A4-4441-B245-0364106EEFC0}" showRuler="0">
      <selection activeCell="A39" sqref="A39"/>
      <pageMargins left="0.75" right="0.75" top="1" bottom="1" header="0.5" footer="0.5"/>
      <headerFooter alignWithMargins="0"/>
    </customSheetView>
    <customSheetView guid="{7033E66D-CFD6-4B43-B0D2-76747CA1C2AA}" showRuler="0">
      <selection activeCell="A39" sqref="A39"/>
      <pageMargins left="0.75" right="0.75" top="1" bottom="1" header="0.5" footer="0.5"/>
      <headerFooter alignWithMargins="0"/>
    </customSheetView>
  </customSheetViews>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codeName="Sheet3">
    <outlinePr summaryBelow="0" summaryRight="0"/>
    <pageSetUpPr fitToPage="1"/>
  </sheetPr>
  <dimension ref="A1:K900"/>
  <sheetViews>
    <sheetView showRuler="0" zoomScale="115" workbookViewId="0">
      <pane xSplit="1" ySplit="4" topLeftCell="B35" activePane="bottomRight" state="frozen"/>
      <selection pane="topRight" activeCell="B1" sqref="B1"/>
      <selection pane="bottomLeft" activeCell="A5" sqref="A5"/>
      <selection pane="bottomRight" activeCell="K20" sqref="K20"/>
    </sheetView>
  </sheetViews>
  <sheetFormatPr defaultRowHeight="12.75"/>
  <cols>
    <col min="1" max="1" width="53.85546875" style="22" customWidth="1"/>
    <col min="2" max="2" width="6.7109375" style="51" customWidth="1"/>
    <col min="3" max="6" width="4.42578125" style="49" customWidth="1"/>
    <col min="7" max="7" width="4.42578125" style="52" customWidth="1"/>
    <col min="8" max="9" width="4.42578125" style="43" customWidth="1"/>
    <col min="10" max="10" width="4.42578125" style="41" customWidth="1"/>
    <col min="11" max="11" width="34.7109375" style="13" customWidth="1"/>
  </cols>
  <sheetData>
    <row r="1" spans="1:11">
      <c r="B1" s="70" t="s">
        <v>129</v>
      </c>
      <c r="C1" s="29" t="s">
        <v>108</v>
      </c>
      <c r="D1" s="69" t="s">
        <v>109</v>
      </c>
      <c r="E1" s="29" t="s">
        <v>110</v>
      </c>
      <c r="F1" s="71"/>
      <c r="G1" s="72"/>
      <c r="H1" s="73"/>
      <c r="I1" s="169"/>
      <c r="J1" s="170"/>
    </row>
    <row r="2" spans="1:11">
      <c r="B2" s="167"/>
      <c r="C2" s="167"/>
      <c r="D2" s="167"/>
      <c r="E2" s="167"/>
      <c r="F2" s="167"/>
      <c r="G2" s="167"/>
      <c r="H2" s="167"/>
      <c r="I2" s="167"/>
      <c r="J2" s="168"/>
    </row>
    <row r="3" spans="1:11" s="14" customFormat="1">
      <c r="A3" s="1" t="s">
        <v>112</v>
      </c>
      <c r="B3" s="17">
        <v>1</v>
      </c>
      <c r="C3" s="17">
        <v>2</v>
      </c>
      <c r="D3" s="17">
        <v>3</v>
      </c>
      <c r="E3" s="17">
        <v>4</v>
      </c>
      <c r="F3" s="17">
        <v>5</v>
      </c>
      <c r="G3" s="17">
        <v>6</v>
      </c>
      <c r="H3" s="17">
        <v>7</v>
      </c>
      <c r="I3" s="17">
        <v>8</v>
      </c>
      <c r="J3" s="17">
        <v>9</v>
      </c>
      <c r="K3" s="10" t="s">
        <v>113</v>
      </c>
    </row>
    <row r="4" spans="1:11" s="11" customFormat="1" ht="22.5">
      <c r="A4" s="23" t="s">
        <v>111</v>
      </c>
      <c r="B4" s="68"/>
      <c r="C4" s="68"/>
      <c r="D4" s="68"/>
      <c r="E4" s="68"/>
      <c r="F4" s="68"/>
      <c r="G4" s="68"/>
      <c r="H4" s="68"/>
      <c r="I4" s="68"/>
      <c r="J4" s="68"/>
      <c r="K4" s="24"/>
    </row>
    <row r="5" spans="1:11" s="2" customFormat="1" ht="27.75">
      <c r="A5" s="19" t="s">
        <v>107</v>
      </c>
      <c r="B5" s="32"/>
      <c r="C5" s="32"/>
      <c r="D5" s="32"/>
      <c r="E5" s="32"/>
      <c r="F5" s="32"/>
      <c r="G5" s="32"/>
      <c r="H5" s="32"/>
      <c r="I5" s="32"/>
      <c r="J5" s="32"/>
      <c r="K5" s="27"/>
    </row>
    <row r="6" spans="1:11" s="3" customFormat="1" ht="11.25">
      <c r="A6" s="64"/>
      <c r="B6" s="53"/>
      <c r="C6" s="53"/>
      <c r="D6" s="53"/>
      <c r="E6" s="53"/>
      <c r="F6" s="53"/>
      <c r="G6" s="53"/>
      <c r="H6" s="53"/>
      <c r="I6" s="53"/>
      <c r="J6" s="53"/>
      <c r="K6" s="5"/>
    </row>
    <row r="7" spans="1:11" s="3" customFormat="1" ht="11.25">
      <c r="A7" s="64"/>
      <c r="B7" s="53"/>
      <c r="C7" s="53"/>
      <c r="D7" s="53"/>
      <c r="E7" s="53"/>
      <c r="F7" s="53"/>
      <c r="G7" s="53"/>
      <c r="H7" s="53"/>
      <c r="I7" s="53"/>
      <c r="J7" s="53"/>
      <c r="K7" s="5"/>
    </row>
    <row r="8" spans="1:11" s="3" customFormat="1" ht="11.25">
      <c r="A8" s="63"/>
      <c r="B8" s="65"/>
      <c r="C8" s="65"/>
      <c r="D8" s="65"/>
      <c r="E8" s="65"/>
      <c r="F8" s="66"/>
      <c r="G8" s="66"/>
      <c r="H8" s="66"/>
      <c r="I8" s="66"/>
      <c r="J8" s="66"/>
      <c r="K8" s="5"/>
    </row>
    <row r="9" spans="1:11" s="2" customFormat="1" ht="15.75">
      <c r="A9" s="16"/>
      <c r="B9" s="31"/>
      <c r="C9" s="31"/>
      <c r="D9" s="31"/>
      <c r="E9" s="31"/>
      <c r="F9" s="31"/>
      <c r="G9" s="31"/>
      <c r="H9" s="31"/>
      <c r="I9" s="31"/>
      <c r="J9" s="31"/>
      <c r="K9" s="26"/>
    </row>
    <row r="10" spans="1:11" s="2" customFormat="1">
      <c r="A10" s="7" t="s">
        <v>124</v>
      </c>
      <c r="B10" s="35">
        <f t="array" ref="B10">SUM(IF($A6:$A8&lt;&gt;"",IF(B6:B8="p",1,0),0))</f>
        <v>0</v>
      </c>
      <c r="C10" s="35">
        <f t="array" ref="C10">SUM(IF($A6:$A8&lt;&gt;"",IF(C6:C8="p",1,0),0))</f>
        <v>0</v>
      </c>
      <c r="D10" s="35">
        <f t="array" ref="D10">SUM(IF($A6:$A8&lt;&gt;"",IF(D6:D8="p",1,0),0))</f>
        <v>0</v>
      </c>
      <c r="E10" s="35">
        <f t="array" ref="E10">SUM(IF($A6:$A8&lt;&gt;"",IF(E6:E8="p",1,0),0))</f>
        <v>0</v>
      </c>
      <c r="F10" s="35">
        <f t="array" ref="F10">SUM(IF($A6:$A8&lt;&gt;"",IF(F6:F8="p",1,0),0))</f>
        <v>0</v>
      </c>
      <c r="G10" s="35">
        <f t="array" ref="G10">SUM(IF($A6:$A8&lt;&gt;"",IF(G6:G8="p",1,0),0))</f>
        <v>0</v>
      </c>
      <c r="H10" s="35">
        <f t="array" ref="H10">SUM(IF($A6:$A8&lt;&gt;"",IF(H6:H8="p",1,0),0))</f>
        <v>0</v>
      </c>
      <c r="I10" s="35">
        <f t="array" ref="I10">SUM(IF($A6:$A8&lt;&gt;"",IF(I6:I8="p",1,0),0))</f>
        <v>0</v>
      </c>
      <c r="J10" s="35">
        <f t="array" ref="J10">SUM(IF($A6:$A8&lt;&gt;"",IF(J6:J8="p",1,0),0))</f>
        <v>0</v>
      </c>
      <c r="K10" s="25"/>
    </row>
    <row r="11" spans="1:11" s="2" customFormat="1">
      <c r="A11" s="7" t="s">
        <v>125</v>
      </c>
      <c r="B11" s="35">
        <f t="array" ref="B11">SUM(IF($A6:$A8&lt;&gt;"",IF(B6:B8="f",1,0),0))</f>
        <v>0</v>
      </c>
      <c r="C11" s="35">
        <f t="array" ref="C11">SUM(IF($A6:$A8&lt;&gt;"",IF(C6:C8="f",1,0),0))</f>
        <v>0</v>
      </c>
      <c r="D11" s="35">
        <f t="array" ref="D11">SUM(IF($A6:$A8&lt;&gt;"",IF(D6:D8="f",1,0),0))</f>
        <v>0</v>
      </c>
      <c r="E11" s="35">
        <f t="array" ref="E11">SUM(IF($A6:$A8&lt;&gt;"",IF(E6:E8="f",1,0),0))</f>
        <v>0</v>
      </c>
      <c r="F11" s="35">
        <f t="array" ref="F11">SUM(IF($A6:$A8&lt;&gt;"",IF(F6:F8="f",1,0),0))</f>
        <v>0</v>
      </c>
      <c r="G11" s="35">
        <f t="array" ref="G11">SUM(IF($A6:$A8&lt;&gt;"",IF(G6:G8="f",1,0),0))</f>
        <v>0</v>
      </c>
      <c r="H11" s="35">
        <f t="array" ref="H11">SUM(IF($A6:$A8&lt;&gt;"",IF(H6:H8="f",1,0),0))</f>
        <v>0</v>
      </c>
      <c r="I11" s="35">
        <f t="array" ref="I11">SUM(IF($A6:$A8&lt;&gt;"",IF(I6:I8="f",1,0),0))</f>
        <v>0</v>
      </c>
      <c r="J11" s="35">
        <f t="array" ref="J11">SUM(IF($A6:$A8&lt;&gt;"",IF(J6:J8="f",1,0),0))</f>
        <v>0</v>
      </c>
      <c r="K11" s="25"/>
    </row>
    <row r="12" spans="1:11" s="2" customFormat="1">
      <c r="A12" s="7" t="s">
        <v>130</v>
      </c>
      <c r="B12" s="35">
        <f t="array" ref="B12">SUM(IF($A6:$A8&lt;&gt;"",IF(B6:B8="",1,0),0))</f>
        <v>0</v>
      </c>
      <c r="C12" s="35">
        <f t="array" ref="C12">SUM(IF($A6:$A8&lt;&gt;"",IF(C6:C8="",1,0),0))</f>
        <v>0</v>
      </c>
      <c r="D12" s="35">
        <f t="array" ref="D12">SUM(IF($A6:$A8&lt;&gt;"",IF(D6:D8="",1,0),0))</f>
        <v>0</v>
      </c>
      <c r="E12" s="35">
        <f t="array" ref="E12">SUM(IF($A6:$A8&lt;&gt;"",IF(E6:E8="",1,0),0))</f>
        <v>0</v>
      </c>
      <c r="F12" s="35">
        <f t="array" ref="F12">SUM(IF($A6:$A8&lt;&gt;"",IF(F6:F8="",1,0),0))</f>
        <v>0</v>
      </c>
      <c r="G12" s="35">
        <f t="array" ref="G12">SUM(IF($A6:$A8&lt;&gt;"",IF(G6:G8="",1,0),0))</f>
        <v>0</v>
      </c>
      <c r="H12" s="35">
        <f t="array" ref="H12">SUM(IF($A6:$A8&lt;&gt;"",IF(H6:H8="",1,0),0))</f>
        <v>0</v>
      </c>
      <c r="I12" s="35">
        <f t="array" ref="I12">SUM(IF($A6:$A8&lt;&gt;"",IF(I6:I8="",1,0),0))</f>
        <v>0</v>
      </c>
      <c r="J12" s="35">
        <f t="array" ref="J12">SUM(IF($A6:$A8&lt;&gt;"",IF(J6:J8="",1,0),0))</f>
        <v>0</v>
      </c>
      <c r="K12" s="25"/>
    </row>
    <row r="13" spans="1:11" s="2" customFormat="1">
      <c r="A13" s="15" t="s">
        <v>126</v>
      </c>
      <c r="B13" s="36">
        <f t="array" ref="B13">SUM(B10:B11)</f>
        <v>0</v>
      </c>
      <c r="C13" s="36">
        <f t="array" ref="C13">SUM(C10:C11)</f>
        <v>0</v>
      </c>
      <c r="D13" s="36">
        <f t="array" ref="D13">SUM(D10:D11)</f>
        <v>0</v>
      </c>
      <c r="E13" s="36">
        <f t="array" ref="E13">SUM(E10:E11)</f>
        <v>0</v>
      </c>
      <c r="F13" s="36">
        <f t="array" ref="F13">SUM(F10:F11)</f>
        <v>0</v>
      </c>
      <c r="G13" s="36">
        <f t="array" ref="G13">SUM(G10:G11)</f>
        <v>0</v>
      </c>
      <c r="H13" s="36">
        <f t="array" ref="H13">SUM(H10:H11)</f>
        <v>0</v>
      </c>
      <c r="I13" s="36">
        <f t="array" ref="I13">SUM(I10:I11)</f>
        <v>0</v>
      </c>
      <c r="J13" s="36">
        <f t="array" ref="J13">SUM(J10:J11)</f>
        <v>0</v>
      </c>
      <c r="K13" s="25"/>
    </row>
    <row r="14" spans="1:11" s="2" customFormat="1">
      <c r="A14" s="8"/>
      <c r="B14" s="30"/>
      <c r="C14" s="30"/>
      <c r="D14" s="30"/>
      <c r="E14" s="30"/>
      <c r="F14" s="30"/>
      <c r="G14" s="30"/>
      <c r="H14" s="30"/>
      <c r="I14" s="30"/>
      <c r="J14" s="30"/>
      <c r="K14" s="25"/>
    </row>
    <row r="15" spans="1:11" s="2" customFormat="1">
      <c r="A15" s="18"/>
      <c r="B15" s="33"/>
      <c r="C15" s="33"/>
      <c r="D15" s="33"/>
      <c r="E15" s="33"/>
      <c r="F15" s="34"/>
      <c r="G15" s="34"/>
      <c r="H15" s="34"/>
      <c r="I15" s="34"/>
      <c r="J15" s="34"/>
      <c r="K15" s="25"/>
    </row>
    <row r="16" spans="1:11" s="2" customFormat="1">
      <c r="A16" s="6"/>
      <c r="B16" s="37"/>
      <c r="C16" s="38"/>
      <c r="D16" s="38"/>
      <c r="E16" s="38"/>
      <c r="F16" s="38"/>
      <c r="G16" s="39"/>
      <c r="H16" s="40"/>
      <c r="I16" s="40"/>
      <c r="J16" s="38"/>
      <c r="K16" s="12"/>
    </row>
    <row r="17" spans="1:11" s="2" customFormat="1">
      <c r="A17" s="6"/>
      <c r="B17" s="37"/>
      <c r="C17" s="38"/>
      <c r="D17" s="38"/>
      <c r="E17" s="38"/>
      <c r="F17" s="38"/>
      <c r="G17" s="39"/>
      <c r="H17" s="40"/>
      <c r="I17" s="40"/>
      <c r="J17" s="38"/>
      <c r="K17" s="12"/>
    </row>
    <row r="18" spans="1:11" s="2" customFormat="1">
      <c r="A18" s="6"/>
      <c r="B18" s="37"/>
      <c r="C18" s="38"/>
      <c r="D18" s="38"/>
      <c r="E18" s="38"/>
      <c r="F18" s="38"/>
      <c r="G18" s="39"/>
      <c r="H18" s="40"/>
      <c r="I18" s="40"/>
      <c r="J18" s="38"/>
      <c r="K18" s="12"/>
    </row>
    <row r="19" spans="1:11" s="2" customFormat="1">
      <c r="A19" s="6"/>
      <c r="B19" s="37"/>
      <c r="C19" s="38"/>
      <c r="D19" s="38"/>
      <c r="E19" s="38"/>
      <c r="F19" s="38"/>
      <c r="G19" s="39"/>
      <c r="H19" s="40"/>
      <c r="I19" s="40"/>
      <c r="J19" s="38"/>
      <c r="K19" s="12"/>
    </row>
    <row r="20" spans="1:11" s="2" customFormat="1">
      <c r="A20" s="6"/>
      <c r="B20" s="37"/>
      <c r="C20" s="38"/>
      <c r="D20" s="38"/>
      <c r="E20" s="38"/>
      <c r="F20" s="38"/>
      <c r="G20" s="39"/>
      <c r="H20" s="40"/>
      <c r="I20" s="40"/>
      <c r="J20" s="38"/>
      <c r="K20" s="12"/>
    </row>
    <row r="21" spans="1:11" s="2" customFormat="1">
      <c r="A21" s="6"/>
      <c r="B21" s="37"/>
      <c r="C21" s="38"/>
      <c r="D21" s="38"/>
      <c r="E21" s="38"/>
      <c r="F21" s="38"/>
      <c r="G21" s="39"/>
      <c r="H21" s="40"/>
      <c r="I21" s="40"/>
      <c r="J21" s="38"/>
      <c r="K21" s="12"/>
    </row>
    <row r="22" spans="1:11" s="2" customFormat="1">
      <c r="A22" s="6"/>
      <c r="B22" s="37"/>
      <c r="C22" s="38"/>
      <c r="D22" s="38"/>
      <c r="E22" s="38"/>
      <c r="F22" s="38"/>
      <c r="G22" s="39"/>
      <c r="H22" s="40"/>
      <c r="I22" s="40"/>
      <c r="J22" s="38"/>
      <c r="K22" s="12"/>
    </row>
    <row r="23" spans="1:11" s="2" customFormat="1">
      <c r="A23" s="6"/>
      <c r="B23" s="37"/>
      <c r="C23" s="38"/>
      <c r="D23" s="38"/>
      <c r="E23" s="38"/>
      <c r="F23" s="38"/>
      <c r="G23" s="39"/>
      <c r="H23" s="40"/>
      <c r="I23" s="40"/>
      <c r="J23" s="38"/>
      <c r="K23" s="12"/>
    </row>
    <row r="24" spans="1:11" s="2" customFormat="1">
      <c r="A24" s="6"/>
      <c r="B24" s="37"/>
      <c r="C24" s="38"/>
      <c r="D24" s="38"/>
      <c r="E24" s="38"/>
      <c r="F24" s="38"/>
      <c r="G24" s="39"/>
      <c r="H24" s="40"/>
      <c r="I24" s="40"/>
      <c r="J24" s="38"/>
      <c r="K24" s="12"/>
    </row>
    <row r="25" spans="1:11" s="2" customFormat="1">
      <c r="A25" s="6"/>
      <c r="B25" s="37"/>
      <c r="C25" s="38"/>
      <c r="D25" s="38"/>
      <c r="E25" s="38"/>
      <c r="F25" s="38"/>
      <c r="G25" s="39"/>
      <c r="H25" s="40"/>
      <c r="I25" s="40"/>
      <c r="J25" s="38"/>
      <c r="K25" s="12"/>
    </row>
    <row r="26" spans="1:11" s="2" customFormat="1">
      <c r="A26" s="6"/>
      <c r="B26" s="37"/>
      <c r="C26" s="38"/>
      <c r="D26" s="38"/>
      <c r="E26" s="38"/>
      <c r="F26" s="38"/>
      <c r="G26" s="39"/>
      <c r="H26" s="40"/>
      <c r="I26" s="40"/>
      <c r="J26" s="38"/>
      <c r="K26" s="12"/>
    </row>
    <row r="27" spans="1:11" s="2" customFormat="1">
      <c r="A27" s="6"/>
      <c r="B27" s="37"/>
      <c r="C27" s="38"/>
      <c r="D27" s="38"/>
      <c r="E27" s="38"/>
      <c r="F27" s="38"/>
      <c r="G27" s="39"/>
      <c r="H27" s="40"/>
      <c r="I27" s="40"/>
      <c r="J27" s="38"/>
      <c r="K27" s="12"/>
    </row>
    <row r="28" spans="1:11" s="2" customFormat="1">
      <c r="A28" s="6"/>
      <c r="B28" s="37"/>
      <c r="C28" s="38"/>
      <c r="D28" s="38"/>
      <c r="E28" s="38"/>
      <c r="F28" s="38"/>
      <c r="G28" s="39"/>
      <c r="H28" s="40"/>
      <c r="I28" s="40"/>
      <c r="J28" s="38"/>
      <c r="K28" s="12"/>
    </row>
    <row r="29" spans="1:11" s="2" customFormat="1">
      <c r="A29" s="6"/>
      <c r="B29" s="37"/>
      <c r="C29" s="38"/>
      <c r="D29" s="38"/>
      <c r="E29" s="38"/>
      <c r="F29" s="38"/>
      <c r="G29" s="39"/>
      <c r="H29" s="40"/>
      <c r="I29" s="40"/>
      <c r="J29" s="38"/>
      <c r="K29" s="12"/>
    </row>
    <row r="30" spans="1:11" s="2" customFormat="1">
      <c r="A30" s="6"/>
      <c r="B30" s="37"/>
      <c r="C30" s="38"/>
      <c r="D30" s="38"/>
      <c r="E30" s="38"/>
      <c r="F30" s="38"/>
      <c r="G30" s="39"/>
      <c r="H30" s="40"/>
      <c r="I30" s="40"/>
      <c r="J30" s="38"/>
      <c r="K30" s="12"/>
    </row>
    <row r="31" spans="1:11" s="2" customFormat="1">
      <c r="A31" s="6"/>
      <c r="B31" s="37"/>
      <c r="C31" s="38"/>
      <c r="D31" s="38"/>
      <c r="E31" s="38"/>
      <c r="F31" s="38"/>
      <c r="G31" s="39"/>
      <c r="H31" s="40"/>
      <c r="I31" s="40"/>
      <c r="J31" s="38"/>
      <c r="K31" s="12"/>
    </row>
    <row r="32" spans="1:11" s="2" customFormat="1">
      <c r="A32" s="6"/>
      <c r="B32" s="37"/>
      <c r="C32" s="38"/>
      <c r="D32" s="38"/>
      <c r="E32" s="38"/>
      <c r="F32" s="38"/>
      <c r="G32" s="39"/>
      <c r="H32" s="40"/>
      <c r="I32" s="40"/>
      <c r="J32" s="38"/>
      <c r="K32" s="12"/>
    </row>
    <row r="33" spans="1:11" s="2" customFormat="1">
      <c r="A33" s="6"/>
      <c r="B33" s="37"/>
      <c r="C33" s="38"/>
      <c r="D33" s="38"/>
      <c r="E33" s="38"/>
      <c r="F33" s="38"/>
      <c r="G33" s="39"/>
      <c r="H33" s="40"/>
      <c r="I33" s="40"/>
      <c r="J33" s="38"/>
      <c r="K33" s="12"/>
    </row>
    <row r="34" spans="1:11" s="2" customFormat="1">
      <c r="A34" s="6"/>
      <c r="B34" s="37"/>
      <c r="C34" s="38"/>
      <c r="D34" s="38"/>
      <c r="E34" s="38"/>
      <c r="F34" s="38"/>
      <c r="G34" s="39"/>
      <c r="H34" s="40"/>
      <c r="I34" s="40"/>
      <c r="J34" s="38"/>
      <c r="K34" s="12"/>
    </row>
    <row r="35" spans="1:11" s="2" customFormat="1">
      <c r="A35" s="6"/>
      <c r="B35" s="37"/>
      <c r="C35" s="38"/>
      <c r="D35" s="38"/>
      <c r="E35" s="38"/>
      <c r="F35" s="38"/>
      <c r="G35" s="39"/>
      <c r="H35" s="40"/>
      <c r="I35" s="40"/>
      <c r="J35" s="38"/>
      <c r="K35" s="12"/>
    </row>
    <row r="36" spans="1:11" s="2" customFormat="1">
      <c r="A36" s="6"/>
      <c r="B36" s="37"/>
      <c r="C36" s="38"/>
      <c r="D36" s="38"/>
      <c r="E36" s="38"/>
      <c r="F36" s="38"/>
      <c r="G36" s="39"/>
      <c r="H36" s="40"/>
      <c r="I36" s="40"/>
      <c r="J36" s="38"/>
      <c r="K36" s="12"/>
    </row>
    <row r="37" spans="1:11" s="2" customFormat="1">
      <c r="A37" s="6"/>
      <c r="B37" s="37"/>
      <c r="C37" s="38"/>
      <c r="D37" s="38"/>
      <c r="E37" s="38"/>
      <c r="F37" s="38"/>
      <c r="G37" s="39"/>
      <c r="H37" s="40"/>
      <c r="I37" s="40"/>
      <c r="J37" s="38"/>
      <c r="K37" s="12"/>
    </row>
    <row r="38" spans="1:11" s="2" customFormat="1">
      <c r="A38" s="6"/>
      <c r="B38" s="37"/>
      <c r="C38" s="38"/>
      <c r="D38" s="38"/>
      <c r="E38" s="38"/>
      <c r="F38" s="38"/>
      <c r="G38" s="39"/>
      <c r="H38" s="40"/>
      <c r="I38" s="40"/>
      <c r="J38" s="38"/>
      <c r="K38" s="12"/>
    </row>
    <row r="39" spans="1:11" s="2" customFormat="1">
      <c r="A39" s="6"/>
      <c r="B39" s="37"/>
      <c r="C39" s="38"/>
      <c r="D39" s="38"/>
      <c r="E39" s="38"/>
      <c r="F39" s="38"/>
      <c r="G39" s="39"/>
      <c r="H39" s="40"/>
      <c r="I39" s="40"/>
      <c r="J39" s="38"/>
      <c r="K39" s="12"/>
    </row>
    <row r="40" spans="1:11" s="2" customFormat="1">
      <c r="A40" s="6"/>
      <c r="B40" s="37"/>
      <c r="C40" s="38"/>
      <c r="D40" s="38"/>
      <c r="E40" s="38"/>
      <c r="F40" s="38"/>
      <c r="G40" s="39"/>
      <c r="H40" s="40"/>
      <c r="I40" s="40"/>
      <c r="J40" s="38"/>
      <c r="K40" s="12"/>
    </row>
    <row r="41" spans="1:11" s="2" customFormat="1">
      <c r="A41" s="6"/>
      <c r="B41" s="37"/>
      <c r="C41" s="38"/>
      <c r="D41" s="38"/>
      <c r="E41" s="38"/>
      <c r="F41" s="38"/>
      <c r="G41" s="39"/>
      <c r="H41" s="40"/>
      <c r="I41" s="40"/>
      <c r="J41" s="38"/>
      <c r="K41" s="12"/>
    </row>
    <row r="42" spans="1:11" s="2" customFormat="1">
      <c r="A42" s="6"/>
      <c r="B42" s="37"/>
      <c r="C42" s="38"/>
      <c r="D42" s="38"/>
      <c r="E42" s="38"/>
      <c r="F42" s="38"/>
      <c r="G42" s="39"/>
      <c r="H42" s="40"/>
      <c r="I42" s="40"/>
      <c r="J42" s="38"/>
      <c r="K42" s="12"/>
    </row>
    <row r="43" spans="1:11" s="2" customFormat="1">
      <c r="A43" s="6"/>
      <c r="B43" s="37"/>
      <c r="C43" s="38"/>
      <c r="D43" s="38"/>
      <c r="E43" s="38"/>
      <c r="F43" s="38"/>
      <c r="G43" s="39"/>
      <c r="H43" s="40"/>
      <c r="I43" s="40"/>
      <c r="J43" s="38"/>
      <c r="K43" s="12"/>
    </row>
    <row r="44" spans="1:11" s="2" customFormat="1">
      <c r="A44" s="6"/>
      <c r="B44" s="37"/>
      <c r="C44" s="38"/>
      <c r="D44" s="38"/>
      <c r="E44" s="38"/>
      <c r="F44" s="38"/>
      <c r="G44" s="39"/>
      <c r="H44" s="40"/>
      <c r="I44" s="40"/>
      <c r="J44" s="38"/>
      <c r="K44" s="12"/>
    </row>
    <row r="45" spans="1:11" s="2" customFormat="1">
      <c r="A45" s="6"/>
      <c r="B45" s="37"/>
      <c r="C45" s="38"/>
      <c r="D45" s="38"/>
      <c r="E45" s="38"/>
      <c r="F45" s="38"/>
      <c r="G45" s="39"/>
      <c r="H45" s="40"/>
      <c r="I45" s="40"/>
      <c r="J45" s="38"/>
      <c r="K45" s="12"/>
    </row>
    <row r="46" spans="1:11" s="2" customFormat="1">
      <c r="A46" s="6"/>
      <c r="B46" s="37"/>
      <c r="C46" s="38"/>
      <c r="D46" s="38"/>
      <c r="E46" s="38"/>
      <c r="F46" s="38"/>
      <c r="G46" s="39"/>
      <c r="H46" s="40"/>
      <c r="I46" s="40"/>
      <c r="J46" s="38"/>
      <c r="K46" s="12"/>
    </row>
    <row r="47" spans="1:11" s="2" customFormat="1">
      <c r="A47" s="6"/>
      <c r="B47" s="37"/>
      <c r="C47" s="38"/>
      <c r="D47" s="38"/>
      <c r="E47" s="38"/>
      <c r="F47" s="38"/>
      <c r="G47" s="39"/>
      <c r="H47" s="40"/>
      <c r="I47" s="40"/>
      <c r="J47" s="38"/>
      <c r="K47" s="12"/>
    </row>
    <row r="48" spans="1:11" s="2" customFormat="1">
      <c r="A48" s="6"/>
      <c r="B48" s="37"/>
      <c r="C48" s="38"/>
      <c r="D48" s="38"/>
      <c r="E48" s="38"/>
      <c r="F48" s="38"/>
      <c r="G48" s="39"/>
      <c r="H48" s="40"/>
      <c r="I48" s="40"/>
      <c r="J48" s="38"/>
      <c r="K48" s="12"/>
    </row>
    <row r="49" spans="1:11" s="2" customFormat="1">
      <c r="A49" s="6"/>
      <c r="B49" s="37"/>
      <c r="C49" s="38"/>
      <c r="D49" s="38"/>
      <c r="E49" s="38"/>
      <c r="F49" s="38"/>
      <c r="G49" s="39"/>
      <c r="H49" s="40"/>
      <c r="I49" s="40"/>
      <c r="J49" s="38"/>
      <c r="K49" s="12"/>
    </row>
    <row r="50" spans="1:11" s="2" customFormat="1">
      <c r="A50" s="6"/>
      <c r="B50" s="37"/>
      <c r="C50" s="38"/>
      <c r="D50" s="38"/>
      <c r="E50" s="38"/>
      <c r="F50" s="38"/>
      <c r="G50" s="39"/>
      <c r="H50" s="40"/>
      <c r="I50" s="40"/>
      <c r="J50" s="38"/>
      <c r="K50" s="12"/>
    </row>
    <row r="51" spans="1:11" s="2" customFormat="1">
      <c r="A51" s="6"/>
      <c r="B51" s="37"/>
      <c r="C51" s="38"/>
      <c r="D51" s="38"/>
      <c r="E51" s="38"/>
      <c r="F51" s="38"/>
      <c r="G51" s="39"/>
      <c r="H51" s="40"/>
      <c r="I51" s="40"/>
      <c r="J51" s="38"/>
      <c r="K51" s="12"/>
    </row>
    <row r="52" spans="1:11" s="2" customFormat="1">
      <c r="A52" s="6"/>
      <c r="B52" s="37"/>
      <c r="C52" s="38"/>
      <c r="D52" s="38"/>
      <c r="E52" s="38"/>
      <c r="F52" s="38"/>
      <c r="G52" s="39"/>
      <c r="H52" s="40"/>
      <c r="I52" s="40"/>
      <c r="J52" s="38"/>
      <c r="K52" s="12"/>
    </row>
    <row r="53" spans="1:11" s="2" customFormat="1">
      <c r="A53" s="6"/>
      <c r="B53" s="37"/>
      <c r="C53" s="38"/>
      <c r="D53" s="38"/>
      <c r="E53" s="38"/>
      <c r="F53" s="38"/>
      <c r="G53" s="39"/>
      <c r="H53" s="40"/>
      <c r="I53" s="40"/>
      <c r="J53" s="38"/>
      <c r="K53" s="12"/>
    </row>
    <row r="54" spans="1:11" s="2" customFormat="1">
      <c r="A54" s="6"/>
      <c r="B54" s="37"/>
      <c r="C54" s="38"/>
      <c r="D54" s="38"/>
      <c r="E54" s="38"/>
      <c r="F54" s="38"/>
      <c r="G54" s="39"/>
      <c r="H54" s="40"/>
      <c r="I54" s="40"/>
      <c r="J54" s="38"/>
      <c r="K54" s="12"/>
    </row>
    <row r="55" spans="1:11" s="2" customFormat="1">
      <c r="A55" s="6"/>
      <c r="B55" s="37"/>
      <c r="C55" s="38"/>
      <c r="D55" s="38"/>
      <c r="E55" s="38"/>
      <c r="F55" s="38"/>
      <c r="G55" s="39"/>
      <c r="H55" s="40"/>
      <c r="I55" s="40"/>
      <c r="J55" s="38"/>
      <c r="K55" s="12"/>
    </row>
    <row r="56" spans="1:11" s="3" customFormat="1" ht="11.25">
      <c r="A56" s="6"/>
      <c r="B56" s="37"/>
      <c r="C56" s="38"/>
      <c r="D56" s="38"/>
      <c r="E56" s="38"/>
      <c r="F56" s="38"/>
      <c r="G56" s="39"/>
      <c r="H56" s="40"/>
      <c r="I56" s="40"/>
      <c r="J56" s="38"/>
      <c r="K56" s="12"/>
    </row>
    <row r="57" spans="1:11" s="3" customFormat="1" ht="11.25">
      <c r="A57" s="6"/>
      <c r="B57" s="37"/>
      <c r="C57" s="38"/>
      <c r="D57" s="38"/>
      <c r="E57" s="38"/>
      <c r="F57" s="38"/>
      <c r="G57" s="39"/>
      <c r="H57" s="40"/>
      <c r="I57" s="40"/>
      <c r="J57" s="38"/>
      <c r="K57" s="12"/>
    </row>
    <row r="58" spans="1:11" s="3" customFormat="1" ht="11.25">
      <c r="A58" s="6"/>
      <c r="B58" s="37"/>
      <c r="C58" s="38"/>
      <c r="D58" s="38"/>
      <c r="E58" s="38"/>
      <c r="F58" s="38"/>
      <c r="G58" s="39"/>
      <c r="H58" s="40"/>
      <c r="I58" s="40"/>
      <c r="J58" s="38"/>
      <c r="K58" s="12"/>
    </row>
    <row r="59" spans="1:11" s="3" customFormat="1" ht="11.25">
      <c r="A59" s="6"/>
      <c r="B59" s="37"/>
      <c r="C59" s="38"/>
      <c r="D59" s="38"/>
      <c r="E59" s="38"/>
      <c r="F59" s="38"/>
      <c r="G59" s="39"/>
      <c r="H59" s="40"/>
      <c r="I59" s="40"/>
      <c r="J59" s="38"/>
      <c r="K59" s="12"/>
    </row>
    <row r="60" spans="1:11" s="3" customFormat="1" ht="11.25">
      <c r="A60" s="6"/>
      <c r="B60" s="37"/>
      <c r="C60" s="38"/>
      <c r="D60" s="38"/>
      <c r="E60" s="38"/>
      <c r="F60" s="38"/>
      <c r="G60" s="39"/>
      <c r="H60" s="40"/>
      <c r="I60" s="40"/>
      <c r="J60" s="38"/>
      <c r="K60" s="12"/>
    </row>
    <row r="61" spans="1:11" s="2" customFormat="1">
      <c r="A61" s="6"/>
      <c r="B61" s="37"/>
      <c r="C61" s="38"/>
      <c r="D61" s="38"/>
      <c r="E61" s="38"/>
      <c r="F61" s="38"/>
      <c r="G61" s="39"/>
      <c r="H61" s="40"/>
      <c r="I61" s="40"/>
      <c r="J61" s="38"/>
      <c r="K61" s="12"/>
    </row>
    <row r="62" spans="1:11" s="2" customFormat="1">
      <c r="A62" s="6"/>
      <c r="B62" s="37"/>
      <c r="C62" s="38"/>
      <c r="D62" s="38"/>
      <c r="E62" s="38"/>
      <c r="F62" s="38"/>
      <c r="G62" s="39"/>
      <c r="H62" s="40"/>
      <c r="I62" s="40"/>
      <c r="J62" s="38"/>
      <c r="K62" s="12"/>
    </row>
    <row r="63" spans="1:11" s="2" customFormat="1">
      <c r="A63" s="6"/>
      <c r="B63" s="37"/>
      <c r="C63" s="38"/>
      <c r="D63" s="38"/>
      <c r="E63" s="38"/>
      <c r="F63" s="38"/>
      <c r="G63" s="39"/>
      <c r="H63" s="40"/>
      <c r="I63" s="40"/>
      <c r="J63" s="38"/>
      <c r="K63" s="12"/>
    </row>
    <row r="64" spans="1:11" s="2" customFormat="1">
      <c r="A64" s="6"/>
      <c r="B64" s="37"/>
      <c r="C64" s="38"/>
      <c r="D64" s="38"/>
      <c r="E64" s="38"/>
      <c r="F64" s="38"/>
      <c r="G64" s="39"/>
      <c r="H64" s="40"/>
      <c r="I64" s="40"/>
      <c r="J64" s="38"/>
      <c r="K64" s="12"/>
    </row>
    <row r="65" spans="1:11" s="2" customFormat="1">
      <c r="A65" s="6"/>
      <c r="B65" s="37"/>
      <c r="C65" s="38"/>
      <c r="D65" s="38"/>
      <c r="E65" s="38"/>
      <c r="F65" s="38"/>
      <c r="G65" s="39"/>
      <c r="H65" s="40"/>
      <c r="I65" s="40"/>
      <c r="J65" s="38"/>
      <c r="K65" s="12"/>
    </row>
    <row r="66" spans="1:11" s="2" customFormat="1">
      <c r="A66" s="6"/>
      <c r="B66" s="37"/>
      <c r="C66" s="38"/>
      <c r="D66" s="38"/>
      <c r="E66" s="38"/>
      <c r="F66" s="38"/>
      <c r="G66" s="39"/>
      <c r="H66" s="40"/>
      <c r="I66" s="40"/>
      <c r="J66" s="38"/>
      <c r="K66" s="12"/>
    </row>
    <row r="67" spans="1:11" s="2" customFormat="1">
      <c r="A67" s="6"/>
      <c r="B67" s="37"/>
      <c r="C67" s="38"/>
      <c r="D67" s="38"/>
      <c r="E67" s="38"/>
      <c r="F67" s="38"/>
      <c r="G67" s="39"/>
      <c r="H67" s="40"/>
      <c r="I67" s="40"/>
      <c r="J67" s="38"/>
      <c r="K67" s="12"/>
    </row>
    <row r="68" spans="1:11" s="2" customFormat="1">
      <c r="A68" s="6"/>
      <c r="B68" s="37"/>
      <c r="C68" s="38"/>
      <c r="D68" s="38"/>
      <c r="E68" s="38"/>
      <c r="F68" s="38"/>
      <c r="G68" s="39"/>
      <c r="H68" s="40"/>
      <c r="I68" s="40"/>
      <c r="J68" s="38"/>
      <c r="K68" s="12"/>
    </row>
    <row r="69" spans="1:11" s="2" customFormat="1">
      <c r="A69" s="6"/>
      <c r="B69" s="37"/>
      <c r="C69" s="38"/>
      <c r="D69" s="38"/>
      <c r="E69" s="38"/>
      <c r="F69" s="38"/>
      <c r="G69" s="39"/>
      <c r="H69" s="40"/>
      <c r="I69" s="40"/>
      <c r="J69" s="38"/>
      <c r="K69" s="12"/>
    </row>
    <row r="70" spans="1:11" s="2" customFormat="1">
      <c r="A70" s="6"/>
      <c r="B70" s="37"/>
      <c r="C70" s="38"/>
      <c r="D70" s="38"/>
      <c r="E70" s="38"/>
      <c r="F70" s="38"/>
      <c r="G70" s="39"/>
      <c r="H70" s="40"/>
      <c r="I70" s="40"/>
      <c r="J70" s="38"/>
      <c r="K70" s="12"/>
    </row>
    <row r="71" spans="1:11" s="2" customFormat="1">
      <c r="A71" s="6"/>
      <c r="B71" s="37"/>
      <c r="C71" s="38"/>
      <c r="D71" s="38"/>
      <c r="E71" s="38"/>
      <c r="F71" s="38"/>
      <c r="G71" s="39"/>
      <c r="H71" s="40"/>
      <c r="I71" s="40"/>
      <c r="J71" s="38"/>
      <c r="K71" s="12"/>
    </row>
    <row r="72" spans="1:11" s="2" customFormat="1">
      <c r="A72" s="6"/>
      <c r="B72" s="37"/>
      <c r="C72" s="38"/>
      <c r="D72" s="38"/>
      <c r="E72" s="38"/>
      <c r="F72" s="38"/>
      <c r="G72" s="39"/>
      <c r="H72" s="40"/>
      <c r="I72" s="40"/>
      <c r="J72" s="38"/>
      <c r="K72" s="12"/>
    </row>
    <row r="73" spans="1:11" s="2" customFormat="1">
      <c r="A73" s="6"/>
      <c r="B73" s="37"/>
      <c r="C73" s="38"/>
      <c r="D73" s="38"/>
      <c r="E73" s="38"/>
      <c r="F73" s="38"/>
      <c r="G73" s="39"/>
      <c r="H73" s="40"/>
      <c r="I73" s="40"/>
      <c r="J73" s="38"/>
      <c r="K73" s="12"/>
    </row>
    <row r="74" spans="1:11" s="2" customFormat="1">
      <c r="A74" s="6"/>
      <c r="B74" s="37"/>
      <c r="C74" s="38"/>
      <c r="D74" s="38"/>
      <c r="E74" s="38"/>
      <c r="F74" s="38"/>
      <c r="G74" s="39"/>
      <c r="H74" s="40"/>
      <c r="I74" s="40"/>
      <c r="J74" s="38"/>
      <c r="K74" s="12"/>
    </row>
    <row r="75" spans="1:11" s="2" customFormat="1">
      <c r="A75" s="6"/>
      <c r="B75" s="37"/>
      <c r="C75" s="38"/>
      <c r="D75" s="38"/>
      <c r="E75" s="38"/>
      <c r="F75" s="38"/>
      <c r="G75" s="39"/>
      <c r="H75" s="40"/>
      <c r="I75" s="40"/>
      <c r="J75" s="38"/>
      <c r="K75" s="12"/>
    </row>
    <row r="76" spans="1:11" s="2" customFormat="1">
      <c r="A76" s="6"/>
      <c r="B76" s="37"/>
      <c r="C76" s="38"/>
      <c r="D76" s="38"/>
      <c r="E76" s="38"/>
      <c r="F76" s="38"/>
      <c r="G76" s="39"/>
      <c r="H76" s="40"/>
      <c r="I76" s="40"/>
      <c r="J76" s="38"/>
      <c r="K76" s="12"/>
    </row>
    <row r="77" spans="1:11" s="2" customFormat="1">
      <c r="A77" s="6"/>
      <c r="B77" s="37"/>
      <c r="C77" s="38"/>
      <c r="D77" s="38"/>
      <c r="E77" s="38"/>
      <c r="F77" s="38"/>
      <c r="G77" s="39"/>
      <c r="H77" s="40"/>
      <c r="I77" s="40"/>
      <c r="J77" s="38"/>
      <c r="K77" s="12"/>
    </row>
    <row r="78" spans="1:11" s="2" customFormat="1">
      <c r="A78" s="6"/>
      <c r="B78" s="37"/>
      <c r="C78" s="38"/>
      <c r="D78" s="38"/>
      <c r="E78" s="38"/>
      <c r="F78" s="38"/>
      <c r="G78" s="39"/>
      <c r="H78" s="40"/>
      <c r="I78" s="40"/>
      <c r="J78" s="38"/>
      <c r="K78" s="12"/>
    </row>
    <row r="79" spans="1:11" s="2" customFormat="1">
      <c r="A79" s="6"/>
      <c r="B79" s="37"/>
      <c r="C79" s="38"/>
      <c r="D79" s="38"/>
      <c r="E79" s="38"/>
      <c r="F79" s="38"/>
      <c r="G79" s="39"/>
      <c r="H79" s="40"/>
      <c r="I79" s="40"/>
      <c r="J79" s="38"/>
      <c r="K79" s="12"/>
    </row>
    <row r="80" spans="1:11" s="2" customFormat="1">
      <c r="A80" s="6"/>
      <c r="B80" s="37"/>
      <c r="C80" s="38"/>
      <c r="D80" s="38"/>
      <c r="E80" s="38"/>
      <c r="F80" s="38"/>
      <c r="G80" s="39"/>
      <c r="H80" s="40"/>
      <c r="I80" s="40"/>
      <c r="J80" s="38"/>
      <c r="K80" s="12"/>
    </row>
    <row r="81" spans="1:11" s="2" customFormat="1">
      <c r="A81" s="6"/>
      <c r="B81" s="37"/>
      <c r="C81" s="38"/>
      <c r="D81" s="38"/>
      <c r="E81" s="38"/>
      <c r="F81" s="38"/>
      <c r="G81" s="39"/>
      <c r="H81" s="40"/>
      <c r="I81" s="40"/>
      <c r="J81" s="38"/>
      <c r="K81" s="12"/>
    </row>
    <row r="82" spans="1:11" s="2" customFormat="1">
      <c r="A82" s="6"/>
      <c r="B82" s="37"/>
      <c r="C82" s="38"/>
      <c r="D82" s="38"/>
      <c r="E82" s="38"/>
      <c r="F82" s="38"/>
      <c r="G82" s="39"/>
      <c r="H82" s="40"/>
      <c r="I82" s="40"/>
      <c r="J82" s="38"/>
      <c r="K82" s="12"/>
    </row>
    <row r="83" spans="1:11" s="2" customFormat="1">
      <c r="A83" s="6"/>
      <c r="B83" s="37"/>
      <c r="C83" s="38"/>
      <c r="D83" s="38"/>
      <c r="E83" s="38"/>
      <c r="F83" s="38"/>
      <c r="G83" s="39"/>
      <c r="H83" s="40"/>
      <c r="I83" s="40"/>
      <c r="J83" s="38"/>
      <c r="K83" s="12"/>
    </row>
    <row r="84" spans="1:11" s="2" customFormat="1">
      <c r="A84" s="6"/>
      <c r="B84" s="37"/>
      <c r="C84" s="38"/>
      <c r="D84" s="38"/>
      <c r="E84" s="38"/>
      <c r="F84" s="38"/>
      <c r="G84" s="39"/>
      <c r="H84" s="40"/>
      <c r="I84" s="40"/>
      <c r="J84" s="38"/>
      <c r="K84" s="12"/>
    </row>
    <row r="85" spans="1:11" s="2" customFormat="1">
      <c r="A85" s="6"/>
      <c r="B85" s="37"/>
      <c r="C85" s="38"/>
      <c r="D85" s="38"/>
      <c r="E85" s="38"/>
      <c r="F85" s="38"/>
      <c r="G85" s="39"/>
      <c r="H85" s="40"/>
      <c r="I85" s="40"/>
      <c r="J85" s="38"/>
      <c r="K85" s="12"/>
    </row>
    <row r="86" spans="1:11" s="2" customFormat="1">
      <c r="A86" s="6"/>
      <c r="B86" s="37"/>
      <c r="C86" s="38"/>
      <c r="D86" s="38"/>
      <c r="E86" s="38"/>
      <c r="F86" s="38"/>
      <c r="G86" s="39"/>
      <c r="H86" s="40"/>
      <c r="I86" s="40"/>
      <c r="J86" s="38"/>
      <c r="K86" s="12"/>
    </row>
    <row r="87" spans="1:11" s="2" customFormat="1">
      <c r="A87" s="6"/>
      <c r="B87" s="37"/>
      <c r="C87" s="38"/>
      <c r="D87" s="38"/>
      <c r="E87" s="38"/>
      <c r="F87" s="38"/>
      <c r="G87" s="39"/>
      <c r="H87" s="40"/>
      <c r="I87" s="40"/>
      <c r="J87" s="38"/>
      <c r="K87" s="12"/>
    </row>
    <row r="88" spans="1:11" s="2" customFormat="1">
      <c r="A88" s="6"/>
      <c r="B88" s="37"/>
      <c r="C88" s="38"/>
      <c r="D88" s="38"/>
      <c r="E88" s="38"/>
      <c r="F88" s="38"/>
      <c r="G88" s="39"/>
      <c r="H88" s="40"/>
      <c r="I88" s="40"/>
      <c r="J88" s="38"/>
      <c r="K88" s="12"/>
    </row>
    <row r="89" spans="1:11" s="2" customFormat="1">
      <c r="A89" s="6"/>
      <c r="B89" s="37"/>
      <c r="C89" s="38"/>
      <c r="D89" s="38"/>
      <c r="E89" s="38"/>
      <c r="F89" s="38"/>
      <c r="G89" s="39"/>
      <c r="H89" s="40"/>
      <c r="I89" s="40"/>
      <c r="J89" s="38"/>
      <c r="K89" s="12"/>
    </row>
    <row r="90" spans="1:11" s="2" customFormat="1">
      <c r="A90" s="6"/>
      <c r="B90" s="37"/>
      <c r="C90" s="38"/>
      <c r="D90" s="38"/>
      <c r="E90" s="38"/>
      <c r="F90" s="38"/>
      <c r="G90" s="39"/>
      <c r="H90" s="40"/>
      <c r="I90" s="40"/>
      <c r="J90" s="38"/>
      <c r="K90" s="12"/>
    </row>
    <row r="91" spans="1:11" s="2" customFormat="1">
      <c r="A91" s="6"/>
      <c r="B91" s="37"/>
      <c r="C91" s="38"/>
      <c r="D91" s="38"/>
      <c r="E91" s="38"/>
      <c r="F91" s="38"/>
      <c r="G91" s="39"/>
      <c r="H91" s="40"/>
      <c r="I91" s="40"/>
      <c r="J91" s="38"/>
      <c r="K91" s="12"/>
    </row>
    <row r="92" spans="1:11" s="2" customFormat="1">
      <c r="A92" s="6"/>
      <c r="B92" s="37"/>
      <c r="C92" s="38"/>
      <c r="D92" s="38"/>
      <c r="E92" s="38"/>
      <c r="F92" s="38"/>
      <c r="G92" s="39"/>
      <c r="H92" s="40"/>
      <c r="I92" s="40"/>
      <c r="J92" s="38"/>
      <c r="K92" s="12"/>
    </row>
    <row r="93" spans="1:11" s="2" customFormat="1">
      <c r="A93" s="6"/>
      <c r="B93" s="37"/>
      <c r="C93" s="38"/>
      <c r="D93" s="38"/>
      <c r="E93" s="38"/>
      <c r="F93" s="38"/>
      <c r="G93" s="39"/>
      <c r="H93" s="40"/>
      <c r="I93" s="40"/>
      <c r="J93" s="38"/>
      <c r="K93" s="12"/>
    </row>
    <row r="94" spans="1:11" s="2" customFormat="1">
      <c r="A94" s="6"/>
      <c r="B94" s="37"/>
      <c r="C94" s="38"/>
      <c r="D94" s="38"/>
      <c r="E94" s="38"/>
      <c r="F94" s="38"/>
      <c r="G94" s="39"/>
      <c r="H94" s="40"/>
      <c r="I94" s="40"/>
      <c r="J94" s="38"/>
      <c r="K94" s="12"/>
    </row>
    <row r="95" spans="1:11" s="2" customFormat="1">
      <c r="A95" s="6"/>
      <c r="B95" s="37"/>
      <c r="C95" s="38"/>
      <c r="D95" s="38"/>
      <c r="E95" s="38"/>
      <c r="F95" s="38"/>
      <c r="G95" s="39"/>
      <c r="H95" s="40"/>
      <c r="I95" s="40"/>
      <c r="J95" s="38"/>
      <c r="K95" s="12"/>
    </row>
    <row r="96" spans="1:11" s="2" customFormat="1">
      <c r="A96" s="6"/>
      <c r="B96" s="37"/>
      <c r="C96" s="38"/>
      <c r="D96" s="38"/>
      <c r="E96" s="38"/>
      <c r="F96" s="38"/>
      <c r="G96" s="39"/>
      <c r="H96" s="40"/>
      <c r="I96" s="40"/>
      <c r="J96" s="38"/>
      <c r="K96" s="12"/>
    </row>
    <row r="97" spans="1:11" s="2" customFormat="1">
      <c r="A97" s="6"/>
      <c r="B97" s="37"/>
      <c r="C97" s="38"/>
      <c r="D97" s="38"/>
      <c r="E97" s="38"/>
      <c r="F97" s="38"/>
      <c r="G97" s="39"/>
      <c r="H97" s="40"/>
      <c r="I97" s="40"/>
      <c r="J97" s="38"/>
      <c r="K97" s="12"/>
    </row>
    <row r="98" spans="1:11" s="2" customFormat="1">
      <c r="A98" s="6"/>
      <c r="B98" s="37"/>
      <c r="C98" s="38"/>
      <c r="D98" s="38"/>
      <c r="E98" s="38"/>
      <c r="F98" s="38"/>
      <c r="G98" s="39"/>
      <c r="H98" s="40"/>
      <c r="I98" s="40"/>
      <c r="J98" s="38"/>
      <c r="K98" s="12"/>
    </row>
    <row r="99" spans="1:11" s="2" customFormat="1">
      <c r="A99" s="6"/>
      <c r="B99" s="37"/>
      <c r="C99" s="38"/>
      <c r="D99" s="38"/>
      <c r="E99" s="38"/>
      <c r="F99" s="38"/>
      <c r="G99" s="39"/>
      <c r="H99" s="40"/>
      <c r="I99" s="40"/>
      <c r="J99" s="38"/>
      <c r="K99" s="12"/>
    </row>
    <row r="100" spans="1:11" s="2" customFormat="1">
      <c r="A100" s="6"/>
      <c r="B100" s="37"/>
      <c r="C100" s="38"/>
      <c r="D100" s="38"/>
      <c r="E100" s="38"/>
      <c r="F100" s="38"/>
      <c r="G100" s="39"/>
      <c r="H100" s="40"/>
      <c r="I100" s="40"/>
      <c r="J100" s="38"/>
      <c r="K100" s="12"/>
    </row>
    <row r="101" spans="1:11" s="2" customFormat="1">
      <c r="A101" s="6"/>
      <c r="B101" s="37"/>
      <c r="C101" s="38"/>
      <c r="D101" s="38"/>
      <c r="E101" s="38"/>
      <c r="F101" s="38"/>
      <c r="G101" s="39"/>
      <c r="H101" s="40"/>
      <c r="I101" s="40"/>
      <c r="J101" s="38"/>
      <c r="K101" s="12"/>
    </row>
    <row r="102" spans="1:11" s="2" customFormat="1">
      <c r="A102" s="6"/>
      <c r="B102" s="37"/>
      <c r="C102" s="38"/>
      <c r="D102" s="38"/>
      <c r="E102" s="38"/>
      <c r="F102" s="38"/>
      <c r="G102" s="39"/>
      <c r="H102" s="40"/>
      <c r="I102" s="40"/>
      <c r="J102" s="38"/>
      <c r="K102" s="12"/>
    </row>
    <row r="103" spans="1:11" s="2" customFormat="1">
      <c r="A103" s="6"/>
      <c r="B103" s="37"/>
      <c r="C103" s="38"/>
      <c r="D103" s="38"/>
      <c r="E103" s="38"/>
      <c r="F103" s="38"/>
      <c r="G103" s="39"/>
      <c r="H103" s="40"/>
      <c r="I103" s="40"/>
      <c r="J103" s="38"/>
      <c r="K103" s="12"/>
    </row>
    <row r="104" spans="1:11" s="2" customFormat="1">
      <c r="A104" s="6"/>
      <c r="B104" s="37"/>
      <c r="C104" s="38"/>
      <c r="D104" s="38"/>
      <c r="E104" s="38"/>
      <c r="F104" s="38"/>
      <c r="G104" s="39"/>
      <c r="H104" s="40"/>
      <c r="I104" s="40"/>
      <c r="J104" s="38"/>
      <c r="K104" s="12"/>
    </row>
    <row r="105" spans="1:11" s="2" customFormat="1">
      <c r="A105" s="6"/>
      <c r="B105" s="37"/>
      <c r="C105" s="38"/>
      <c r="D105" s="38"/>
      <c r="E105" s="38"/>
      <c r="F105" s="38"/>
      <c r="G105" s="39"/>
      <c r="H105" s="40"/>
      <c r="I105" s="40"/>
      <c r="J105" s="38"/>
      <c r="K105" s="12"/>
    </row>
    <row r="106" spans="1:11" s="2" customFormat="1">
      <c r="A106" s="6"/>
      <c r="B106" s="37"/>
      <c r="C106" s="38"/>
      <c r="D106" s="38"/>
      <c r="E106" s="38"/>
      <c r="F106" s="38"/>
      <c r="G106" s="39"/>
      <c r="H106" s="40"/>
      <c r="I106" s="40"/>
      <c r="J106" s="38"/>
      <c r="K106" s="12"/>
    </row>
    <row r="107" spans="1:11" s="2" customFormat="1">
      <c r="A107" s="6"/>
      <c r="B107" s="37"/>
      <c r="C107" s="38"/>
      <c r="D107" s="38"/>
      <c r="E107" s="38"/>
      <c r="F107" s="38"/>
      <c r="G107" s="39"/>
      <c r="H107" s="40"/>
      <c r="I107" s="40"/>
      <c r="J107" s="38"/>
      <c r="K107" s="12"/>
    </row>
    <row r="108" spans="1:11" s="2" customFormat="1">
      <c r="A108" s="6"/>
      <c r="B108" s="37"/>
      <c r="C108" s="38"/>
      <c r="D108" s="38"/>
      <c r="E108" s="38"/>
      <c r="F108" s="38"/>
      <c r="G108" s="39"/>
      <c r="H108" s="40"/>
      <c r="I108" s="40"/>
      <c r="J108" s="38"/>
      <c r="K108" s="12"/>
    </row>
    <row r="109" spans="1:11" s="2" customFormat="1">
      <c r="A109" s="6"/>
      <c r="B109" s="37"/>
      <c r="C109" s="38"/>
      <c r="D109" s="38"/>
      <c r="E109" s="38"/>
      <c r="F109" s="38"/>
      <c r="G109" s="39"/>
      <c r="H109" s="40"/>
      <c r="I109" s="40"/>
      <c r="J109" s="38"/>
      <c r="K109" s="12"/>
    </row>
    <row r="110" spans="1:11" s="2" customFormat="1">
      <c r="A110" s="6"/>
      <c r="B110" s="37"/>
      <c r="C110" s="38"/>
      <c r="D110" s="38"/>
      <c r="E110" s="38"/>
      <c r="F110" s="38"/>
      <c r="G110" s="39"/>
      <c r="H110" s="40"/>
      <c r="I110" s="40"/>
      <c r="J110" s="38"/>
      <c r="K110" s="12"/>
    </row>
    <row r="111" spans="1:11" s="2" customFormat="1">
      <c r="A111" s="6"/>
      <c r="B111" s="37"/>
      <c r="C111" s="38"/>
      <c r="D111" s="38"/>
      <c r="E111" s="38"/>
      <c r="F111" s="38"/>
      <c r="G111" s="39"/>
      <c r="H111" s="40"/>
      <c r="I111" s="40"/>
      <c r="J111" s="38"/>
      <c r="K111" s="12"/>
    </row>
    <row r="112" spans="1:11" s="2" customFormat="1">
      <c r="A112" s="6"/>
      <c r="B112" s="37"/>
      <c r="C112" s="38"/>
      <c r="D112" s="38"/>
      <c r="E112" s="38"/>
      <c r="F112" s="38"/>
      <c r="G112" s="39"/>
      <c r="H112" s="40"/>
      <c r="I112" s="40"/>
      <c r="J112" s="38"/>
      <c r="K112" s="12"/>
    </row>
    <row r="113" spans="1:11" s="2" customFormat="1">
      <c r="A113" s="6"/>
      <c r="B113" s="37"/>
      <c r="C113" s="38"/>
      <c r="D113" s="38"/>
      <c r="E113" s="38"/>
      <c r="F113" s="38"/>
      <c r="G113" s="39"/>
      <c r="H113" s="40"/>
      <c r="I113" s="40"/>
      <c r="J113" s="38"/>
      <c r="K113" s="12"/>
    </row>
    <row r="114" spans="1:11" s="2" customFormat="1">
      <c r="A114" s="6"/>
      <c r="B114" s="37"/>
      <c r="C114" s="38"/>
      <c r="D114" s="38"/>
      <c r="E114" s="38"/>
      <c r="F114" s="38"/>
      <c r="G114" s="39"/>
      <c r="H114" s="40"/>
      <c r="I114" s="40"/>
      <c r="J114" s="38"/>
      <c r="K114" s="12"/>
    </row>
    <row r="115" spans="1:11" s="2" customFormat="1">
      <c r="A115" s="6"/>
      <c r="B115" s="37"/>
      <c r="C115" s="38"/>
      <c r="D115" s="38"/>
      <c r="E115" s="38"/>
      <c r="F115" s="38"/>
      <c r="G115" s="39"/>
      <c r="H115" s="40"/>
      <c r="I115" s="40"/>
      <c r="J115" s="38"/>
      <c r="K115" s="12"/>
    </row>
    <row r="116" spans="1:11" s="2" customFormat="1">
      <c r="A116" s="6"/>
      <c r="B116" s="37"/>
      <c r="C116" s="38"/>
      <c r="D116" s="38"/>
      <c r="E116" s="38"/>
      <c r="F116" s="38"/>
      <c r="G116" s="39"/>
      <c r="H116" s="40"/>
      <c r="I116" s="40"/>
      <c r="J116" s="38"/>
      <c r="K116" s="12"/>
    </row>
    <row r="117" spans="1:11" s="2" customFormat="1">
      <c r="A117" s="6"/>
      <c r="B117" s="37"/>
      <c r="C117" s="38"/>
      <c r="D117" s="38"/>
      <c r="E117" s="38"/>
      <c r="F117" s="38"/>
      <c r="G117" s="39"/>
      <c r="H117" s="40"/>
      <c r="I117" s="40"/>
      <c r="J117" s="38"/>
      <c r="K117" s="12"/>
    </row>
    <row r="118" spans="1:11" s="2" customFormat="1">
      <c r="A118" s="6"/>
      <c r="B118" s="37"/>
      <c r="C118" s="38"/>
      <c r="D118" s="38"/>
      <c r="E118" s="38"/>
      <c r="F118" s="38"/>
      <c r="G118" s="39"/>
      <c r="H118" s="40"/>
      <c r="I118" s="40"/>
      <c r="J118" s="38"/>
      <c r="K118" s="12"/>
    </row>
    <row r="119" spans="1:11" s="2" customFormat="1">
      <c r="A119" s="6"/>
      <c r="B119" s="37"/>
      <c r="C119" s="38"/>
      <c r="D119" s="38"/>
      <c r="E119" s="38"/>
      <c r="F119" s="38"/>
      <c r="G119" s="39"/>
      <c r="H119" s="40"/>
      <c r="I119" s="40"/>
      <c r="J119" s="38"/>
      <c r="K119" s="12"/>
    </row>
    <row r="120" spans="1:11" s="2" customFormat="1">
      <c r="A120" s="6"/>
      <c r="B120" s="37"/>
      <c r="C120" s="38"/>
      <c r="D120" s="38"/>
      <c r="E120" s="38"/>
      <c r="F120" s="38"/>
      <c r="G120" s="39"/>
      <c r="H120" s="40"/>
      <c r="I120" s="40"/>
      <c r="J120" s="38"/>
      <c r="K120" s="12"/>
    </row>
    <row r="121" spans="1:11" s="2" customFormat="1">
      <c r="A121" s="6"/>
      <c r="B121" s="37"/>
      <c r="C121" s="38"/>
      <c r="D121" s="38"/>
      <c r="E121" s="38"/>
      <c r="F121" s="38"/>
      <c r="G121" s="39"/>
      <c r="H121" s="40"/>
      <c r="I121" s="40"/>
      <c r="J121" s="38"/>
      <c r="K121" s="12"/>
    </row>
    <row r="122" spans="1:11" s="2" customFormat="1">
      <c r="A122" s="6"/>
      <c r="B122" s="37"/>
      <c r="C122" s="38"/>
      <c r="D122" s="38"/>
      <c r="E122" s="38"/>
      <c r="F122" s="38"/>
      <c r="G122" s="39"/>
      <c r="H122" s="40"/>
      <c r="I122" s="40"/>
      <c r="J122" s="38"/>
      <c r="K122" s="12"/>
    </row>
    <row r="123" spans="1:11" s="2" customFormat="1">
      <c r="A123" s="6"/>
      <c r="B123" s="37"/>
      <c r="C123" s="38"/>
      <c r="D123" s="38"/>
      <c r="E123" s="38"/>
      <c r="F123" s="38"/>
      <c r="G123" s="39"/>
      <c r="H123" s="40"/>
      <c r="I123" s="40"/>
      <c r="J123" s="38"/>
      <c r="K123" s="12"/>
    </row>
    <row r="124" spans="1:11" s="2" customFormat="1">
      <c r="A124" s="6"/>
      <c r="B124" s="37"/>
      <c r="C124" s="38"/>
      <c r="D124" s="38"/>
      <c r="E124" s="38"/>
      <c r="F124" s="38"/>
      <c r="G124" s="39"/>
      <c r="H124" s="40"/>
      <c r="I124" s="40"/>
      <c r="J124" s="38"/>
      <c r="K124" s="12"/>
    </row>
    <row r="125" spans="1:11" s="2" customFormat="1">
      <c r="A125" s="6"/>
      <c r="B125" s="37"/>
      <c r="C125" s="38"/>
      <c r="D125" s="38"/>
      <c r="E125" s="38"/>
      <c r="F125" s="38"/>
      <c r="G125" s="39"/>
      <c r="H125" s="40"/>
      <c r="I125" s="40"/>
      <c r="J125" s="38"/>
      <c r="K125" s="12"/>
    </row>
    <row r="126" spans="1:11" s="2" customFormat="1">
      <c r="A126" s="6"/>
      <c r="B126" s="37"/>
      <c r="C126" s="38"/>
      <c r="D126" s="38"/>
      <c r="E126" s="38"/>
      <c r="F126" s="38"/>
      <c r="G126" s="39"/>
      <c r="H126" s="40"/>
      <c r="I126" s="40"/>
      <c r="J126" s="38"/>
      <c r="K126" s="12"/>
    </row>
    <row r="127" spans="1:11" s="2" customFormat="1">
      <c r="A127" s="6"/>
      <c r="B127" s="37"/>
      <c r="C127" s="38"/>
      <c r="D127" s="38"/>
      <c r="E127" s="38"/>
      <c r="F127" s="38"/>
      <c r="G127" s="39"/>
      <c r="H127" s="40"/>
      <c r="I127" s="40"/>
      <c r="J127" s="38"/>
      <c r="K127" s="12"/>
    </row>
    <row r="128" spans="1:11" s="2" customFormat="1">
      <c r="A128" s="6"/>
      <c r="B128" s="37"/>
      <c r="C128" s="38"/>
      <c r="D128" s="38"/>
      <c r="E128" s="38"/>
      <c r="F128" s="38"/>
      <c r="G128" s="39"/>
      <c r="H128" s="40"/>
      <c r="I128" s="40"/>
      <c r="J128" s="38"/>
      <c r="K128" s="12"/>
    </row>
    <row r="129" spans="1:11" s="2" customFormat="1">
      <c r="A129" s="6"/>
      <c r="B129" s="37"/>
      <c r="C129" s="38"/>
      <c r="D129" s="38"/>
      <c r="E129" s="38"/>
      <c r="F129" s="38"/>
      <c r="G129" s="39"/>
      <c r="H129" s="40"/>
      <c r="I129" s="40"/>
      <c r="J129" s="38"/>
      <c r="K129" s="12"/>
    </row>
    <row r="130" spans="1:11" s="2" customFormat="1">
      <c r="A130" s="6"/>
      <c r="B130" s="37"/>
      <c r="C130" s="38"/>
      <c r="D130" s="38"/>
      <c r="E130" s="38"/>
      <c r="F130" s="38"/>
      <c r="G130" s="39"/>
      <c r="H130" s="40"/>
      <c r="I130" s="40"/>
      <c r="J130" s="38"/>
      <c r="K130" s="12"/>
    </row>
    <row r="131" spans="1:11" s="2" customFormat="1">
      <c r="A131" s="6"/>
      <c r="B131" s="37"/>
      <c r="C131" s="38"/>
      <c r="D131" s="38"/>
      <c r="E131" s="38"/>
      <c r="F131" s="38"/>
      <c r="G131" s="39"/>
      <c r="H131" s="40"/>
      <c r="I131" s="40"/>
      <c r="J131" s="38"/>
      <c r="K131" s="12"/>
    </row>
    <row r="132" spans="1:11" s="2" customFormat="1">
      <c r="A132" s="6"/>
      <c r="B132" s="37"/>
      <c r="C132" s="38"/>
      <c r="D132" s="38"/>
      <c r="E132" s="38"/>
      <c r="F132" s="38"/>
      <c r="G132" s="39"/>
      <c r="H132" s="40"/>
      <c r="I132" s="40"/>
      <c r="J132" s="38"/>
      <c r="K132" s="12"/>
    </row>
    <row r="133" spans="1:11" s="2" customFormat="1">
      <c r="A133" s="6"/>
      <c r="B133" s="37"/>
      <c r="C133" s="38"/>
      <c r="D133" s="38"/>
      <c r="E133" s="38"/>
      <c r="F133" s="38"/>
      <c r="G133" s="39"/>
      <c r="H133" s="40"/>
      <c r="I133" s="40"/>
      <c r="J133" s="38"/>
      <c r="K133" s="12"/>
    </row>
    <row r="134" spans="1:11" s="2" customFormat="1">
      <c r="A134" s="6"/>
      <c r="B134" s="37"/>
      <c r="C134" s="38"/>
      <c r="D134" s="38"/>
      <c r="E134" s="38"/>
      <c r="F134" s="38"/>
      <c r="G134" s="39"/>
      <c r="H134" s="40"/>
      <c r="I134" s="40"/>
      <c r="J134" s="38"/>
      <c r="K134" s="12"/>
    </row>
    <row r="135" spans="1:11" s="2" customFormat="1">
      <c r="A135" s="6"/>
      <c r="B135" s="37"/>
      <c r="C135" s="38"/>
      <c r="D135" s="38"/>
      <c r="E135" s="38"/>
      <c r="F135" s="38"/>
      <c r="G135" s="39"/>
      <c r="H135" s="40"/>
      <c r="I135" s="40"/>
      <c r="J135" s="38"/>
      <c r="K135" s="12"/>
    </row>
    <row r="136" spans="1:11" s="2" customFormat="1">
      <c r="A136" s="6"/>
      <c r="B136" s="37"/>
      <c r="C136" s="38"/>
      <c r="D136" s="38"/>
      <c r="E136" s="38"/>
      <c r="F136" s="38"/>
      <c r="G136" s="39"/>
      <c r="H136" s="40"/>
      <c r="I136" s="40"/>
      <c r="J136" s="38"/>
      <c r="K136" s="12"/>
    </row>
    <row r="137" spans="1:11" s="2" customFormat="1">
      <c r="A137" s="6"/>
      <c r="B137" s="37"/>
      <c r="C137" s="38"/>
      <c r="D137" s="38"/>
      <c r="E137" s="38"/>
      <c r="F137" s="38"/>
      <c r="G137" s="39"/>
      <c r="H137" s="40"/>
      <c r="I137" s="40"/>
      <c r="J137" s="38"/>
      <c r="K137" s="12"/>
    </row>
    <row r="138" spans="1:11" s="2" customFormat="1">
      <c r="A138" s="6"/>
      <c r="B138" s="37"/>
      <c r="C138" s="38"/>
      <c r="D138" s="38"/>
      <c r="E138" s="38"/>
      <c r="F138" s="38"/>
      <c r="G138" s="39"/>
      <c r="H138" s="40"/>
      <c r="I138" s="40"/>
      <c r="J138" s="38"/>
      <c r="K138" s="12"/>
    </row>
    <row r="139" spans="1:11" s="2" customFormat="1">
      <c r="A139" s="6"/>
      <c r="B139" s="37"/>
      <c r="C139" s="38"/>
      <c r="D139" s="38"/>
      <c r="E139" s="38"/>
      <c r="F139" s="38"/>
      <c r="G139" s="39"/>
      <c r="H139" s="40"/>
      <c r="I139" s="40"/>
      <c r="J139" s="38"/>
      <c r="K139" s="12"/>
    </row>
    <row r="140" spans="1:11" s="2" customFormat="1">
      <c r="A140" s="6"/>
      <c r="B140" s="37"/>
      <c r="C140" s="38"/>
      <c r="D140" s="38"/>
      <c r="E140" s="38"/>
      <c r="F140" s="38"/>
      <c r="G140" s="39"/>
      <c r="H140" s="40"/>
      <c r="I140" s="40"/>
      <c r="J140" s="38"/>
      <c r="K140" s="12"/>
    </row>
    <row r="141" spans="1:11" s="2" customFormat="1">
      <c r="A141" s="6"/>
      <c r="B141" s="37"/>
      <c r="C141" s="38"/>
      <c r="D141" s="38"/>
      <c r="E141" s="38"/>
      <c r="F141" s="38"/>
      <c r="G141" s="39"/>
      <c r="H141" s="40"/>
      <c r="I141" s="40"/>
      <c r="J141" s="38"/>
      <c r="K141" s="12"/>
    </row>
    <row r="142" spans="1:11" s="2" customFormat="1">
      <c r="A142" s="6"/>
      <c r="B142" s="37"/>
      <c r="C142" s="38"/>
      <c r="D142" s="38"/>
      <c r="E142" s="38"/>
      <c r="F142" s="38"/>
      <c r="G142" s="39"/>
      <c r="H142" s="40"/>
      <c r="I142" s="40"/>
      <c r="J142" s="38"/>
      <c r="K142" s="12"/>
    </row>
    <row r="143" spans="1:11" s="2" customFormat="1">
      <c r="A143" s="6"/>
      <c r="B143" s="37"/>
      <c r="C143" s="38"/>
      <c r="D143" s="38"/>
      <c r="E143" s="38"/>
      <c r="F143" s="38"/>
      <c r="G143" s="39"/>
      <c r="H143" s="40"/>
      <c r="I143" s="40"/>
      <c r="J143" s="38"/>
      <c r="K143" s="12"/>
    </row>
    <row r="144" spans="1:11" s="2" customFormat="1">
      <c r="A144" s="6"/>
      <c r="B144" s="37"/>
      <c r="C144" s="38"/>
      <c r="D144" s="38"/>
      <c r="E144" s="38"/>
      <c r="F144" s="38"/>
      <c r="G144" s="39"/>
      <c r="H144" s="40"/>
      <c r="I144" s="40"/>
      <c r="J144" s="38"/>
      <c r="K144" s="12"/>
    </row>
    <row r="145" spans="1:11" s="2" customFormat="1">
      <c r="A145" s="6"/>
      <c r="B145" s="37"/>
      <c r="C145" s="38"/>
      <c r="D145" s="38"/>
      <c r="E145" s="38"/>
      <c r="F145" s="38"/>
      <c r="G145" s="39"/>
      <c r="H145" s="40"/>
      <c r="I145" s="40"/>
      <c r="J145" s="38"/>
      <c r="K145" s="12"/>
    </row>
    <row r="146" spans="1:11" s="2" customFormat="1">
      <c r="A146" s="6"/>
      <c r="B146" s="37"/>
      <c r="C146" s="38"/>
      <c r="D146" s="38"/>
      <c r="E146" s="38"/>
      <c r="F146" s="38"/>
      <c r="G146" s="39"/>
      <c r="H146" s="40"/>
      <c r="I146" s="40"/>
      <c r="J146" s="38"/>
      <c r="K146" s="12"/>
    </row>
    <row r="147" spans="1:11" s="2" customFormat="1">
      <c r="A147" s="6"/>
      <c r="B147" s="37"/>
      <c r="C147" s="38"/>
      <c r="D147" s="38"/>
      <c r="E147" s="38"/>
      <c r="F147" s="38"/>
      <c r="G147" s="39"/>
      <c r="H147" s="40"/>
      <c r="I147" s="40"/>
      <c r="J147" s="38"/>
      <c r="K147" s="12"/>
    </row>
    <row r="148" spans="1:11" s="2" customFormat="1">
      <c r="A148" s="6"/>
      <c r="B148" s="37"/>
      <c r="C148" s="38"/>
      <c r="D148" s="38"/>
      <c r="E148" s="38"/>
      <c r="F148" s="38"/>
      <c r="G148" s="39"/>
      <c r="H148" s="40"/>
      <c r="I148" s="40"/>
      <c r="J148" s="38"/>
      <c r="K148" s="12"/>
    </row>
    <row r="149" spans="1:11" s="2" customFormat="1">
      <c r="A149" s="6"/>
      <c r="B149" s="37"/>
      <c r="C149" s="38"/>
      <c r="D149" s="38"/>
      <c r="E149" s="38"/>
      <c r="F149" s="38"/>
      <c r="G149" s="39"/>
      <c r="H149" s="40"/>
      <c r="I149" s="40"/>
      <c r="J149" s="38"/>
      <c r="K149" s="12"/>
    </row>
    <row r="150" spans="1:11" s="2" customFormat="1">
      <c r="A150" s="6"/>
      <c r="B150" s="37"/>
      <c r="C150" s="38"/>
      <c r="D150" s="38"/>
      <c r="E150" s="38"/>
      <c r="F150" s="38"/>
      <c r="G150" s="39"/>
      <c r="H150" s="40"/>
      <c r="I150" s="40"/>
      <c r="J150" s="38"/>
      <c r="K150" s="12"/>
    </row>
    <row r="151" spans="1:11" s="2" customFormat="1">
      <c r="A151" s="6"/>
      <c r="B151" s="37"/>
      <c r="C151" s="38"/>
      <c r="D151" s="38"/>
      <c r="E151" s="38"/>
      <c r="F151" s="38"/>
      <c r="G151" s="39"/>
      <c r="H151" s="40"/>
      <c r="I151" s="40"/>
      <c r="J151" s="38"/>
      <c r="K151" s="12"/>
    </row>
    <row r="152" spans="1:11" s="2" customFormat="1">
      <c r="A152" s="6"/>
      <c r="B152" s="37"/>
      <c r="C152" s="38"/>
      <c r="D152" s="38"/>
      <c r="E152" s="38"/>
      <c r="F152" s="38"/>
      <c r="G152" s="39"/>
      <c r="H152" s="40"/>
      <c r="I152" s="40"/>
      <c r="J152" s="38"/>
      <c r="K152" s="12"/>
    </row>
    <row r="153" spans="1:11" s="2" customFormat="1">
      <c r="A153" s="6"/>
      <c r="B153" s="37"/>
      <c r="C153" s="38"/>
      <c r="D153" s="38"/>
      <c r="E153" s="38"/>
      <c r="F153" s="38"/>
      <c r="G153" s="39"/>
      <c r="H153" s="40"/>
      <c r="I153" s="40"/>
      <c r="J153" s="38"/>
      <c r="K153" s="12"/>
    </row>
    <row r="154" spans="1:11" s="2" customFormat="1">
      <c r="A154" s="6"/>
      <c r="B154" s="37"/>
      <c r="C154" s="38"/>
      <c r="D154" s="38"/>
      <c r="E154" s="38"/>
      <c r="F154" s="38"/>
      <c r="G154" s="39"/>
      <c r="H154" s="40"/>
      <c r="I154" s="40"/>
      <c r="J154" s="38"/>
      <c r="K154" s="12"/>
    </row>
    <row r="155" spans="1:11" s="2" customFormat="1">
      <c r="A155" s="6"/>
      <c r="B155" s="37"/>
      <c r="C155" s="38"/>
      <c r="D155" s="38"/>
      <c r="E155" s="38"/>
      <c r="F155" s="38"/>
      <c r="G155" s="39"/>
      <c r="H155" s="40"/>
      <c r="I155" s="40"/>
      <c r="J155" s="38"/>
      <c r="K155" s="12"/>
    </row>
    <row r="156" spans="1:11" s="2" customFormat="1">
      <c r="A156" s="6"/>
      <c r="B156" s="37"/>
      <c r="C156" s="38"/>
      <c r="D156" s="38"/>
      <c r="E156" s="38"/>
      <c r="F156" s="38"/>
      <c r="G156" s="39"/>
      <c r="H156" s="40"/>
      <c r="I156" s="40"/>
      <c r="J156" s="38"/>
      <c r="K156" s="12"/>
    </row>
    <row r="157" spans="1:11" s="2" customFormat="1">
      <c r="A157" s="6"/>
      <c r="B157" s="37"/>
      <c r="C157" s="38"/>
      <c r="D157" s="38"/>
      <c r="E157" s="38"/>
      <c r="F157" s="38"/>
      <c r="G157" s="39"/>
      <c r="H157" s="40"/>
      <c r="I157" s="40"/>
      <c r="J157" s="38"/>
      <c r="K157" s="12"/>
    </row>
    <row r="158" spans="1:11" s="2" customFormat="1">
      <c r="A158" s="6"/>
      <c r="B158" s="37"/>
      <c r="C158" s="38"/>
      <c r="D158" s="38"/>
      <c r="E158" s="38"/>
      <c r="F158" s="38"/>
      <c r="G158" s="39"/>
      <c r="H158" s="40"/>
      <c r="I158" s="40"/>
      <c r="J158" s="38"/>
      <c r="K158" s="12"/>
    </row>
    <row r="159" spans="1:11" s="2" customFormat="1">
      <c r="A159" s="6"/>
      <c r="B159" s="37"/>
      <c r="C159" s="38"/>
      <c r="D159" s="38"/>
      <c r="E159" s="38"/>
      <c r="F159" s="38"/>
      <c r="G159" s="39"/>
      <c r="H159" s="40"/>
      <c r="I159" s="40"/>
      <c r="J159" s="38"/>
      <c r="K159" s="12"/>
    </row>
    <row r="160" spans="1:11" s="2" customFormat="1">
      <c r="A160" s="6"/>
      <c r="B160" s="37"/>
      <c r="C160" s="38"/>
      <c r="D160" s="38"/>
      <c r="E160" s="38"/>
      <c r="F160" s="38"/>
      <c r="G160" s="39"/>
      <c r="H160" s="40"/>
      <c r="I160" s="40"/>
      <c r="J160" s="38"/>
      <c r="K160" s="12"/>
    </row>
    <row r="161" spans="1:11" s="2" customFormat="1">
      <c r="A161" s="6"/>
      <c r="B161" s="37"/>
      <c r="C161" s="38"/>
      <c r="D161" s="38"/>
      <c r="E161" s="38"/>
      <c r="F161" s="38"/>
      <c r="G161" s="39"/>
      <c r="H161" s="40"/>
      <c r="I161" s="40"/>
      <c r="J161" s="38"/>
      <c r="K161" s="12"/>
    </row>
    <row r="162" spans="1:11" s="2" customFormat="1">
      <c r="A162" s="6"/>
      <c r="B162" s="37"/>
      <c r="C162" s="38"/>
      <c r="D162" s="38"/>
      <c r="E162" s="38"/>
      <c r="F162" s="38"/>
      <c r="G162" s="39"/>
      <c r="H162" s="40"/>
      <c r="I162" s="40"/>
      <c r="J162" s="38"/>
      <c r="K162" s="12"/>
    </row>
    <row r="163" spans="1:11" s="2" customFormat="1">
      <c r="A163" s="6"/>
      <c r="B163" s="37"/>
      <c r="C163" s="38"/>
      <c r="D163" s="38"/>
      <c r="E163" s="38"/>
      <c r="F163" s="38"/>
      <c r="G163" s="39"/>
      <c r="H163" s="40"/>
      <c r="I163" s="40"/>
      <c r="J163" s="38"/>
      <c r="K163" s="12"/>
    </row>
    <row r="164" spans="1:11" s="2" customFormat="1">
      <c r="A164" s="6"/>
      <c r="B164" s="37"/>
      <c r="C164" s="38"/>
      <c r="D164" s="38"/>
      <c r="E164" s="38"/>
      <c r="F164" s="38"/>
      <c r="G164" s="39"/>
      <c r="H164" s="40"/>
      <c r="I164" s="40"/>
      <c r="J164" s="38"/>
      <c r="K164" s="12"/>
    </row>
    <row r="165" spans="1:11" s="2" customFormat="1">
      <c r="A165" s="6"/>
      <c r="B165" s="37"/>
      <c r="C165" s="38"/>
      <c r="D165" s="38"/>
      <c r="E165" s="38"/>
      <c r="F165" s="38"/>
      <c r="G165" s="39"/>
      <c r="H165" s="40"/>
      <c r="I165" s="40"/>
      <c r="J165" s="38"/>
      <c r="K165" s="12"/>
    </row>
    <row r="166" spans="1:11" s="2" customFormat="1">
      <c r="A166" s="6"/>
      <c r="B166" s="37"/>
      <c r="C166" s="38"/>
      <c r="D166" s="38"/>
      <c r="E166" s="38"/>
      <c r="F166" s="38"/>
      <c r="G166" s="39"/>
      <c r="H166" s="40"/>
      <c r="I166" s="40"/>
      <c r="J166" s="38"/>
      <c r="K166" s="12"/>
    </row>
    <row r="167" spans="1:11" s="2" customFormat="1">
      <c r="A167" s="6"/>
      <c r="B167" s="37"/>
      <c r="C167" s="38"/>
      <c r="D167" s="38"/>
      <c r="E167" s="38"/>
      <c r="F167" s="38"/>
      <c r="G167" s="39"/>
      <c r="H167" s="40"/>
      <c r="I167" s="40"/>
      <c r="J167" s="38"/>
      <c r="K167" s="12"/>
    </row>
    <row r="168" spans="1:11" s="2" customFormat="1">
      <c r="A168" s="6"/>
      <c r="B168" s="37"/>
      <c r="C168" s="38"/>
      <c r="D168" s="38"/>
      <c r="E168" s="38"/>
      <c r="F168" s="38"/>
      <c r="G168" s="39"/>
      <c r="H168" s="40"/>
      <c r="I168" s="40"/>
      <c r="J168" s="38"/>
      <c r="K168" s="12"/>
    </row>
    <row r="169" spans="1:11" s="2" customFormat="1">
      <c r="A169" s="6"/>
      <c r="B169" s="37"/>
      <c r="C169" s="38"/>
      <c r="D169" s="38"/>
      <c r="E169" s="38"/>
      <c r="F169" s="38"/>
      <c r="G169" s="39"/>
      <c r="H169" s="40"/>
      <c r="I169" s="40"/>
      <c r="J169" s="38"/>
      <c r="K169" s="12"/>
    </row>
    <row r="170" spans="1:11" s="2" customFormat="1">
      <c r="A170" s="6"/>
      <c r="B170" s="37"/>
      <c r="C170" s="38"/>
      <c r="D170" s="38"/>
      <c r="E170" s="38"/>
      <c r="F170" s="38"/>
      <c r="G170" s="39"/>
      <c r="H170" s="40"/>
      <c r="I170" s="40"/>
      <c r="J170" s="38"/>
      <c r="K170" s="12"/>
    </row>
    <row r="171" spans="1:11" s="2" customFormat="1">
      <c r="A171" s="6"/>
      <c r="B171" s="37"/>
      <c r="C171" s="38"/>
      <c r="D171" s="38"/>
      <c r="E171" s="38"/>
      <c r="F171" s="38"/>
      <c r="G171" s="39"/>
      <c r="H171" s="40"/>
      <c r="I171" s="40"/>
      <c r="J171" s="38"/>
      <c r="K171" s="12"/>
    </row>
    <row r="172" spans="1:11" s="2" customFormat="1">
      <c r="A172" s="6"/>
      <c r="B172" s="37"/>
      <c r="C172" s="38"/>
      <c r="D172" s="38"/>
      <c r="E172" s="38"/>
      <c r="F172" s="38"/>
      <c r="G172" s="39"/>
      <c r="H172" s="40"/>
      <c r="I172" s="40"/>
      <c r="J172" s="38"/>
      <c r="K172" s="12"/>
    </row>
    <row r="173" spans="1:11" s="2" customFormat="1">
      <c r="A173" s="6"/>
      <c r="B173" s="37"/>
      <c r="C173" s="38"/>
      <c r="D173" s="38"/>
      <c r="E173" s="38"/>
      <c r="F173" s="38"/>
      <c r="G173" s="39"/>
      <c r="H173" s="40"/>
      <c r="I173" s="40"/>
      <c r="J173" s="38"/>
      <c r="K173" s="12"/>
    </row>
    <row r="174" spans="1:11" s="2" customFormat="1">
      <c r="A174" s="6"/>
      <c r="B174" s="37"/>
      <c r="C174" s="38"/>
      <c r="D174" s="38"/>
      <c r="E174" s="38"/>
      <c r="F174" s="38"/>
      <c r="G174" s="39"/>
      <c r="H174" s="40"/>
      <c r="I174" s="40"/>
      <c r="J174" s="38"/>
      <c r="K174" s="12"/>
    </row>
    <row r="175" spans="1:11" s="2" customFormat="1">
      <c r="A175" s="6"/>
      <c r="B175" s="37"/>
      <c r="C175" s="38"/>
      <c r="D175" s="38"/>
      <c r="E175" s="38"/>
      <c r="F175" s="38"/>
      <c r="G175" s="39"/>
      <c r="H175" s="40"/>
      <c r="I175" s="40"/>
      <c r="J175" s="38"/>
      <c r="K175" s="12"/>
    </row>
    <row r="176" spans="1:11" s="2" customFormat="1">
      <c r="A176" s="6"/>
      <c r="B176" s="37"/>
      <c r="C176" s="38"/>
      <c r="D176" s="38"/>
      <c r="E176" s="38"/>
      <c r="F176" s="38"/>
      <c r="G176" s="39"/>
      <c r="H176" s="40"/>
      <c r="I176" s="40"/>
      <c r="J176" s="38"/>
      <c r="K176" s="12"/>
    </row>
    <row r="177" spans="1:11" s="2" customFormat="1">
      <c r="A177" s="6"/>
      <c r="B177" s="37"/>
      <c r="C177" s="38"/>
      <c r="D177" s="38"/>
      <c r="E177" s="38"/>
      <c r="F177" s="38"/>
      <c r="G177" s="39"/>
      <c r="H177" s="40"/>
      <c r="I177" s="40"/>
      <c r="J177" s="38"/>
      <c r="K177" s="12"/>
    </row>
    <row r="178" spans="1:11" s="2" customFormat="1">
      <c r="A178" s="6"/>
      <c r="B178" s="37"/>
      <c r="C178" s="38"/>
      <c r="D178" s="38"/>
      <c r="E178" s="38"/>
      <c r="F178" s="38"/>
      <c r="G178" s="39"/>
      <c r="H178" s="40"/>
      <c r="I178" s="40"/>
      <c r="J178" s="38"/>
      <c r="K178" s="12"/>
    </row>
    <row r="179" spans="1:11" s="2" customFormat="1">
      <c r="A179" s="6"/>
      <c r="B179" s="37"/>
      <c r="C179" s="38"/>
      <c r="D179" s="38"/>
      <c r="E179" s="38"/>
      <c r="F179" s="38"/>
      <c r="G179" s="39"/>
      <c r="H179" s="40"/>
      <c r="I179" s="40"/>
      <c r="J179" s="38"/>
      <c r="K179" s="12"/>
    </row>
    <row r="180" spans="1:11" s="2" customFormat="1">
      <c r="A180" s="6"/>
      <c r="B180" s="37"/>
      <c r="C180" s="38"/>
      <c r="D180" s="38"/>
      <c r="E180" s="38"/>
      <c r="F180" s="38"/>
      <c r="G180" s="39"/>
      <c r="H180" s="40"/>
      <c r="I180" s="40"/>
      <c r="J180" s="38"/>
      <c r="K180" s="12"/>
    </row>
    <row r="181" spans="1:11" s="2" customFormat="1">
      <c r="A181" s="6"/>
      <c r="B181" s="37"/>
      <c r="C181" s="38"/>
      <c r="D181" s="38"/>
      <c r="E181" s="38"/>
      <c r="F181" s="38"/>
      <c r="G181" s="39"/>
      <c r="H181" s="40"/>
      <c r="I181" s="40"/>
      <c r="J181" s="38"/>
      <c r="K181" s="12"/>
    </row>
    <row r="182" spans="1:11" s="2" customFormat="1">
      <c r="A182" s="6"/>
      <c r="B182" s="37"/>
      <c r="C182" s="38"/>
      <c r="D182" s="38"/>
      <c r="E182" s="38"/>
      <c r="F182" s="38"/>
      <c r="G182" s="39"/>
      <c r="H182" s="40"/>
      <c r="I182" s="40"/>
      <c r="J182" s="38"/>
      <c r="K182" s="12"/>
    </row>
    <row r="183" spans="1:11" s="2" customFormat="1">
      <c r="A183" s="6"/>
      <c r="B183" s="37"/>
      <c r="C183" s="38"/>
      <c r="D183" s="38"/>
      <c r="E183" s="38"/>
      <c r="F183" s="38"/>
      <c r="G183" s="39"/>
      <c r="H183" s="40"/>
      <c r="I183" s="40"/>
      <c r="J183" s="38"/>
      <c r="K183" s="12"/>
    </row>
    <row r="184" spans="1:11" s="2" customFormat="1">
      <c r="A184" s="6"/>
      <c r="B184" s="37"/>
      <c r="C184" s="38"/>
      <c r="D184" s="38"/>
      <c r="E184" s="38"/>
      <c r="F184" s="38"/>
      <c r="G184" s="39"/>
      <c r="H184" s="40"/>
      <c r="I184" s="40"/>
      <c r="J184" s="38"/>
      <c r="K184" s="12"/>
    </row>
    <row r="185" spans="1:11" s="2" customFormat="1">
      <c r="A185" s="6"/>
      <c r="B185" s="37"/>
      <c r="C185" s="38"/>
      <c r="D185" s="38"/>
      <c r="E185" s="38"/>
      <c r="F185" s="38"/>
      <c r="G185" s="39"/>
      <c r="H185" s="40"/>
      <c r="I185" s="40"/>
      <c r="J185" s="38"/>
      <c r="K185" s="12"/>
    </row>
    <row r="186" spans="1:11" s="2" customFormat="1">
      <c r="A186" s="6"/>
      <c r="B186" s="37"/>
      <c r="C186" s="38"/>
      <c r="D186" s="38"/>
      <c r="E186" s="38"/>
      <c r="F186" s="38"/>
      <c r="G186" s="39"/>
      <c r="H186" s="40"/>
      <c r="I186" s="40"/>
      <c r="J186" s="38"/>
      <c r="K186" s="12"/>
    </row>
    <row r="187" spans="1:11" s="2" customFormat="1">
      <c r="A187" s="6"/>
      <c r="B187" s="37"/>
      <c r="C187" s="38"/>
      <c r="D187" s="38"/>
      <c r="E187" s="38"/>
      <c r="F187" s="38"/>
      <c r="G187" s="39"/>
      <c r="H187" s="40"/>
      <c r="I187" s="40"/>
      <c r="J187" s="38"/>
      <c r="K187" s="12"/>
    </row>
    <row r="188" spans="1:11" s="2" customFormat="1">
      <c r="A188" s="6"/>
      <c r="B188" s="37"/>
      <c r="C188" s="38"/>
      <c r="D188" s="38"/>
      <c r="E188" s="38"/>
      <c r="F188" s="38"/>
      <c r="G188" s="39"/>
      <c r="H188" s="40"/>
      <c r="I188" s="40"/>
      <c r="J188" s="38"/>
      <c r="K188" s="12"/>
    </row>
    <row r="189" spans="1:11" s="2" customFormat="1">
      <c r="A189" s="6"/>
      <c r="B189" s="37"/>
      <c r="C189" s="38"/>
      <c r="D189" s="38"/>
      <c r="E189" s="38"/>
      <c r="F189" s="38"/>
      <c r="G189" s="39"/>
      <c r="H189" s="40"/>
      <c r="I189" s="40"/>
      <c r="J189" s="38"/>
      <c r="K189" s="12"/>
    </row>
    <row r="190" spans="1:11" s="2" customFormat="1">
      <c r="A190" s="6"/>
      <c r="B190" s="37"/>
      <c r="C190" s="38"/>
      <c r="D190" s="38"/>
      <c r="E190" s="38"/>
      <c r="F190" s="38"/>
      <c r="G190" s="39"/>
      <c r="H190" s="40"/>
      <c r="I190" s="40"/>
      <c r="J190" s="38"/>
      <c r="K190" s="12"/>
    </row>
    <row r="191" spans="1:11" s="2" customFormat="1">
      <c r="A191" s="6"/>
      <c r="B191" s="37"/>
      <c r="C191" s="38"/>
      <c r="D191" s="38"/>
      <c r="E191" s="38"/>
      <c r="F191" s="38"/>
      <c r="G191" s="39"/>
      <c r="H191" s="40"/>
      <c r="I191" s="40"/>
      <c r="J191" s="38"/>
      <c r="K191" s="12"/>
    </row>
    <row r="192" spans="1:11" s="2" customFormat="1">
      <c r="A192" s="6"/>
      <c r="B192" s="37"/>
      <c r="C192" s="38"/>
      <c r="D192" s="38"/>
      <c r="E192" s="38"/>
      <c r="F192" s="38"/>
      <c r="G192" s="39"/>
      <c r="H192" s="40"/>
      <c r="I192" s="40"/>
      <c r="J192" s="38"/>
      <c r="K192" s="12"/>
    </row>
    <row r="193" spans="1:11" s="2" customFormat="1">
      <c r="A193" s="6"/>
      <c r="B193" s="37"/>
      <c r="C193" s="38"/>
      <c r="D193" s="38"/>
      <c r="E193" s="38"/>
      <c r="F193" s="38"/>
      <c r="G193" s="39"/>
      <c r="H193" s="40"/>
      <c r="I193" s="40"/>
      <c r="J193" s="38"/>
      <c r="K193" s="12"/>
    </row>
    <row r="194" spans="1:11" s="2" customFormat="1">
      <c r="A194" s="6"/>
      <c r="B194" s="37"/>
      <c r="C194" s="38"/>
      <c r="D194" s="38"/>
      <c r="E194" s="38"/>
      <c r="F194" s="38"/>
      <c r="G194" s="39"/>
      <c r="H194" s="40"/>
      <c r="I194" s="40"/>
      <c r="J194" s="38"/>
      <c r="K194" s="12"/>
    </row>
    <row r="195" spans="1:11" s="2" customFormat="1">
      <c r="A195" s="6"/>
      <c r="B195" s="37"/>
      <c r="C195" s="38"/>
      <c r="D195" s="38"/>
      <c r="E195" s="38"/>
      <c r="F195" s="38"/>
      <c r="G195" s="39"/>
      <c r="H195" s="40"/>
      <c r="I195" s="40"/>
      <c r="J195" s="38"/>
      <c r="K195" s="12"/>
    </row>
    <row r="196" spans="1:11" s="2" customFormat="1">
      <c r="A196" s="6"/>
      <c r="B196" s="37"/>
      <c r="C196" s="38"/>
      <c r="D196" s="38"/>
      <c r="E196" s="38"/>
      <c r="F196" s="38"/>
      <c r="G196" s="39"/>
      <c r="H196" s="40"/>
      <c r="I196" s="40"/>
      <c r="J196" s="38"/>
      <c r="K196" s="12"/>
    </row>
    <row r="197" spans="1:11" s="2" customFormat="1">
      <c r="A197" s="6"/>
      <c r="B197" s="37"/>
      <c r="C197" s="38"/>
      <c r="D197" s="38"/>
      <c r="E197" s="38"/>
      <c r="F197" s="38"/>
      <c r="G197" s="39"/>
      <c r="H197" s="40"/>
      <c r="I197" s="40"/>
      <c r="J197" s="38"/>
      <c r="K197" s="12"/>
    </row>
    <row r="198" spans="1:11" s="2" customFormat="1">
      <c r="A198" s="6"/>
      <c r="B198" s="37"/>
      <c r="C198" s="38"/>
      <c r="D198" s="38"/>
      <c r="E198" s="38"/>
      <c r="F198" s="38"/>
      <c r="G198" s="39"/>
      <c r="H198" s="40"/>
      <c r="I198" s="40"/>
      <c r="J198" s="38"/>
      <c r="K198" s="12"/>
    </row>
    <row r="199" spans="1:11" s="2" customFormat="1">
      <c r="A199" s="6"/>
      <c r="B199" s="37"/>
      <c r="C199" s="38"/>
      <c r="D199" s="38"/>
      <c r="E199" s="38"/>
      <c r="F199" s="38"/>
      <c r="G199" s="39"/>
      <c r="H199" s="40"/>
      <c r="I199" s="40"/>
      <c r="J199" s="38"/>
      <c r="K199" s="12"/>
    </row>
    <row r="200" spans="1:11" s="2" customFormat="1">
      <c r="A200" s="6"/>
      <c r="B200" s="37"/>
      <c r="C200" s="38"/>
      <c r="D200" s="38"/>
      <c r="E200" s="38"/>
      <c r="F200" s="38"/>
      <c r="G200" s="39"/>
      <c r="H200" s="40"/>
      <c r="I200" s="40"/>
      <c r="J200" s="38"/>
      <c r="K200" s="12"/>
    </row>
    <row r="201" spans="1:11" s="2" customFormat="1">
      <c r="A201" s="6"/>
      <c r="B201" s="37"/>
      <c r="C201" s="38"/>
      <c r="D201" s="38"/>
      <c r="E201" s="38"/>
      <c r="F201" s="38"/>
      <c r="G201" s="39"/>
      <c r="H201" s="40"/>
      <c r="I201" s="40"/>
      <c r="J201" s="38"/>
      <c r="K201" s="12"/>
    </row>
    <row r="202" spans="1:11" s="2" customFormat="1">
      <c r="A202" s="6"/>
      <c r="B202" s="37"/>
      <c r="C202" s="38"/>
      <c r="D202" s="38"/>
      <c r="E202" s="38"/>
      <c r="F202" s="38"/>
      <c r="G202" s="39"/>
      <c r="H202" s="40"/>
      <c r="I202" s="40"/>
      <c r="J202" s="38"/>
      <c r="K202" s="12"/>
    </row>
    <row r="203" spans="1:11" s="2" customFormat="1">
      <c r="A203" s="6"/>
      <c r="B203" s="37"/>
      <c r="C203" s="38"/>
      <c r="D203" s="38"/>
      <c r="E203" s="38"/>
      <c r="F203" s="38"/>
      <c r="G203" s="39"/>
      <c r="H203" s="40"/>
      <c r="I203" s="40"/>
      <c r="J203" s="38"/>
      <c r="K203" s="12"/>
    </row>
    <row r="204" spans="1:11" s="2" customFormat="1">
      <c r="A204" s="6"/>
      <c r="B204" s="37"/>
      <c r="C204" s="38"/>
      <c r="D204" s="38"/>
      <c r="E204" s="38"/>
      <c r="F204" s="38"/>
      <c r="G204" s="39"/>
      <c r="H204" s="40"/>
      <c r="I204" s="40"/>
      <c r="J204" s="38"/>
      <c r="K204" s="12"/>
    </row>
    <row r="205" spans="1:11" s="2" customFormat="1">
      <c r="A205" s="6"/>
      <c r="B205" s="37"/>
      <c r="C205" s="38"/>
      <c r="D205" s="38"/>
      <c r="E205" s="38"/>
      <c r="F205" s="38"/>
      <c r="G205" s="39"/>
      <c r="H205" s="40"/>
      <c r="I205" s="40"/>
      <c r="J205" s="38"/>
      <c r="K205" s="12"/>
    </row>
    <row r="206" spans="1:11" s="2" customFormat="1">
      <c r="A206" s="6"/>
      <c r="B206" s="37"/>
      <c r="C206" s="38"/>
      <c r="D206" s="38"/>
      <c r="E206" s="38"/>
      <c r="F206" s="38"/>
      <c r="G206" s="39"/>
      <c r="H206" s="40"/>
      <c r="I206" s="40"/>
      <c r="J206" s="38"/>
      <c r="K206" s="12"/>
    </row>
    <row r="207" spans="1:11" s="2" customFormat="1">
      <c r="A207" s="6"/>
      <c r="B207" s="37"/>
      <c r="C207" s="38"/>
      <c r="D207" s="38"/>
      <c r="E207" s="38"/>
      <c r="F207" s="38"/>
      <c r="G207" s="39"/>
      <c r="H207" s="40"/>
      <c r="I207" s="40"/>
      <c r="J207" s="38"/>
      <c r="K207" s="12"/>
    </row>
    <row r="208" spans="1:11" s="2" customFormat="1">
      <c r="A208" s="6"/>
      <c r="B208" s="37"/>
      <c r="C208" s="38"/>
      <c r="D208" s="38"/>
      <c r="E208" s="38"/>
      <c r="F208" s="38"/>
      <c r="G208" s="39"/>
      <c r="H208" s="40"/>
      <c r="I208" s="40"/>
      <c r="J208" s="38"/>
      <c r="K208" s="12"/>
    </row>
    <row r="209" spans="1:11" s="2" customFormat="1">
      <c r="A209" s="6"/>
      <c r="B209" s="37"/>
      <c r="C209" s="38"/>
      <c r="D209" s="38"/>
      <c r="E209" s="38"/>
      <c r="F209" s="38"/>
      <c r="G209" s="39"/>
      <c r="H209" s="40"/>
      <c r="I209" s="40"/>
      <c r="J209" s="38"/>
      <c r="K209" s="12"/>
    </row>
    <row r="210" spans="1:11" s="2" customFormat="1">
      <c r="A210" s="6"/>
      <c r="B210" s="37"/>
      <c r="C210" s="38"/>
      <c r="D210" s="38"/>
      <c r="E210" s="38"/>
      <c r="F210" s="38"/>
      <c r="G210" s="39"/>
      <c r="H210" s="40"/>
      <c r="I210" s="40"/>
      <c r="J210" s="38"/>
      <c r="K210" s="12"/>
    </row>
    <row r="211" spans="1:11" s="2" customFormat="1">
      <c r="A211" s="6"/>
      <c r="B211" s="37"/>
      <c r="C211" s="38"/>
      <c r="D211" s="38"/>
      <c r="E211" s="38"/>
      <c r="F211" s="38"/>
      <c r="G211" s="39"/>
      <c r="H211" s="40"/>
      <c r="I211" s="40"/>
      <c r="J211" s="38"/>
      <c r="K211" s="12"/>
    </row>
    <row r="212" spans="1:11" s="2" customFormat="1">
      <c r="A212" s="6"/>
      <c r="B212" s="37"/>
      <c r="C212" s="38"/>
      <c r="D212" s="38"/>
      <c r="E212" s="38"/>
      <c r="F212" s="38"/>
      <c r="G212" s="39"/>
      <c r="H212" s="40"/>
      <c r="I212" s="40"/>
      <c r="J212" s="38"/>
      <c r="K212" s="12"/>
    </row>
    <row r="213" spans="1:11" s="2" customFormat="1">
      <c r="A213" s="6"/>
      <c r="B213" s="37"/>
      <c r="C213" s="38"/>
      <c r="D213" s="38"/>
      <c r="E213" s="38"/>
      <c r="F213" s="38"/>
      <c r="G213" s="39"/>
      <c r="H213" s="40"/>
      <c r="I213" s="40"/>
      <c r="J213" s="38"/>
      <c r="K213" s="12"/>
    </row>
    <row r="214" spans="1:11" s="2" customFormat="1">
      <c r="A214" s="6"/>
      <c r="B214" s="37"/>
      <c r="C214" s="38"/>
      <c r="D214" s="38"/>
      <c r="E214" s="38"/>
      <c r="F214" s="38"/>
      <c r="G214" s="39"/>
      <c r="H214" s="40"/>
      <c r="I214" s="40"/>
      <c r="J214" s="38"/>
      <c r="K214" s="12"/>
    </row>
    <row r="215" spans="1:11" s="2" customFormat="1">
      <c r="A215" s="6"/>
      <c r="B215" s="37"/>
      <c r="C215" s="38"/>
      <c r="D215" s="38"/>
      <c r="E215" s="38"/>
      <c r="F215" s="38"/>
      <c r="G215" s="39"/>
      <c r="H215" s="40"/>
      <c r="I215" s="40"/>
      <c r="J215" s="38"/>
      <c r="K215" s="12"/>
    </row>
    <row r="216" spans="1:11" s="2" customFormat="1">
      <c r="A216" s="6"/>
      <c r="B216" s="37"/>
      <c r="C216" s="38"/>
      <c r="D216" s="38"/>
      <c r="E216" s="38"/>
      <c r="F216" s="38"/>
      <c r="G216" s="39"/>
      <c r="H216" s="40"/>
      <c r="I216" s="40"/>
      <c r="J216" s="38"/>
      <c r="K216" s="12"/>
    </row>
    <row r="217" spans="1:11" s="2" customFormat="1">
      <c r="A217" s="6"/>
      <c r="B217" s="37"/>
      <c r="C217" s="38"/>
      <c r="D217" s="38"/>
      <c r="E217" s="38"/>
      <c r="F217" s="38"/>
      <c r="G217" s="39"/>
      <c r="H217" s="40"/>
      <c r="I217" s="40"/>
      <c r="J217" s="38"/>
      <c r="K217" s="12"/>
    </row>
    <row r="218" spans="1:11" s="2" customFormat="1">
      <c r="A218" s="6"/>
      <c r="B218" s="37"/>
      <c r="C218" s="38"/>
      <c r="D218" s="38"/>
      <c r="E218" s="38"/>
      <c r="F218" s="38"/>
      <c r="G218" s="39"/>
      <c r="H218" s="40"/>
      <c r="I218" s="40"/>
      <c r="J218" s="38"/>
      <c r="K218" s="12"/>
    </row>
    <row r="219" spans="1:11" s="2" customFormat="1">
      <c r="A219" s="6"/>
      <c r="B219" s="37"/>
      <c r="C219" s="38"/>
      <c r="D219" s="38"/>
      <c r="E219" s="38"/>
      <c r="F219" s="38"/>
      <c r="G219" s="39"/>
      <c r="H219" s="40"/>
      <c r="I219" s="40"/>
      <c r="J219" s="38"/>
      <c r="K219" s="12"/>
    </row>
    <row r="220" spans="1:11" s="2" customFormat="1">
      <c r="A220" s="6"/>
      <c r="B220" s="37"/>
      <c r="C220" s="38"/>
      <c r="D220" s="38"/>
      <c r="E220" s="38"/>
      <c r="F220" s="38"/>
      <c r="G220" s="39"/>
      <c r="H220" s="40"/>
      <c r="I220" s="40"/>
      <c r="J220" s="38"/>
      <c r="K220" s="12"/>
    </row>
    <row r="221" spans="1:11" s="2" customFormat="1">
      <c r="A221" s="6"/>
      <c r="B221" s="37"/>
      <c r="C221" s="38"/>
      <c r="D221" s="38"/>
      <c r="E221" s="38"/>
      <c r="F221" s="38"/>
      <c r="G221" s="39"/>
      <c r="H221" s="40"/>
      <c r="I221" s="40"/>
      <c r="J221" s="38"/>
      <c r="K221" s="12"/>
    </row>
    <row r="222" spans="1:11" s="2" customFormat="1">
      <c r="A222" s="6"/>
      <c r="B222" s="37"/>
      <c r="C222" s="38"/>
      <c r="D222" s="38"/>
      <c r="E222" s="38"/>
      <c r="F222" s="38"/>
      <c r="G222" s="39"/>
      <c r="H222" s="40"/>
      <c r="I222" s="40"/>
      <c r="J222" s="38"/>
      <c r="K222" s="12"/>
    </row>
    <row r="223" spans="1:11" s="2" customFormat="1">
      <c r="A223" s="6"/>
      <c r="B223" s="37"/>
      <c r="C223" s="38"/>
      <c r="D223" s="38"/>
      <c r="E223" s="38"/>
      <c r="F223" s="38"/>
      <c r="G223" s="39"/>
      <c r="H223" s="40"/>
      <c r="I223" s="40"/>
      <c r="J223" s="38"/>
      <c r="K223" s="12"/>
    </row>
    <row r="224" spans="1:11" s="2" customFormat="1">
      <c r="A224" s="6"/>
      <c r="B224" s="37"/>
      <c r="C224" s="38"/>
      <c r="D224" s="38"/>
      <c r="E224" s="38"/>
      <c r="F224" s="38"/>
      <c r="G224" s="39"/>
      <c r="H224" s="40"/>
      <c r="I224" s="40"/>
      <c r="J224" s="38"/>
      <c r="K224" s="12"/>
    </row>
    <row r="225" spans="1:11" s="2" customFormat="1">
      <c r="A225" s="6"/>
      <c r="B225" s="37"/>
      <c r="C225" s="38"/>
      <c r="D225" s="38"/>
      <c r="E225" s="38"/>
      <c r="F225" s="38"/>
      <c r="G225" s="39"/>
      <c r="H225" s="40"/>
      <c r="I225" s="40"/>
      <c r="J225" s="38"/>
      <c r="K225" s="12"/>
    </row>
    <row r="226" spans="1:11" s="2" customFormat="1">
      <c r="A226" s="6"/>
      <c r="B226" s="37"/>
      <c r="C226" s="38"/>
      <c r="D226" s="38"/>
      <c r="E226" s="38"/>
      <c r="F226" s="38"/>
      <c r="G226" s="39"/>
      <c r="H226" s="40"/>
      <c r="I226" s="40"/>
      <c r="J226" s="38"/>
      <c r="K226" s="12"/>
    </row>
    <row r="227" spans="1:11" s="2" customFormat="1">
      <c r="A227" s="6"/>
      <c r="B227" s="37"/>
      <c r="C227" s="38"/>
      <c r="D227" s="38"/>
      <c r="E227" s="38"/>
      <c r="F227" s="38"/>
      <c r="G227" s="39"/>
      <c r="H227" s="40"/>
      <c r="I227" s="40"/>
      <c r="J227" s="38"/>
      <c r="K227" s="12"/>
    </row>
    <row r="228" spans="1:11" s="2" customFormat="1">
      <c r="A228" s="6"/>
      <c r="B228" s="37"/>
      <c r="C228" s="38"/>
      <c r="D228" s="38"/>
      <c r="E228" s="38"/>
      <c r="F228" s="38"/>
      <c r="G228" s="39"/>
      <c r="H228" s="40"/>
      <c r="I228" s="40"/>
      <c r="J228" s="38"/>
      <c r="K228" s="12"/>
    </row>
    <row r="229" spans="1:11" s="2" customFormat="1">
      <c r="A229" s="6"/>
      <c r="B229" s="37"/>
      <c r="C229" s="38"/>
      <c r="D229" s="38"/>
      <c r="E229" s="38"/>
      <c r="F229" s="38"/>
      <c r="G229" s="39"/>
      <c r="H229" s="40"/>
      <c r="I229" s="40"/>
      <c r="J229" s="38"/>
      <c r="K229" s="12"/>
    </row>
    <row r="230" spans="1:11" s="2" customFormat="1">
      <c r="A230" s="6"/>
      <c r="B230" s="37"/>
      <c r="C230" s="38"/>
      <c r="D230" s="38"/>
      <c r="E230" s="38"/>
      <c r="F230" s="38"/>
      <c r="G230" s="39"/>
      <c r="H230" s="40"/>
      <c r="I230" s="40"/>
      <c r="J230" s="38"/>
      <c r="K230" s="12"/>
    </row>
    <row r="231" spans="1:11" s="2" customFormat="1">
      <c r="A231" s="6"/>
      <c r="B231" s="37"/>
      <c r="C231" s="38"/>
      <c r="D231" s="38"/>
      <c r="E231" s="38"/>
      <c r="F231" s="38"/>
      <c r="G231" s="39"/>
      <c r="H231" s="40"/>
      <c r="I231" s="40"/>
      <c r="J231" s="38"/>
      <c r="K231" s="12"/>
    </row>
    <row r="232" spans="1:11" s="2" customFormat="1">
      <c r="A232" s="6"/>
      <c r="B232" s="37"/>
      <c r="C232" s="38"/>
      <c r="D232" s="38"/>
      <c r="E232" s="38"/>
      <c r="F232" s="38"/>
      <c r="G232" s="39"/>
      <c r="H232" s="40"/>
      <c r="I232" s="40"/>
      <c r="J232" s="38"/>
      <c r="K232" s="12"/>
    </row>
    <row r="233" spans="1:11" s="2" customFormat="1">
      <c r="A233" s="6"/>
      <c r="B233" s="37"/>
      <c r="C233" s="38"/>
      <c r="D233" s="38"/>
      <c r="E233" s="38"/>
      <c r="F233" s="38"/>
      <c r="G233" s="39"/>
      <c r="H233" s="40"/>
      <c r="I233" s="40"/>
      <c r="J233" s="38"/>
      <c r="K233" s="12"/>
    </row>
    <row r="234" spans="1:11" s="2" customFormat="1">
      <c r="A234" s="6"/>
      <c r="B234" s="37"/>
      <c r="C234" s="38"/>
      <c r="D234" s="38"/>
      <c r="E234" s="38"/>
      <c r="F234" s="38"/>
      <c r="G234" s="39"/>
      <c r="H234" s="40"/>
      <c r="I234" s="40"/>
      <c r="J234" s="38"/>
      <c r="K234" s="12"/>
    </row>
    <row r="235" spans="1:11" s="2" customFormat="1">
      <c r="A235" s="6"/>
      <c r="B235" s="37"/>
      <c r="C235" s="38"/>
      <c r="D235" s="38"/>
      <c r="E235" s="38"/>
      <c r="F235" s="38"/>
      <c r="G235" s="39"/>
      <c r="H235" s="40"/>
      <c r="I235" s="40"/>
      <c r="J235" s="38"/>
      <c r="K235" s="12"/>
    </row>
    <row r="236" spans="1:11" s="2" customFormat="1">
      <c r="A236" s="6"/>
      <c r="B236" s="37"/>
      <c r="C236" s="38"/>
      <c r="D236" s="38"/>
      <c r="E236" s="38"/>
      <c r="F236" s="38"/>
      <c r="G236" s="39"/>
      <c r="H236" s="40"/>
      <c r="I236" s="40"/>
      <c r="J236" s="38"/>
      <c r="K236" s="12"/>
    </row>
    <row r="237" spans="1:11" s="2" customFormat="1">
      <c r="A237" s="6"/>
      <c r="B237" s="37"/>
      <c r="C237" s="38"/>
      <c r="D237" s="38"/>
      <c r="E237" s="38"/>
      <c r="F237" s="38"/>
      <c r="G237" s="39"/>
      <c r="H237" s="40"/>
      <c r="I237" s="40"/>
      <c r="J237" s="38"/>
      <c r="K237" s="12"/>
    </row>
    <row r="238" spans="1:11" s="2" customFormat="1">
      <c r="A238" s="6"/>
      <c r="B238" s="37"/>
      <c r="C238" s="38"/>
      <c r="D238" s="38"/>
      <c r="E238" s="38"/>
      <c r="F238" s="38"/>
      <c r="G238" s="39"/>
      <c r="H238" s="40"/>
      <c r="I238" s="40"/>
      <c r="J238" s="38"/>
      <c r="K238" s="12"/>
    </row>
    <row r="239" spans="1:11" s="2" customFormat="1">
      <c r="A239" s="6"/>
      <c r="B239" s="37"/>
      <c r="C239" s="38"/>
      <c r="D239" s="38"/>
      <c r="E239" s="38"/>
      <c r="F239" s="38"/>
      <c r="G239" s="39"/>
      <c r="H239" s="40"/>
      <c r="I239" s="40"/>
      <c r="J239" s="38"/>
      <c r="K239" s="12"/>
    </row>
    <row r="240" spans="1:11" s="2" customFormat="1">
      <c r="A240" s="6"/>
      <c r="B240" s="37"/>
      <c r="C240" s="38"/>
      <c r="D240" s="38"/>
      <c r="E240" s="38"/>
      <c r="F240" s="38"/>
      <c r="G240" s="39"/>
      <c r="H240" s="40"/>
      <c r="I240" s="40"/>
      <c r="J240" s="38"/>
      <c r="K240" s="12"/>
    </row>
    <row r="241" spans="1:11" s="2" customFormat="1">
      <c r="A241" s="6"/>
      <c r="B241" s="37"/>
      <c r="C241" s="38"/>
      <c r="D241" s="38"/>
      <c r="E241" s="38"/>
      <c r="F241" s="38"/>
      <c r="G241" s="39"/>
      <c r="H241" s="40"/>
      <c r="I241" s="40"/>
      <c r="J241" s="38"/>
      <c r="K241" s="12"/>
    </row>
    <row r="242" spans="1:11" s="2" customFormat="1">
      <c r="A242" s="6"/>
      <c r="B242" s="37"/>
      <c r="C242" s="38"/>
      <c r="D242" s="38"/>
      <c r="E242" s="38"/>
      <c r="F242" s="38"/>
      <c r="G242" s="39"/>
      <c r="H242" s="40"/>
      <c r="I242" s="40"/>
      <c r="J242" s="38"/>
      <c r="K242" s="12"/>
    </row>
    <row r="243" spans="1:11" s="2" customFormat="1">
      <c r="A243" s="6"/>
      <c r="B243" s="37"/>
      <c r="C243" s="38"/>
      <c r="D243" s="38"/>
      <c r="E243" s="38"/>
      <c r="F243" s="38"/>
      <c r="G243" s="39"/>
      <c r="H243" s="40"/>
      <c r="I243" s="40"/>
      <c r="J243" s="38"/>
      <c r="K243" s="12"/>
    </row>
    <row r="244" spans="1:11" s="2" customFormat="1">
      <c r="A244" s="6"/>
      <c r="B244" s="37"/>
      <c r="C244" s="38"/>
      <c r="D244" s="38"/>
      <c r="E244" s="38"/>
      <c r="F244" s="38"/>
      <c r="G244" s="39"/>
      <c r="H244" s="40"/>
      <c r="I244" s="40"/>
      <c r="J244" s="38"/>
      <c r="K244" s="12"/>
    </row>
    <row r="245" spans="1:11" s="2" customFormat="1">
      <c r="A245" s="6"/>
      <c r="B245" s="37"/>
      <c r="C245" s="38"/>
      <c r="D245" s="38"/>
      <c r="E245" s="38"/>
      <c r="F245" s="38"/>
      <c r="G245" s="39"/>
      <c r="H245" s="40"/>
      <c r="I245" s="40"/>
      <c r="J245" s="38"/>
      <c r="K245" s="12"/>
    </row>
    <row r="246" spans="1:11" s="2" customFormat="1">
      <c r="A246" s="6"/>
      <c r="B246" s="37"/>
      <c r="C246" s="38"/>
      <c r="D246" s="38"/>
      <c r="E246" s="38"/>
      <c r="F246" s="38"/>
      <c r="G246" s="39"/>
      <c r="H246" s="40"/>
      <c r="I246" s="40"/>
      <c r="J246" s="38"/>
      <c r="K246" s="12"/>
    </row>
    <row r="247" spans="1:11" s="2" customFormat="1">
      <c r="A247" s="6"/>
      <c r="B247" s="37"/>
      <c r="C247" s="38"/>
      <c r="D247" s="38"/>
      <c r="E247" s="38"/>
      <c r="F247" s="38"/>
      <c r="G247" s="39"/>
      <c r="H247" s="40"/>
      <c r="I247" s="40"/>
      <c r="J247" s="38"/>
      <c r="K247" s="12"/>
    </row>
    <row r="248" spans="1:11" s="2" customFormat="1">
      <c r="A248" s="6"/>
      <c r="B248" s="37"/>
      <c r="C248" s="38"/>
      <c r="D248" s="38"/>
      <c r="E248" s="38"/>
      <c r="F248" s="38"/>
      <c r="G248" s="39"/>
      <c r="H248" s="40"/>
      <c r="I248" s="40"/>
      <c r="J248" s="38"/>
      <c r="K248" s="12"/>
    </row>
    <row r="249" spans="1:11" s="2" customFormat="1">
      <c r="A249" s="6"/>
      <c r="B249" s="37"/>
      <c r="C249" s="38"/>
      <c r="D249" s="38"/>
      <c r="E249" s="38"/>
      <c r="F249" s="38"/>
      <c r="G249" s="39"/>
      <c r="H249" s="40"/>
      <c r="I249" s="40"/>
      <c r="J249" s="38"/>
      <c r="K249" s="12"/>
    </row>
    <row r="250" spans="1:11" s="2" customFormat="1">
      <c r="A250" s="6"/>
      <c r="B250" s="37"/>
      <c r="C250" s="38"/>
      <c r="D250" s="38"/>
      <c r="E250" s="38"/>
      <c r="F250" s="38"/>
      <c r="G250" s="39"/>
      <c r="H250" s="40"/>
      <c r="I250" s="40"/>
      <c r="J250" s="38"/>
      <c r="K250" s="12"/>
    </row>
    <row r="251" spans="1:11" s="2" customFormat="1">
      <c r="A251" s="6"/>
      <c r="B251" s="37"/>
      <c r="C251" s="38"/>
      <c r="D251" s="38"/>
      <c r="E251" s="38"/>
      <c r="F251" s="38"/>
      <c r="G251" s="39"/>
      <c r="H251" s="40"/>
      <c r="I251" s="40"/>
      <c r="J251" s="38"/>
      <c r="K251" s="12"/>
    </row>
    <row r="252" spans="1:11" s="2" customFormat="1">
      <c r="A252" s="6"/>
      <c r="B252" s="37"/>
      <c r="C252" s="38"/>
      <c r="D252" s="38"/>
      <c r="E252" s="38"/>
      <c r="F252" s="38"/>
      <c r="G252" s="39"/>
      <c r="H252" s="40"/>
      <c r="I252" s="40"/>
      <c r="J252" s="38"/>
      <c r="K252" s="12"/>
    </row>
    <row r="253" spans="1:11" s="2" customFormat="1">
      <c r="A253" s="6"/>
      <c r="B253" s="37"/>
      <c r="C253" s="38"/>
      <c r="D253" s="38"/>
      <c r="E253" s="38"/>
      <c r="F253" s="38"/>
      <c r="G253" s="39"/>
      <c r="H253" s="40"/>
      <c r="I253" s="40"/>
      <c r="J253" s="38"/>
      <c r="K253" s="12"/>
    </row>
    <row r="254" spans="1:11" s="2" customFormat="1">
      <c r="A254" s="6"/>
      <c r="B254" s="37"/>
      <c r="C254" s="38"/>
      <c r="D254" s="38"/>
      <c r="E254" s="38"/>
      <c r="F254" s="38"/>
      <c r="G254" s="39"/>
      <c r="H254" s="40"/>
      <c r="I254" s="40"/>
      <c r="J254" s="38"/>
      <c r="K254" s="12"/>
    </row>
    <row r="255" spans="1:11" s="2" customFormat="1">
      <c r="A255" s="6"/>
      <c r="B255" s="37"/>
      <c r="C255" s="38"/>
      <c r="D255" s="38"/>
      <c r="E255" s="38"/>
      <c r="F255" s="38"/>
      <c r="G255" s="39"/>
      <c r="H255" s="40"/>
      <c r="I255" s="40"/>
      <c r="J255" s="38"/>
      <c r="K255" s="12"/>
    </row>
    <row r="256" spans="1:11" s="2" customFormat="1">
      <c r="A256" s="6"/>
      <c r="B256" s="37"/>
      <c r="C256" s="38"/>
      <c r="D256" s="38"/>
      <c r="E256" s="38"/>
      <c r="F256" s="38"/>
      <c r="G256" s="39"/>
      <c r="H256" s="40"/>
      <c r="I256" s="40"/>
      <c r="J256" s="38"/>
      <c r="K256" s="12"/>
    </row>
    <row r="257" spans="1:11" s="2" customFormat="1">
      <c r="A257" s="6"/>
      <c r="B257" s="37"/>
      <c r="C257" s="38"/>
      <c r="D257" s="38"/>
      <c r="E257" s="38"/>
      <c r="F257" s="38"/>
      <c r="G257" s="39"/>
      <c r="H257" s="40"/>
      <c r="I257" s="40"/>
      <c r="J257" s="38"/>
      <c r="K257" s="12"/>
    </row>
    <row r="258" spans="1:11" s="2" customFormat="1">
      <c r="A258" s="6"/>
      <c r="B258" s="37"/>
      <c r="C258" s="38"/>
      <c r="D258" s="38"/>
      <c r="E258" s="38"/>
      <c r="F258" s="38"/>
      <c r="G258" s="39"/>
      <c r="H258" s="40"/>
      <c r="I258" s="40"/>
      <c r="J258" s="38"/>
      <c r="K258" s="12"/>
    </row>
    <row r="259" spans="1:11" s="2" customFormat="1">
      <c r="A259" s="6"/>
      <c r="B259" s="37"/>
      <c r="C259" s="38"/>
      <c r="D259" s="38"/>
      <c r="E259" s="38"/>
      <c r="F259" s="38"/>
      <c r="G259" s="39"/>
      <c r="H259" s="40"/>
      <c r="I259" s="40"/>
      <c r="J259" s="38"/>
      <c r="K259" s="12"/>
    </row>
    <row r="260" spans="1:11" s="2" customFormat="1">
      <c r="A260" s="6"/>
      <c r="B260" s="37"/>
      <c r="C260" s="38"/>
      <c r="D260" s="38"/>
      <c r="E260" s="38"/>
      <c r="F260" s="38"/>
      <c r="G260" s="39"/>
      <c r="H260" s="40"/>
      <c r="I260" s="40"/>
      <c r="J260" s="38"/>
      <c r="K260" s="12"/>
    </row>
    <row r="261" spans="1:11" s="2" customFormat="1">
      <c r="A261" s="6"/>
      <c r="B261" s="37"/>
      <c r="C261" s="38"/>
      <c r="D261" s="38"/>
      <c r="E261" s="38"/>
      <c r="F261" s="38"/>
      <c r="G261" s="39"/>
      <c r="H261" s="40"/>
      <c r="I261" s="40"/>
      <c r="J261" s="38"/>
      <c r="K261" s="12"/>
    </row>
    <row r="262" spans="1:11" s="2" customFormat="1">
      <c r="A262" s="6"/>
      <c r="B262" s="37"/>
      <c r="C262" s="38"/>
      <c r="D262" s="38"/>
      <c r="E262" s="38"/>
      <c r="F262" s="38"/>
      <c r="G262" s="39"/>
      <c r="H262" s="40"/>
      <c r="I262" s="40"/>
      <c r="J262" s="38"/>
      <c r="K262" s="12"/>
    </row>
    <row r="263" spans="1:11" s="2" customFormat="1">
      <c r="A263" s="6"/>
      <c r="B263" s="37"/>
      <c r="C263" s="38"/>
      <c r="D263" s="38"/>
      <c r="E263" s="38"/>
      <c r="F263" s="38"/>
      <c r="G263" s="39"/>
      <c r="H263" s="40"/>
      <c r="I263" s="40"/>
      <c r="J263" s="38"/>
      <c r="K263" s="12"/>
    </row>
    <row r="264" spans="1:11" s="2" customFormat="1">
      <c r="A264" s="6"/>
      <c r="B264" s="37"/>
      <c r="C264" s="38"/>
      <c r="D264" s="38"/>
      <c r="E264" s="38"/>
      <c r="F264" s="38"/>
      <c r="G264" s="39"/>
      <c r="H264" s="40"/>
      <c r="I264" s="40"/>
      <c r="J264" s="38"/>
      <c r="K264" s="12"/>
    </row>
    <row r="265" spans="1:11" s="2" customFormat="1">
      <c r="A265" s="6"/>
      <c r="B265" s="37"/>
      <c r="C265" s="38"/>
      <c r="D265" s="38"/>
      <c r="E265" s="38"/>
      <c r="F265" s="38"/>
      <c r="G265" s="39"/>
      <c r="H265" s="40"/>
      <c r="I265" s="40"/>
      <c r="J265" s="38"/>
      <c r="K265" s="12"/>
    </row>
    <row r="266" spans="1:11" s="2" customFormat="1">
      <c r="A266" s="6"/>
      <c r="B266" s="37"/>
      <c r="C266" s="38"/>
      <c r="D266" s="38"/>
      <c r="E266" s="38"/>
      <c r="F266" s="38"/>
      <c r="G266" s="39"/>
      <c r="H266" s="40"/>
      <c r="I266" s="40"/>
      <c r="J266" s="38"/>
      <c r="K266" s="12"/>
    </row>
    <row r="267" spans="1:11" s="2" customFormat="1">
      <c r="A267" s="6"/>
      <c r="B267" s="37"/>
      <c r="C267" s="38"/>
      <c r="D267" s="38"/>
      <c r="E267" s="38"/>
      <c r="F267" s="38"/>
      <c r="G267" s="39"/>
      <c r="H267" s="40"/>
      <c r="I267" s="40"/>
      <c r="J267" s="38"/>
      <c r="K267" s="12"/>
    </row>
    <row r="268" spans="1:11" s="2" customFormat="1">
      <c r="A268" s="6"/>
      <c r="B268" s="37"/>
      <c r="C268" s="38"/>
      <c r="D268" s="38"/>
      <c r="E268" s="38"/>
      <c r="F268" s="38"/>
      <c r="G268" s="39"/>
      <c r="H268" s="40"/>
      <c r="I268" s="40"/>
      <c r="J268" s="38"/>
      <c r="K268" s="12"/>
    </row>
    <row r="269" spans="1:11" s="2" customFormat="1">
      <c r="A269" s="6"/>
      <c r="B269" s="37"/>
      <c r="C269" s="38"/>
      <c r="D269" s="38"/>
      <c r="E269" s="38"/>
      <c r="F269" s="38"/>
      <c r="G269" s="39"/>
      <c r="H269" s="40"/>
      <c r="I269" s="40"/>
      <c r="J269" s="38"/>
      <c r="K269" s="12"/>
    </row>
    <row r="270" spans="1:11" s="2" customFormat="1">
      <c r="A270" s="6"/>
      <c r="B270" s="37"/>
      <c r="C270" s="38"/>
      <c r="D270" s="38"/>
      <c r="E270" s="38"/>
      <c r="F270" s="38"/>
      <c r="G270" s="39"/>
      <c r="H270" s="40"/>
      <c r="I270" s="40"/>
      <c r="J270" s="38"/>
      <c r="K270" s="12"/>
    </row>
    <row r="271" spans="1:11" s="2" customFormat="1">
      <c r="A271" s="6"/>
      <c r="B271" s="37"/>
      <c r="C271" s="38"/>
      <c r="D271" s="38"/>
      <c r="E271" s="38"/>
      <c r="F271" s="38"/>
      <c r="G271" s="39"/>
      <c r="H271" s="40"/>
      <c r="I271" s="40"/>
      <c r="J271" s="38"/>
      <c r="K271" s="12"/>
    </row>
    <row r="272" spans="1:11" s="2" customFormat="1">
      <c r="A272" s="6"/>
      <c r="B272" s="37"/>
      <c r="C272" s="38"/>
      <c r="D272" s="38"/>
      <c r="E272" s="38"/>
      <c r="F272" s="38"/>
      <c r="G272" s="39"/>
      <c r="H272" s="40"/>
      <c r="I272" s="40"/>
      <c r="J272" s="38"/>
      <c r="K272" s="12"/>
    </row>
    <row r="273" spans="1:11" s="2" customFormat="1">
      <c r="A273" s="6"/>
      <c r="B273" s="37"/>
      <c r="C273" s="38"/>
      <c r="D273" s="38"/>
      <c r="E273" s="38"/>
      <c r="F273" s="38"/>
      <c r="G273" s="39"/>
      <c r="H273" s="40"/>
      <c r="I273" s="40"/>
      <c r="J273" s="38"/>
      <c r="K273" s="12"/>
    </row>
    <row r="274" spans="1:11" s="2" customFormat="1">
      <c r="A274" s="6"/>
      <c r="B274" s="37"/>
      <c r="C274" s="38"/>
      <c r="D274" s="38"/>
      <c r="E274" s="38"/>
      <c r="F274" s="38"/>
      <c r="G274" s="39"/>
      <c r="H274" s="40"/>
      <c r="I274" s="40"/>
      <c r="J274" s="38"/>
      <c r="K274" s="12"/>
    </row>
    <row r="275" spans="1:11" s="2" customFormat="1">
      <c r="A275" s="6"/>
      <c r="B275" s="37"/>
      <c r="C275" s="38"/>
      <c r="D275" s="38"/>
      <c r="E275" s="38"/>
      <c r="F275" s="38"/>
      <c r="G275" s="39"/>
      <c r="H275" s="40"/>
      <c r="I275" s="40"/>
      <c r="J275" s="38"/>
      <c r="K275" s="12"/>
    </row>
    <row r="276" spans="1:11" s="2" customFormat="1">
      <c r="A276" s="6"/>
      <c r="B276" s="37"/>
      <c r="C276" s="38"/>
      <c r="D276" s="38"/>
      <c r="E276" s="38"/>
      <c r="F276" s="38"/>
      <c r="G276" s="39"/>
      <c r="H276" s="40"/>
      <c r="I276" s="40"/>
      <c r="J276" s="38"/>
      <c r="K276" s="12"/>
    </row>
    <row r="277" spans="1:11" s="2" customFormat="1">
      <c r="A277" s="6"/>
      <c r="B277" s="37"/>
      <c r="C277" s="38"/>
      <c r="D277" s="38"/>
      <c r="E277" s="38"/>
      <c r="F277" s="38"/>
      <c r="G277" s="39"/>
      <c r="H277" s="40"/>
      <c r="I277" s="40"/>
      <c r="J277" s="38"/>
      <c r="K277" s="12"/>
    </row>
    <row r="278" spans="1:11" s="2" customFormat="1">
      <c r="A278" s="6"/>
      <c r="B278" s="37"/>
      <c r="C278" s="38"/>
      <c r="D278" s="38"/>
      <c r="E278" s="38"/>
      <c r="F278" s="38"/>
      <c r="G278" s="39"/>
      <c r="H278" s="40"/>
      <c r="I278" s="40"/>
      <c r="J278" s="38"/>
      <c r="K278" s="12"/>
    </row>
    <row r="279" spans="1:11" s="2" customFormat="1">
      <c r="A279" s="6"/>
      <c r="B279" s="37"/>
      <c r="C279" s="38"/>
      <c r="D279" s="38"/>
      <c r="E279" s="38"/>
      <c r="F279" s="38"/>
      <c r="G279" s="39"/>
      <c r="H279" s="40"/>
      <c r="I279" s="40"/>
      <c r="J279" s="38"/>
      <c r="K279" s="12"/>
    </row>
    <row r="280" spans="1:11" s="2" customFormat="1">
      <c r="A280" s="6"/>
      <c r="B280" s="37"/>
      <c r="C280" s="38"/>
      <c r="D280" s="38"/>
      <c r="E280" s="38"/>
      <c r="F280" s="38"/>
      <c r="G280" s="39"/>
      <c r="H280" s="40"/>
      <c r="I280" s="40"/>
      <c r="J280" s="38"/>
      <c r="K280" s="12"/>
    </row>
    <row r="281" spans="1:11" s="2" customFormat="1">
      <c r="A281" s="6"/>
      <c r="B281" s="37"/>
      <c r="C281" s="38"/>
      <c r="D281" s="38"/>
      <c r="E281" s="38"/>
      <c r="F281" s="38"/>
      <c r="G281" s="39"/>
      <c r="H281" s="40"/>
      <c r="I281" s="40"/>
      <c r="J281" s="38"/>
      <c r="K281" s="12"/>
    </row>
    <row r="282" spans="1:11" s="2" customFormat="1">
      <c r="A282" s="6"/>
      <c r="B282" s="37"/>
      <c r="C282" s="38"/>
      <c r="D282" s="38"/>
      <c r="E282" s="38"/>
      <c r="F282" s="38"/>
      <c r="G282" s="39"/>
      <c r="H282" s="40"/>
      <c r="I282" s="40"/>
      <c r="J282" s="38"/>
      <c r="K282" s="12"/>
    </row>
    <row r="283" spans="1:11" s="2" customFormat="1">
      <c r="A283" s="6"/>
      <c r="B283" s="37"/>
      <c r="C283" s="38"/>
      <c r="D283" s="38"/>
      <c r="E283" s="38"/>
      <c r="F283" s="38"/>
      <c r="G283" s="39"/>
      <c r="H283" s="40"/>
      <c r="I283" s="40"/>
      <c r="J283" s="38"/>
      <c r="K283" s="12"/>
    </row>
    <row r="284" spans="1:11" s="2" customFormat="1">
      <c r="A284" s="6"/>
      <c r="B284" s="37"/>
      <c r="C284" s="38"/>
      <c r="D284" s="38"/>
      <c r="E284" s="38"/>
      <c r="F284" s="38"/>
      <c r="G284" s="39"/>
      <c r="H284" s="40"/>
      <c r="I284" s="40"/>
      <c r="J284" s="38"/>
      <c r="K284" s="12"/>
    </row>
    <row r="285" spans="1:11" s="2" customFormat="1">
      <c r="A285" s="6"/>
      <c r="B285" s="37"/>
      <c r="C285" s="38"/>
      <c r="D285" s="38"/>
      <c r="E285" s="38"/>
      <c r="F285" s="38"/>
      <c r="G285" s="39"/>
      <c r="H285" s="40"/>
      <c r="I285" s="40"/>
      <c r="J285" s="38"/>
      <c r="K285" s="12"/>
    </row>
    <row r="286" spans="1:11" s="2" customFormat="1">
      <c r="A286" s="6"/>
      <c r="B286" s="37"/>
      <c r="C286" s="38"/>
      <c r="D286" s="38"/>
      <c r="E286" s="38"/>
      <c r="F286" s="38"/>
      <c r="G286" s="39"/>
      <c r="H286" s="40"/>
      <c r="I286" s="40"/>
      <c r="J286" s="38"/>
      <c r="K286" s="12"/>
    </row>
    <row r="287" spans="1:11" s="2" customFormat="1">
      <c r="A287" s="6"/>
      <c r="B287" s="37"/>
      <c r="C287" s="38"/>
      <c r="D287" s="38"/>
      <c r="E287" s="38"/>
      <c r="F287" s="38"/>
      <c r="G287" s="39"/>
      <c r="H287" s="40"/>
      <c r="I287" s="40"/>
      <c r="J287" s="38"/>
      <c r="K287" s="12"/>
    </row>
    <row r="288" spans="1:11" s="2" customFormat="1">
      <c r="A288" s="6"/>
      <c r="B288" s="37"/>
      <c r="C288" s="38"/>
      <c r="D288" s="38"/>
      <c r="E288" s="38"/>
      <c r="F288" s="38"/>
      <c r="G288" s="39"/>
      <c r="H288" s="40"/>
      <c r="I288" s="40"/>
      <c r="J288" s="38"/>
      <c r="K288" s="12"/>
    </row>
    <row r="289" spans="1:11" s="2" customFormat="1">
      <c r="A289" s="6"/>
      <c r="B289" s="37"/>
      <c r="C289" s="38"/>
      <c r="D289" s="38"/>
      <c r="E289" s="38"/>
      <c r="F289" s="38"/>
      <c r="G289" s="39"/>
      <c r="H289" s="40"/>
      <c r="I289" s="40"/>
      <c r="J289" s="38"/>
      <c r="K289" s="12"/>
    </row>
    <row r="290" spans="1:11" s="2" customFormat="1">
      <c r="A290" s="6"/>
      <c r="B290" s="37"/>
      <c r="C290" s="38"/>
      <c r="D290" s="38"/>
      <c r="E290" s="38"/>
      <c r="F290" s="38"/>
      <c r="G290" s="39"/>
      <c r="H290" s="40"/>
      <c r="I290" s="40"/>
      <c r="J290" s="38"/>
      <c r="K290" s="12"/>
    </row>
    <row r="291" spans="1:11" s="2" customFormat="1">
      <c r="A291" s="6"/>
      <c r="B291" s="37"/>
      <c r="C291" s="38"/>
      <c r="D291" s="38"/>
      <c r="E291" s="38"/>
      <c r="F291" s="38"/>
      <c r="G291" s="39"/>
      <c r="H291" s="40"/>
      <c r="I291" s="40"/>
      <c r="J291" s="38"/>
      <c r="K291" s="12"/>
    </row>
    <row r="292" spans="1:11" s="2" customFormat="1">
      <c r="A292" s="6"/>
      <c r="B292" s="37"/>
      <c r="C292" s="38"/>
      <c r="D292" s="38"/>
      <c r="E292" s="38"/>
      <c r="F292" s="38"/>
      <c r="G292" s="39"/>
      <c r="H292" s="40"/>
      <c r="I292" s="40"/>
      <c r="J292" s="38"/>
      <c r="K292" s="12"/>
    </row>
    <row r="293" spans="1:11" s="2" customFormat="1">
      <c r="A293" s="6"/>
      <c r="B293" s="37"/>
      <c r="C293" s="38"/>
      <c r="D293" s="38"/>
      <c r="E293" s="38"/>
      <c r="F293" s="38"/>
      <c r="G293" s="39"/>
      <c r="H293" s="40"/>
      <c r="I293" s="40"/>
      <c r="J293" s="38"/>
      <c r="K293" s="12"/>
    </row>
    <row r="294" spans="1:11" s="2" customFormat="1">
      <c r="A294" s="6"/>
      <c r="B294" s="37"/>
      <c r="C294" s="38"/>
      <c r="D294" s="38"/>
      <c r="E294" s="38"/>
      <c r="F294" s="38"/>
      <c r="G294" s="39"/>
      <c r="H294" s="40"/>
      <c r="I294" s="40"/>
      <c r="J294" s="38"/>
      <c r="K294" s="12"/>
    </row>
    <row r="295" spans="1:11" s="2" customFormat="1">
      <c r="A295" s="6"/>
      <c r="B295" s="37"/>
      <c r="C295" s="38"/>
      <c r="D295" s="38"/>
      <c r="E295" s="38"/>
      <c r="F295" s="38"/>
      <c r="G295" s="39"/>
      <c r="H295" s="40"/>
      <c r="I295" s="40"/>
      <c r="J295" s="38"/>
      <c r="K295" s="12"/>
    </row>
    <row r="296" spans="1:11" s="2" customFormat="1">
      <c r="A296" s="6"/>
      <c r="B296" s="37"/>
      <c r="C296" s="38"/>
      <c r="D296" s="38"/>
      <c r="E296" s="38"/>
      <c r="F296" s="38"/>
      <c r="G296" s="39"/>
      <c r="H296" s="40"/>
      <c r="I296" s="40"/>
      <c r="J296" s="38"/>
      <c r="K296" s="12"/>
    </row>
    <row r="297" spans="1:11" s="2" customFormat="1">
      <c r="A297" s="6"/>
      <c r="B297" s="37"/>
      <c r="C297" s="38"/>
      <c r="D297" s="38"/>
      <c r="E297" s="38"/>
      <c r="F297" s="38"/>
      <c r="G297" s="39"/>
      <c r="H297" s="40"/>
      <c r="I297" s="40"/>
      <c r="J297" s="38"/>
      <c r="K297" s="12"/>
    </row>
    <row r="298" spans="1:11" s="2" customFormat="1">
      <c r="A298" s="6"/>
      <c r="B298" s="37"/>
      <c r="C298" s="38"/>
      <c r="D298" s="38"/>
      <c r="E298" s="38"/>
      <c r="F298" s="38"/>
      <c r="G298" s="39"/>
      <c r="H298" s="40"/>
      <c r="I298" s="40"/>
      <c r="J298" s="38"/>
      <c r="K298" s="12"/>
    </row>
    <row r="299" spans="1:11" s="2" customFormat="1">
      <c r="A299" s="6"/>
      <c r="B299" s="37"/>
      <c r="C299" s="38"/>
      <c r="D299" s="38"/>
      <c r="E299" s="38"/>
      <c r="F299" s="38"/>
      <c r="G299" s="39"/>
      <c r="H299" s="40"/>
      <c r="I299" s="40"/>
      <c r="J299" s="38"/>
      <c r="K299" s="12"/>
    </row>
    <row r="300" spans="1:11" s="2" customFormat="1">
      <c r="A300" s="6"/>
      <c r="B300" s="37"/>
      <c r="C300" s="38"/>
      <c r="D300" s="38"/>
      <c r="E300" s="38"/>
      <c r="F300" s="38"/>
      <c r="G300" s="39"/>
      <c r="H300" s="40"/>
      <c r="I300" s="40"/>
      <c r="J300" s="38"/>
      <c r="K300" s="12"/>
    </row>
    <row r="301" spans="1:11" s="2" customFormat="1">
      <c r="A301" s="6"/>
      <c r="B301" s="37"/>
      <c r="C301" s="38"/>
      <c r="D301" s="38"/>
      <c r="E301" s="38"/>
      <c r="F301" s="38"/>
      <c r="G301" s="39"/>
      <c r="H301" s="40"/>
      <c r="I301" s="40"/>
      <c r="J301" s="38"/>
      <c r="K301" s="12"/>
    </row>
    <row r="302" spans="1:11" s="2" customFormat="1">
      <c r="A302" s="6"/>
      <c r="B302" s="37"/>
      <c r="C302" s="38"/>
      <c r="D302" s="38"/>
      <c r="E302" s="38"/>
      <c r="F302" s="38"/>
      <c r="G302" s="39"/>
      <c r="H302" s="40"/>
      <c r="I302" s="40"/>
      <c r="J302" s="38"/>
      <c r="K302" s="12"/>
    </row>
    <row r="303" spans="1:11" s="2" customFormat="1">
      <c r="A303" s="6"/>
      <c r="B303" s="37"/>
      <c r="C303" s="38"/>
      <c r="D303" s="38"/>
      <c r="E303" s="38"/>
      <c r="F303" s="38"/>
      <c r="G303" s="39"/>
      <c r="H303" s="40"/>
      <c r="I303" s="40"/>
      <c r="J303" s="38"/>
      <c r="K303" s="12"/>
    </row>
    <row r="304" spans="1:11" s="2" customFormat="1">
      <c r="A304" s="6"/>
      <c r="B304" s="37"/>
      <c r="C304" s="38"/>
      <c r="D304" s="38"/>
      <c r="E304" s="38"/>
      <c r="F304" s="38"/>
      <c r="G304" s="39"/>
      <c r="H304" s="40"/>
      <c r="I304" s="40"/>
      <c r="J304" s="38"/>
      <c r="K304" s="12"/>
    </row>
    <row r="305" spans="1:11" s="2" customFormat="1">
      <c r="A305" s="6"/>
      <c r="B305" s="37"/>
      <c r="C305" s="38"/>
      <c r="D305" s="38"/>
      <c r="E305" s="38"/>
      <c r="F305" s="38"/>
      <c r="G305" s="39"/>
      <c r="H305" s="40"/>
      <c r="I305" s="40"/>
      <c r="J305" s="38"/>
      <c r="K305" s="12"/>
    </row>
    <row r="306" spans="1:11" s="2" customFormat="1">
      <c r="A306" s="6"/>
      <c r="B306" s="37"/>
      <c r="C306" s="38"/>
      <c r="D306" s="38"/>
      <c r="E306" s="38"/>
      <c r="F306" s="38"/>
      <c r="G306" s="39"/>
      <c r="H306" s="40"/>
      <c r="I306" s="40"/>
      <c r="J306" s="38"/>
      <c r="K306" s="12"/>
    </row>
    <row r="307" spans="1:11" s="2" customFormat="1">
      <c r="A307" s="6"/>
      <c r="B307" s="37"/>
      <c r="C307" s="38"/>
      <c r="D307" s="38"/>
      <c r="E307" s="38"/>
      <c r="F307" s="38"/>
      <c r="G307" s="39"/>
      <c r="H307" s="40"/>
      <c r="I307" s="40"/>
      <c r="J307" s="38"/>
      <c r="K307" s="12"/>
    </row>
    <row r="308" spans="1:11" s="2" customFormat="1">
      <c r="A308" s="6"/>
      <c r="B308" s="37"/>
      <c r="C308" s="38"/>
      <c r="D308" s="38"/>
      <c r="E308" s="38"/>
      <c r="F308" s="38"/>
      <c r="G308" s="39"/>
      <c r="H308" s="40"/>
      <c r="I308" s="40"/>
      <c r="J308" s="38"/>
      <c r="K308" s="12"/>
    </row>
    <row r="309" spans="1:11" s="2" customFormat="1">
      <c r="A309" s="6"/>
      <c r="B309" s="37"/>
      <c r="C309" s="38"/>
      <c r="D309" s="38"/>
      <c r="E309" s="38"/>
      <c r="F309" s="38"/>
      <c r="G309" s="39"/>
      <c r="H309" s="40"/>
      <c r="I309" s="40"/>
      <c r="J309" s="38"/>
      <c r="K309" s="12"/>
    </row>
    <row r="310" spans="1:11" s="2" customFormat="1">
      <c r="A310" s="6"/>
      <c r="B310" s="37"/>
      <c r="C310" s="38"/>
      <c r="D310" s="38"/>
      <c r="E310" s="38"/>
      <c r="F310" s="38"/>
      <c r="G310" s="39"/>
      <c r="H310" s="40"/>
      <c r="I310" s="40"/>
      <c r="J310" s="38"/>
      <c r="K310" s="12"/>
    </row>
    <row r="311" spans="1:11" s="2" customFormat="1">
      <c r="A311" s="6"/>
      <c r="B311" s="37"/>
      <c r="C311" s="38"/>
      <c r="D311" s="38"/>
      <c r="E311" s="38"/>
      <c r="F311" s="38"/>
      <c r="G311" s="39"/>
      <c r="H311" s="40"/>
      <c r="I311" s="40"/>
      <c r="J311" s="38"/>
      <c r="K311" s="12"/>
    </row>
    <row r="312" spans="1:11" s="2" customFormat="1">
      <c r="A312" s="6"/>
      <c r="B312" s="37"/>
      <c r="C312" s="38"/>
      <c r="D312" s="38"/>
      <c r="E312" s="38"/>
      <c r="F312" s="38"/>
      <c r="G312" s="39"/>
      <c r="H312" s="40"/>
      <c r="I312" s="40"/>
      <c r="J312" s="38"/>
      <c r="K312" s="12"/>
    </row>
    <row r="313" spans="1:11" s="2" customFormat="1">
      <c r="A313" s="6"/>
      <c r="B313" s="37"/>
      <c r="C313" s="38"/>
      <c r="D313" s="38"/>
      <c r="E313" s="38"/>
      <c r="F313" s="38"/>
      <c r="G313" s="39"/>
      <c r="H313" s="40"/>
      <c r="I313" s="40"/>
      <c r="J313" s="38"/>
      <c r="K313" s="12"/>
    </row>
    <row r="314" spans="1:11" s="2" customFormat="1">
      <c r="A314" s="6"/>
      <c r="B314" s="37"/>
      <c r="C314" s="38"/>
      <c r="D314" s="38"/>
      <c r="E314" s="38"/>
      <c r="F314" s="38"/>
      <c r="G314" s="39"/>
      <c r="H314" s="40"/>
      <c r="I314" s="40"/>
      <c r="J314" s="38"/>
      <c r="K314" s="12"/>
    </row>
    <row r="315" spans="1:11" s="2" customFormat="1">
      <c r="A315" s="6"/>
      <c r="B315" s="37"/>
      <c r="C315" s="38"/>
      <c r="D315" s="38"/>
      <c r="E315" s="38"/>
      <c r="F315" s="38"/>
      <c r="G315" s="39"/>
      <c r="H315" s="40"/>
      <c r="I315" s="40"/>
      <c r="J315" s="38"/>
      <c r="K315" s="12"/>
    </row>
    <row r="316" spans="1:11" s="2" customFormat="1">
      <c r="A316" s="6"/>
      <c r="B316" s="37"/>
      <c r="C316" s="38"/>
      <c r="D316" s="38"/>
      <c r="E316" s="38"/>
      <c r="F316" s="38"/>
      <c r="G316" s="39"/>
      <c r="H316" s="40"/>
      <c r="I316" s="40"/>
      <c r="J316" s="38"/>
      <c r="K316" s="12"/>
    </row>
    <row r="317" spans="1:11" s="2" customFormat="1">
      <c r="A317" s="6"/>
      <c r="B317" s="37"/>
      <c r="C317" s="38"/>
      <c r="D317" s="38"/>
      <c r="E317" s="38"/>
      <c r="F317" s="38"/>
      <c r="G317" s="39"/>
      <c r="H317" s="40"/>
      <c r="I317" s="40"/>
      <c r="J317" s="38"/>
      <c r="K317" s="12"/>
    </row>
    <row r="318" spans="1:11" s="2" customFormat="1">
      <c r="A318" s="6"/>
      <c r="B318" s="37"/>
      <c r="C318" s="38"/>
      <c r="D318" s="38"/>
      <c r="E318" s="38"/>
      <c r="F318" s="38"/>
      <c r="G318" s="39"/>
      <c r="H318" s="40"/>
      <c r="I318" s="40"/>
      <c r="J318" s="38"/>
      <c r="K318" s="12"/>
    </row>
    <row r="319" spans="1:11" s="2" customFormat="1">
      <c r="A319" s="6"/>
      <c r="B319" s="37"/>
      <c r="C319" s="38"/>
      <c r="D319" s="38"/>
      <c r="E319" s="38"/>
      <c r="F319" s="38"/>
      <c r="G319" s="39"/>
      <c r="H319" s="40"/>
      <c r="I319" s="40"/>
      <c r="J319" s="38"/>
      <c r="K319" s="12"/>
    </row>
    <row r="320" spans="1:11" s="2" customFormat="1">
      <c r="A320" s="6"/>
      <c r="B320" s="37"/>
      <c r="C320" s="38"/>
      <c r="D320" s="38"/>
      <c r="E320" s="38"/>
      <c r="F320" s="38"/>
      <c r="G320" s="39"/>
      <c r="H320" s="40"/>
      <c r="I320" s="40"/>
      <c r="J320" s="38"/>
      <c r="K320" s="12"/>
    </row>
    <row r="321" spans="1:11" s="2" customFormat="1">
      <c r="A321" s="6"/>
      <c r="B321" s="37"/>
      <c r="C321" s="38"/>
      <c r="D321" s="38"/>
      <c r="E321" s="38"/>
      <c r="F321" s="38"/>
      <c r="G321" s="39"/>
      <c r="H321" s="40"/>
      <c r="I321" s="40"/>
      <c r="J321" s="38"/>
      <c r="K321" s="12"/>
    </row>
    <row r="322" spans="1:11" s="2" customFormat="1">
      <c r="A322" s="6"/>
      <c r="B322" s="37"/>
      <c r="C322" s="38"/>
      <c r="D322" s="38"/>
      <c r="E322" s="38"/>
      <c r="F322" s="38"/>
      <c r="G322" s="39"/>
      <c r="H322" s="40"/>
      <c r="I322" s="40"/>
      <c r="J322" s="38"/>
      <c r="K322" s="12"/>
    </row>
    <row r="323" spans="1:11" s="2" customFormat="1">
      <c r="A323" s="6"/>
      <c r="B323" s="37"/>
      <c r="C323" s="38"/>
      <c r="D323" s="38"/>
      <c r="E323" s="38"/>
      <c r="F323" s="38"/>
      <c r="G323" s="39"/>
      <c r="H323" s="40"/>
      <c r="I323" s="40"/>
      <c r="J323" s="38"/>
      <c r="K323" s="12"/>
    </row>
    <row r="324" spans="1:11" s="2" customFormat="1">
      <c r="A324" s="6"/>
      <c r="B324" s="37"/>
      <c r="C324" s="38"/>
      <c r="D324" s="38"/>
      <c r="E324" s="38"/>
      <c r="F324" s="38"/>
      <c r="G324" s="39"/>
      <c r="H324" s="40"/>
      <c r="I324" s="40"/>
      <c r="J324" s="38"/>
      <c r="K324" s="12"/>
    </row>
    <row r="325" spans="1:11" s="2" customFormat="1">
      <c r="A325" s="6"/>
      <c r="B325" s="37"/>
      <c r="C325" s="38"/>
      <c r="D325" s="38"/>
      <c r="E325" s="38"/>
      <c r="F325" s="38"/>
      <c r="G325" s="39"/>
      <c r="H325" s="40"/>
      <c r="I325" s="40"/>
      <c r="J325" s="38"/>
      <c r="K325" s="12"/>
    </row>
    <row r="326" spans="1:11" s="2" customFormat="1">
      <c r="A326" s="6"/>
      <c r="B326" s="37"/>
      <c r="C326" s="38"/>
      <c r="D326" s="38"/>
      <c r="E326" s="38"/>
      <c r="F326" s="38"/>
      <c r="G326" s="39"/>
      <c r="H326" s="40"/>
      <c r="I326" s="40"/>
      <c r="J326" s="38"/>
      <c r="K326" s="12"/>
    </row>
    <row r="327" spans="1:11" s="2" customFormat="1">
      <c r="A327" s="6"/>
      <c r="B327" s="37"/>
      <c r="C327" s="38"/>
      <c r="D327" s="38"/>
      <c r="E327" s="38"/>
      <c r="F327" s="38"/>
      <c r="G327" s="39"/>
      <c r="H327" s="40"/>
      <c r="I327" s="40"/>
      <c r="J327" s="38"/>
      <c r="K327" s="12"/>
    </row>
    <row r="328" spans="1:11" s="2" customFormat="1">
      <c r="A328" s="6"/>
      <c r="B328" s="37"/>
      <c r="C328" s="38"/>
      <c r="D328" s="38"/>
      <c r="E328" s="38"/>
      <c r="F328" s="38"/>
      <c r="G328" s="39"/>
      <c r="H328" s="40"/>
      <c r="I328" s="40"/>
      <c r="J328" s="38"/>
      <c r="K328" s="12"/>
    </row>
    <row r="329" spans="1:11" s="2" customFormat="1">
      <c r="A329" s="6"/>
      <c r="B329" s="37"/>
      <c r="C329" s="38"/>
      <c r="D329" s="38"/>
      <c r="E329" s="38"/>
      <c r="F329" s="38"/>
      <c r="G329" s="39"/>
      <c r="H329" s="40"/>
      <c r="I329" s="40"/>
      <c r="J329" s="38"/>
      <c r="K329" s="12"/>
    </row>
    <row r="330" spans="1:11" s="2" customFormat="1">
      <c r="A330" s="6"/>
      <c r="B330" s="37"/>
      <c r="C330" s="38"/>
      <c r="D330" s="38"/>
      <c r="E330" s="38"/>
      <c r="F330" s="38"/>
      <c r="G330" s="39"/>
      <c r="H330" s="40"/>
      <c r="I330" s="40"/>
      <c r="J330" s="38"/>
      <c r="K330" s="12"/>
    </row>
    <row r="331" spans="1:11" s="2" customFormat="1">
      <c r="A331" s="6"/>
      <c r="B331" s="37"/>
      <c r="C331" s="38"/>
      <c r="D331" s="38"/>
      <c r="E331" s="38"/>
      <c r="F331" s="38"/>
      <c r="G331" s="39"/>
      <c r="H331" s="40"/>
      <c r="I331" s="40"/>
      <c r="J331" s="38"/>
      <c r="K331" s="12"/>
    </row>
    <row r="332" spans="1:11" s="2" customFormat="1">
      <c r="A332" s="6"/>
      <c r="B332" s="37"/>
      <c r="C332" s="38"/>
      <c r="D332" s="38"/>
      <c r="E332" s="38"/>
      <c r="F332" s="38"/>
      <c r="G332" s="39"/>
      <c r="H332" s="40"/>
      <c r="I332" s="40"/>
      <c r="J332" s="38"/>
      <c r="K332" s="12"/>
    </row>
    <row r="333" spans="1:11" s="2" customFormat="1">
      <c r="A333" s="6"/>
      <c r="B333" s="37"/>
      <c r="C333" s="38"/>
      <c r="D333" s="38"/>
      <c r="E333" s="38"/>
      <c r="F333" s="38"/>
      <c r="G333" s="39"/>
      <c r="H333" s="40"/>
      <c r="I333" s="40"/>
      <c r="J333" s="38"/>
      <c r="K333" s="12"/>
    </row>
    <row r="334" spans="1:11" s="2" customFormat="1">
      <c r="A334" s="6"/>
      <c r="B334" s="37"/>
      <c r="C334" s="38"/>
      <c r="D334" s="38"/>
      <c r="E334" s="38"/>
      <c r="F334" s="38"/>
      <c r="G334" s="39"/>
      <c r="H334" s="40"/>
      <c r="I334" s="40"/>
      <c r="J334" s="38"/>
      <c r="K334" s="12"/>
    </row>
    <row r="335" spans="1:11" s="2" customFormat="1">
      <c r="A335" s="6"/>
      <c r="B335" s="37"/>
      <c r="C335" s="38"/>
      <c r="D335" s="38"/>
      <c r="E335" s="38"/>
      <c r="F335" s="38"/>
      <c r="G335" s="39"/>
      <c r="H335" s="40"/>
      <c r="I335" s="40"/>
      <c r="J335" s="38"/>
      <c r="K335" s="12"/>
    </row>
    <row r="336" spans="1:11" s="2" customFormat="1">
      <c r="A336" s="6"/>
      <c r="B336" s="37"/>
      <c r="C336" s="38"/>
      <c r="D336" s="38"/>
      <c r="E336" s="38"/>
      <c r="F336" s="38"/>
      <c r="G336" s="39"/>
      <c r="H336" s="40"/>
      <c r="I336" s="40"/>
      <c r="J336" s="38"/>
      <c r="K336" s="12"/>
    </row>
    <row r="337" spans="1:11" s="2" customFormat="1">
      <c r="A337" s="6"/>
      <c r="B337" s="37"/>
      <c r="C337" s="38"/>
      <c r="D337" s="38"/>
      <c r="E337" s="38"/>
      <c r="F337" s="38"/>
      <c r="G337" s="39"/>
      <c r="H337" s="40"/>
      <c r="I337" s="40"/>
      <c r="J337" s="38"/>
      <c r="K337" s="12"/>
    </row>
    <row r="338" spans="1:11" s="2" customFormat="1">
      <c r="A338" s="6"/>
      <c r="B338" s="37"/>
      <c r="C338" s="38"/>
      <c r="D338" s="38"/>
      <c r="E338" s="38"/>
      <c r="F338" s="38"/>
      <c r="G338" s="39"/>
      <c r="H338" s="40"/>
      <c r="I338" s="40"/>
      <c r="J338" s="38"/>
      <c r="K338" s="12"/>
    </row>
    <row r="339" spans="1:11" s="2" customFormat="1">
      <c r="A339" s="6"/>
      <c r="B339" s="37"/>
      <c r="C339" s="38"/>
      <c r="D339" s="38"/>
      <c r="E339" s="38"/>
      <c r="F339" s="38"/>
      <c r="G339" s="39"/>
      <c r="H339" s="40"/>
      <c r="I339" s="40"/>
      <c r="J339" s="38"/>
      <c r="K339" s="12"/>
    </row>
    <row r="340" spans="1:11" s="2" customFormat="1">
      <c r="A340" s="6"/>
      <c r="B340" s="37"/>
      <c r="C340" s="38"/>
      <c r="D340" s="38"/>
      <c r="E340" s="38"/>
      <c r="F340" s="38"/>
      <c r="G340" s="39"/>
      <c r="H340" s="40"/>
      <c r="I340" s="40"/>
      <c r="J340" s="38"/>
      <c r="K340" s="12"/>
    </row>
    <row r="341" spans="1:11" s="2" customFormat="1">
      <c r="A341" s="6"/>
      <c r="B341" s="37"/>
      <c r="C341" s="38"/>
      <c r="D341" s="38"/>
      <c r="E341" s="38"/>
      <c r="F341" s="38"/>
      <c r="G341" s="39"/>
      <c r="H341" s="40"/>
      <c r="I341" s="40"/>
      <c r="J341" s="38"/>
      <c r="K341" s="12"/>
    </row>
    <row r="342" spans="1:11" s="2" customFormat="1">
      <c r="A342" s="6"/>
      <c r="B342" s="37"/>
      <c r="C342" s="38"/>
      <c r="D342" s="38"/>
      <c r="E342" s="38"/>
      <c r="F342" s="38"/>
      <c r="G342" s="39"/>
      <c r="H342" s="40"/>
      <c r="I342" s="40"/>
      <c r="J342" s="38"/>
      <c r="K342" s="12"/>
    </row>
    <row r="343" spans="1:11" s="2" customFormat="1">
      <c r="A343" s="6"/>
      <c r="B343" s="37"/>
      <c r="C343" s="38"/>
      <c r="D343" s="38"/>
      <c r="E343" s="38"/>
      <c r="F343" s="38"/>
      <c r="G343" s="39"/>
      <c r="H343" s="40"/>
      <c r="I343" s="40"/>
      <c r="J343" s="38"/>
      <c r="K343" s="12"/>
    </row>
    <row r="344" spans="1:11" s="2" customFormat="1">
      <c r="A344" s="6"/>
      <c r="B344" s="37"/>
      <c r="C344" s="38"/>
      <c r="D344" s="38"/>
      <c r="E344" s="38"/>
      <c r="F344" s="38"/>
      <c r="G344" s="39"/>
      <c r="H344" s="40"/>
      <c r="I344" s="40"/>
      <c r="J344" s="38"/>
      <c r="K344" s="12"/>
    </row>
    <row r="345" spans="1:11" s="2" customFormat="1">
      <c r="A345" s="6"/>
      <c r="B345" s="37"/>
      <c r="C345" s="38"/>
      <c r="D345" s="38"/>
      <c r="E345" s="38"/>
      <c r="F345" s="38"/>
      <c r="G345" s="39"/>
      <c r="H345" s="40"/>
      <c r="I345" s="40"/>
      <c r="J345" s="38"/>
      <c r="K345" s="12"/>
    </row>
    <row r="346" spans="1:11" s="2" customFormat="1">
      <c r="A346" s="6"/>
      <c r="B346" s="37"/>
      <c r="C346" s="38"/>
      <c r="D346" s="38"/>
      <c r="E346" s="38"/>
      <c r="F346" s="38"/>
      <c r="G346" s="39"/>
      <c r="H346" s="40"/>
      <c r="I346" s="40"/>
      <c r="J346" s="38"/>
      <c r="K346" s="12"/>
    </row>
    <row r="347" spans="1:11" s="2" customFormat="1">
      <c r="A347" s="6"/>
      <c r="B347" s="37"/>
      <c r="C347" s="38"/>
      <c r="D347" s="38"/>
      <c r="E347" s="38"/>
      <c r="F347" s="38"/>
      <c r="G347" s="39"/>
      <c r="H347" s="40"/>
      <c r="I347" s="40"/>
      <c r="J347" s="38"/>
      <c r="K347" s="12"/>
    </row>
    <row r="348" spans="1:11" s="2" customFormat="1">
      <c r="A348" s="6"/>
      <c r="B348" s="37"/>
      <c r="C348" s="38"/>
      <c r="D348" s="38"/>
      <c r="E348" s="38"/>
      <c r="F348" s="38"/>
      <c r="G348" s="39"/>
      <c r="H348" s="40"/>
      <c r="I348" s="40"/>
      <c r="J348" s="38"/>
      <c r="K348" s="12"/>
    </row>
    <row r="349" spans="1:11" s="2" customFormat="1">
      <c r="A349" s="6"/>
      <c r="B349" s="37"/>
      <c r="C349" s="38"/>
      <c r="D349" s="38"/>
      <c r="E349" s="38"/>
      <c r="F349" s="38"/>
      <c r="G349" s="39"/>
      <c r="H349" s="40"/>
      <c r="I349" s="40"/>
      <c r="J349" s="38"/>
      <c r="K349" s="12"/>
    </row>
    <row r="350" spans="1:11" s="2" customFormat="1">
      <c r="A350" s="6"/>
      <c r="B350" s="37"/>
      <c r="C350" s="38"/>
      <c r="D350" s="38"/>
      <c r="E350" s="38"/>
      <c r="F350" s="38"/>
      <c r="G350" s="39"/>
      <c r="H350" s="40"/>
      <c r="I350" s="40"/>
      <c r="J350" s="38"/>
      <c r="K350" s="12"/>
    </row>
    <row r="351" spans="1:11" s="2" customFormat="1">
      <c r="A351" s="6"/>
      <c r="B351" s="37"/>
      <c r="C351" s="38"/>
      <c r="D351" s="38"/>
      <c r="E351" s="38"/>
      <c r="F351" s="38"/>
      <c r="G351" s="39"/>
      <c r="H351" s="40"/>
      <c r="I351" s="40"/>
      <c r="J351" s="38"/>
      <c r="K351" s="12"/>
    </row>
    <row r="352" spans="1:11" s="2" customFormat="1">
      <c r="A352" s="6"/>
      <c r="B352" s="37"/>
      <c r="C352" s="38"/>
      <c r="D352" s="38"/>
      <c r="E352" s="38"/>
      <c r="F352" s="38"/>
      <c r="G352" s="39"/>
      <c r="H352" s="40"/>
      <c r="I352" s="40"/>
      <c r="J352" s="38"/>
      <c r="K352" s="12"/>
    </row>
    <row r="353" spans="1:11" s="2" customFormat="1">
      <c r="A353" s="6"/>
      <c r="B353" s="37"/>
      <c r="C353" s="38"/>
      <c r="D353" s="38"/>
      <c r="E353" s="38"/>
      <c r="F353" s="38"/>
      <c r="G353" s="39"/>
      <c r="H353" s="40"/>
      <c r="I353" s="40"/>
      <c r="J353" s="38"/>
      <c r="K353" s="12"/>
    </row>
    <row r="354" spans="1:11" s="2" customFormat="1">
      <c r="A354" s="6"/>
      <c r="B354" s="37"/>
      <c r="C354" s="38"/>
      <c r="D354" s="38"/>
      <c r="E354" s="38"/>
      <c r="F354" s="38"/>
      <c r="G354" s="39"/>
      <c r="H354" s="40"/>
      <c r="I354" s="40"/>
      <c r="J354" s="38"/>
      <c r="K354" s="12"/>
    </row>
    <row r="355" spans="1:11" s="2" customFormat="1">
      <c r="A355" s="6"/>
      <c r="B355" s="37"/>
      <c r="C355" s="38"/>
      <c r="D355" s="38"/>
      <c r="E355" s="38"/>
      <c r="F355" s="38"/>
      <c r="G355" s="39"/>
      <c r="H355" s="40"/>
      <c r="I355" s="40"/>
      <c r="J355" s="38"/>
      <c r="K355" s="12"/>
    </row>
    <row r="356" spans="1:11" s="2" customFormat="1">
      <c r="A356" s="6"/>
      <c r="B356" s="37"/>
      <c r="C356" s="38"/>
      <c r="D356" s="38"/>
      <c r="E356" s="38"/>
      <c r="F356" s="38"/>
      <c r="G356" s="39"/>
      <c r="H356" s="40"/>
      <c r="I356" s="40"/>
      <c r="J356" s="38"/>
      <c r="K356" s="12"/>
    </row>
    <row r="357" spans="1:11" s="2" customFormat="1">
      <c r="A357" s="6"/>
      <c r="B357" s="37"/>
      <c r="C357" s="38"/>
      <c r="D357" s="38"/>
      <c r="E357" s="38"/>
      <c r="F357" s="38"/>
      <c r="G357" s="39"/>
      <c r="H357" s="40"/>
      <c r="I357" s="40"/>
      <c r="J357" s="38"/>
      <c r="K357" s="12"/>
    </row>
    <row r="358" spans="1:11" s="2" customFormat="1">
      <c r="A358" s="6"/>
      <c r="B358" s="37"/>
      <c r="C358" s="38"/>
      <c r="D358" s="38"/>
      <c r="E358" s="38"/>
      <c r="F358" s="38"/>
      <c r="G358" s="39"/>
      <c r="H358" s="40"/>
      <c r="I358" s="40"/>
      <c r="J358" s="38"/>
      <c r="K358" s="12"/>
    </row>
    <row r="359" spans="1:11" s="2" customFormat="1">
      <c r="A359" s="6"/>
      <c r="B359" s="37"/>
      <c r="C359" s="38"/>
      <c r="D359" s="38"/>
      <c r="E359" s="38"/>
      <c r="F359" s="38"/>
      <c r="G359" s="39"/>
      <c r="H359" s="40"/>
      <c r="I359" s="40"/>
      <c r="J359" s="38"/>
      <c r="K359" s="12"/>
    </row>
    <row r="360" spans="1:11" s="2" customFormat="1">
      <c r="A360" s="6"/>
      <c r="B360" s="37"/>
      <c r="C360" s="38"/>
      <c r="D360" s="38"/>
      <c r="E360" s="38"/>
      <c r="F360" s="38"/>
      <c r="G360" s="39"/>
      <c r="H360" s="40"/>
      <c r="I360" s="40"/>
      <c r="J360" s="38"/>
      <c r="K360" s="12"/>
    </row>
    <row r="361" spans="1:11" s="2" customFormat="1">
      <c r="A361" s="6"/>
      <c r="B361" s="37"/>
      <c r="C361" s="38"/>
      <c r="D361" s="38"/>
      <c r="E361" s="38"/>
      <c r="F361" s="38"/>
      <c r="G361" s="39"/>
      <c r="H361" s="40"/>
      <c r="I361" s="40"/>
      <c r="J361" s="38"/>
      <c r="K361" s="12"/>
    </row>
    <row r="362" spans="1:11" s="2" customFormat="1">
      <c r="A362" s="6"/>
      <c r="B362" s="37"/>
      <c r="C362" s="38"/>
      <c r="D362" s="38"/>
      <c r="E362" s="38"/>
      <c r="F362" s="38"/>
      <c r="G362" s="39"/>
      <c r="H362" s="40"/>
      <c r="I362" s="40"/>
      <c r="J362" s="38"/>
      <c r="K362" s="12"/>
    </row>
    <row r="363" spans="1:11" s="2" customFormat="1">
      <c r="A363" s="6"/>
      <c r="B363" s="37"/>
      <c r="C363" s="38"/>
      <c r="D363" s="38"/>
      <c r="E363" s="38"/>
      <c r="F363" s="38"/>
      <c r="G363" s="39"/>
      <c r="H363" s="40"/>
      <c r="I363" s="40"/>
      <c r="J363" s="38"/>
      <c r="K363" s="12"/>
    </row>
    <row r="364" spans="1:11" s="2" customFormat="1">
      <c r="A364" s="6"/>
      <c r="B364" s="37"/>
      <c r="C364" s="38"/>
      <c r="D364" s="38"/>
      <c r="E364" s="38"/>
      <c r="F364" s="38"/>
      <c r="G364" s="39"/>
      <c r="H364" s="40"/>
      <c r="I364" s="40"/>
      <c r="J364" s="38"/>
      <c r="K364" s="12"/>
    </row>
    <row r="365" spans="1:11" s="2" customFormat="1">
      <c r="A365" s="6"/>
      <c r="B365" s="37"/>
      <c r="C365" s="38"/>
      <c r="D365" s="38"/>
      <c r="E365" s="38"/>
      <c r="F365" s="38"/>
      <c r="G365" s="39"/>
      <c r="H365" s="40"/>
      <c r="I365" s="40"/>
      <c r="J365" s="38"/>
      <c r="K365" s="12"/>
    </row>
    <row r="366" spans="1:11" s="2" customFormat="1">
      <c r="A366" s="6"/>
      <c r="B366" s="37"/>
      <c r="C366" s="38"/>
      <c r="D366" s="38"/>
      <c r="E366" s="38"/>
      <c r="F366" s="38"/>
      <c r="G366" s="39"/>
      <c r="H366" s="40"/>
      <c r="I366" s="40"/>
      <c r="J366" s="38"/>
      <c r="K366" s="12"/>
    </row>
    <row r="367" spans="1:11" s="2" customFormat="1">
      <c r="A367" s="6"/>
      <c r="B367" s="37"/>
      <c r="C367" s="38"/>
      <c r="D367" s="38"/>
      <c r="E367" s="38"/>
      <c r="F367" s="38"/>
      <c r="G367" s="39"/>
      <c r="H367" s="40"/>
      <c r="I367" s="40"/>
      <c r="J367" s="38"/>
      <c r="K367" s="12"/>
    </row>
    <row r="368" spans="1:11" s="2" customFormat="1">
      <c r="A368" s="6"/>
      <c r="B368" s="37"/>
      <c r="C368" s="38"/>
      <c r="D368" s="38"/>
      <c r="E368" s="38"/>
      <c r="F368" s="38"/>
      <c r="G368" s="39"/>
      <c r="H368" s="40"/>
      <c r="I368" s="40"/>
      <c r="J368" s="38"/>
      <c r="K368" s="12"/>
    </row>
    <row r="369" spans="1:11" s="2" customFormat="1">
      <c r="A369" s="6"/>
      <c r="B369" s="37"/>
      <c r="C369" s="38"/>
      <c r="D369" s="38"/>
      <c r="E369" s="38"/>
      <c r="F369" s="38"/>
      <c r="G369" s="39"/>
      <c r="H369" s="40"/>
      <c r="I369" s="40"/>
      <c r="J369" s="38"/>
      <c r="K369" s="12"/>
    </row>
    <row r="370" spans="1:11" s="2" customFormat="1">
      <c r="A370" s="6"/>
      <c r="B370" s="37"/>
      <c r="C370" s="38"/>
      <c r="D370" s="38"/>
      <c r="E370" s="38"/>
      <c r="F370" s="38"/>
      <c r="G370" s="39"/>
      <c r="H370" s="40"/>
      <c r="I370" s="40"/>
      <c r="J370" s="38"/>
      <c r="K370" s="12"/>
    </row>
    <row r="371" spans="1:11" s="2" customFormat="1">
      <c r="A371" s="6"/>
      <c r="B371" s="37"/>
      <c r="C371" s="38"/>
      <c r="D371" s="38"/>
      <c r="E371" s="38"/>
      <c r="F371" s="38"/>
      <c r="G371" s="39"/>
      <c r="H371" s="40"/>
      <c r="I371" s="40"/>
      <c r="J371" s="38"/>
      <c r="K371" s="12"/>
    </row>
    <row r="372" spans="1:11" s="2" customFormat="1">
      <c r="A372" s="6"/>
      <c r="B372" s="37"/>
      <c r="C372" s="38"/>
      <c r="D372" s="38"/>
      <c r="E372" s="38"/>
      <c r="F372" s="38"/>
      <c r="G372" s="39"/>
      <c r="H372" s="40"/>
      <c r="I372" s="40"/>
      <c r="J372" s="38"/>
      <c r="K372" s="12"/>
    </row>
    <row r="373" spans="1:11" s="2" customFormat="1">
      <c r="A373" s="6"/>
      <c r="B373" s="37"/>
      <c r="C373" s="38"/>
      <c r="D373" s="38"/>
      <c r="E373" s="38"/>
      <c r="F373" s="38"/>
      <c r="G373" s="39"/>
      <c r="H373" s="40"/>
      <c r="I373" s="40"/>
      <c r="J373" s="38"/>
      <c r="K373" s="12"/>
    </row>
    <row r="374" spans="1:11" s="2" customFormat="1">
      <c r="A374" s="6"/>
      <c r="B374" s="37"/>
      <c r="C374" s="38"/>
      <c r="D374" s="38"/>
      <c r="E374" s="38"/>
      <c r="F374" s="38"/>
      <c r="G374" s="39"/>
      <c r="H374" s="40"/>
      <c r="I374" s="40"/>
      <c r="J374" s="38"/>
      <c r="K374" s="12"/>
    </row>
    <row r="375" spans="1:11" s="2" customFormat="1">
      <c r="A375" s="6"/>
      <c r="B375" s="37"/>
      <c r="C375" s="38"/>
      <c r="D375" s="38"/>
      <c r="E375" s="38"/>
      <c r="F375" s="38"/>
      <c r="G375" s="39"/>
      <c r="H375" s="40"/>
      <c r="I375" s="40"/>
      <c r="J375" s="38"/>
      <c r="K375" s="12"/>
    </row>
    <row r="376" spans="1:11" s="2" customFormat="1">
      <c r="A376" s="6"/>
      <c r="B376" s="37"/>
      <c r="C376" s="38"/>
      <c r="D376" s="38"/>
      <c r="E376" s="38"/>
      <c r="F376" s="38"/>
      <c r="G376" s="39"/>
      <c r="H376" s="40"/>
      <c r="I376" s="40"/>
      <c r="J376" s="38"/>
      <c r="K376" s="12"/>
    </row>
    <row r="377" spans="1:11" s="2" customFormat="1">
      <c r="A377" s="6"/>
      <c r="B377" s="37"/>
      <c r="C377" s="38"/>
      <c r="D377" s="38"/>
      <c r="E377" s="38"/>
      <c r="F377" s="38"/>
      <c r="G377" s="39"/>
      <c r="H377" s="40"/>
      <c r="I377" s="40"/>
      <c r="J377" s="38"/>
      <c r="K377" s="12"/>
    </row>
    <row r="378" spans="1:11" s="2" customFormat="1">
      <c r="A378" s="6"/>
      <c r="B378" s="37"/>
      <c r="C378" s="38"/>
      <c r="D378" s="38"/>
      <c r="E378" s="38"/>
      <c r="F378" s="38"/>
      <c r="G378" s="39"/>
      <c r="H378" s="40"/>
      <c r="I378" s="40"/>
      <c r="J378" s="38"/>
      <c r="K378" s="12"/>
    </row>
    <row r="379" spans="1:11" s="2" customFormat="1">
      <c r="A379" s="6"/>
      <c r="B379" s="37"/>
      <c r="C379" s="38"/>
      <c r="D379" s="38"/>
      <c r="E379" s="38"/>
      <c r="F379" s="38"/>
      <c r="G379" s="39"/>
      <c r="H379" s="40"/>
      <c r="I379" s="40"/>
      <c r="J379" s="38"/>
      <c r="K379" s="12"/>
    </row>
    <row r="380" spans="1:11" s="2" customFormat="1">
      <c r="A380" s="6"/>
      <c r="B380" s="37"/>
      <c r="C380" s="38"/>
      <c r="D380" s="38"/>
      <c r="E380" s="38"/>
      <c r="F380" s="38"/>
      <c r="G380" s="39"/>
      <c r="H380" s="40"/>
      <c r="I380" s="40"/>
      <c r="J380" s="38"/>
      <c r="K380" s="12"/>
    </row>
    <row r="381" spans="1:11" s="2" customFormat="1">
      <c r="A381" s="6"/>
      <c r="B381" s="37"/>
      <c r="C381" s="38"/>
      <c r="D381" s="38"/>
      <c r="E381" s="38"/>
      <c r="F381" s="38"/>
      <c r="G381" s="39"/>
      <c r="H381" s="40"/>
      <c r="I381" s="40"/>
      <c r="J381" s="38"/>
      <c r="K381" s="12"/>
    </row>
    <row r="382" spans="1:11" s="2" customFormat="1">
      <c r="A382" s="6"/>
      <c r="B382" s="37"/>
      <c r="C382" s="38"/>
      <c r="D382" s="38"/>
      <c r="E382" s="38"/>
      <c r="F382" s="38"/>
      <c r="G382" s="39"/>
      <c r="H382" s="40"/>
      <c r="I382" s="40"/>
      <c r="J382" s="38"/>
      <c r="K382" s="12"/>
    </row>
    <row r="383" spans="1:11" s="2" customFormat="1">
      <c r="A383" s="6"/>
      <c r="B383" s="37"/>
      <c r="C383" s="38"/>
      <c r="D383" s="38"/>
      <c r="E383" s="38"/>
      <c r="F383" s="38"/>
      <c r="G383" s="39"/>
      <c r="H383" s="40"/>
      <c r="I383" s="40"/>
      <c r="J383" s="38"/>
      <c r="K383" s="12"/>
    </row>
    <row r="384" spans="1:11" s="2" customFormat="1">
      <c r="A384" s="6"/>
      <c r="B384" s="37"/>
      <c r="C384" s="38"/>
      <c r="D384" s="38"/>
      <c r="E384" s="38"/>
      <c r="F384" s="38"/>
      <c r="G384" s="39"/>
      <c r="H384" s="40"/>
      <c r="I384" s="40"/>
      <c r="J384" s="38"/>
      <c r="K384" s="12"/>
    </row>
    <row r="385" spans="1:11" s="2" customFormat="1">
      <c r="A385" s="6"/>
      <c r="B385" s="37"/>
      <c r="C385" s="38"/>
      <c r="D385" s="38"/>
      <c r="E385" s="38"/>
      <c r="F385" s="38"/>
      <c r="G385" s="39"/>
      <c r="H385" s="40"/>
      <c r="I385" s="40"/>
      <c r="J385" s="38"/>
      <c r="K385" s="12"/>
    </row>
    <row r="386" spans="1:11" s="2" customFormat="1">
      <c r="A386" s="6"/>
      <c r="B386" s="37"/>
      <c r="C386" s="38"/>
      <c r="D386" s="38"/>
      <c r="E386" s="38"/>
      <c r="F386" s="38"/>
      <c r="G386" s="39"/>
      <c r="H386" s="40"/>
      <c r="I386" s="40"/>
      <c r="J386" s="38"/>
      <c r="K386" s="12"/>
    </row>
    <row r="387" spans="1:11" s="2" customFormat="1">
      <c r="A387" s="6"/>
      <c r="B387" s="37"/>
      <c r="C387" s="38"/>
      <c r="D387" s="38"/>
      <c r="E387" s="38"/>
      <c r="F387" s="38"/>
      <c r="G387" s="39"/>
      <c r="H387" s="40"/>
      <c r="I387" s="40"/>
      <c r="J387" s="38"/>
      <c r="K387" s="12"/>
    </row>
    <row r="388" spans="1:11" s="2" customFormat="1">
      <c r="A388" s="6"/>
      <c r="B388" s="37"/>
      <c r="C388" s="38"/>
      <c r="D388" s="38"/>
      <c r="E388" s="38"/>
      <c r="F388" s="38"/>
      <c r="G388" s="39"/>
      <c r="H388" s="40"/>
      <c r="I388" s="40"/>
      <c r="J388" s="38"/>
      <c r="K388" s="12"/>
    </row>
    <row r="389" spans="1:11" s="2" customFormat="1">
      <c r="A389" s="6"/>
      <c r="B389" s="37"/>
      <c r="C389" s="38"/>
      <c r="D389" s="38"/>
      <c r="E389" s="38"/>
      <c r="F389" s="38"/>
      <c r="G389" s="39"/>
      <c r="H389" s="40"/>
      <c r="I389" s="40"/>
      <c r="J389" s="38"/>
      <c r="K389" s="12"/>
    </row>
    <row r="390" spans="1:11" s="2" customFormat="1">
      <c r="A390" s="6"/>
      <c r="B390" s="37"/>
      <c r="C390" s="38"/>
      <c r="D390" s="38"/>
      <c r="E390" s="38"/>
      <c r="F390" s="38"/>
      <c r="G390" s="39"/>
      <c r="H390" s="40"/>
      <c r="I390" s="40"/>
      <c r="J390" s="38"/>
      <c r="K390" s="12"/>
    </row>
    <row r="391" spans="1:11" s="2" customFormat="1">
      <c r="A391" s="6"/>
      <c r="B391" s="37"/>
      <c r="C391" s="38"/>
      <c r="D391" s="38"/>
      <c r="E391" s="38"/>
      <c r="F391" s="38"/>
      <c r="G391" s="39"/>
      <c r="H391" s="40"/>
      <c r="I391" s="40"/>
      <c r="J391" s="38"/>
      <c r="K391" s="12"/>
    </row>
    <row r="392" spans="1:11" s="2" customFormat="1">
      <c r="A392" s="6"/>
      <c r="B392" s="37"/>
      <c r="C392" s="38"/>
      <c r="D392" s="38"/>
      <c r="E392" s="38"/>
      <c r="F392" s="38"/>
      <c r="G392" s="39"/>
      <c r="H392" s="40"/>
      <c r="I392" s="40"/>
      <c r="J392" s="38"/>
      <c r="K392" s="12"/>
    </row>
    <row r="393" spans="1:11" s="2" customFormat="1">
      <c r="A393" s="6"/>
      <c r="B393" s="37"/>
      <c r="C393" s="38"/>
      <c r="D393" s="38"/>
      <c r="E393" s="38"/>
      <c r="F393" s="38"/>
      <c r="G393" s="39"/>
      <c r="H393" s="40"/>
      <c r="I393" s="40"/>
      <c r="J393" s="38"/>
      <c r="K393" s="12"/>
    </row>
    <row r="394" spans="1:11" s="2" customFormat="1">
      <c r="A394" s="6"/>
      <c r="B394" s="37"/>
      <c r="C394" s="38"/>
      <c r="D394" s="38"/>
      <c r="E394" s="38"/>
      <c r="F394" s="38"/>
      <c r="G394" s="39"/>
      <c r="H394" s="40"/>
      <c r="I394" s="40"/>
      <c r="J394" s="38"/>
      <c r="K394" s="12"/>
    </row>
    <row r="395" spans="1:11" s="2" customFormat="1">
      <c r="A395" s="6"/>
      <c r="B395" s="37"/>
      <c r="C395" s="38"/>
      <c r="D395" s="38"/>
      <c r="E395" s="38"/>
      <c r="F395" s="38"/>
      <c r="G395" s="39"/>
      <c r="H395" s="40"/>
      <c r="I395" s="40"/>
      <c r="J395" s="38"/>
      <c r="K395" s="12"/>
    </row>
    <row r="396" spans="1:11" s="2" customFormat="1">
      <c r="A396" s="6"/>
      <c r="B396" s="37"/>
      <c r="C396" s="38"/>
      <c r="D396" s="38"/>
      <c r="E396" s="38"/>
      <c r="F396" s="38"/>
      <c r="G396" s="39"/>
      <c r="H396" s="40"/>
      <c r="I396" s="40"/>
      <c r="J396" s="38"/>
      <c r="K396" s="12"/>
    </row>
    <row r="397" spans="1:11" s="2" customFormat="1">
      <c r="A397" s="6"/>
      <c r="B397" s="37"/>
      <c r="C397" s="38"/>
      <c r="D397" s="38"/>
      <c r="E397" s="38"/>
      <c r="F397" s="38"/>
      <c r="G397" s="39"/>
      <c r="H397" s="40"/>
      <c r="I397" s="40"/>
      <c r="J397" s="38"/>
      <c r="K397" s="12"/>
    </row>
    <row r="398" spans="1:11" s="2" customFormat="1">
      <c r="A398" s="6"/>
      <c r="B398" s="37"/>
      <c r="C398" s="38"/>
      <c r="D398" s="38"/>
      <c r="E398" s="38"/>
      <c r="F398" s="38"/>
      <c r="G398" s="39"/>
      <c r="H398" s="40"/>
      <c r="I398" s="40"/>
      <c r="J398" s="38"/>
      <c r="K398" s="12"/>
    </row>
    <row r="399" spans="1:11" s="2" customFormat="1">
      <c r="A399" s="6"/>
      <c r="B399" s="37"/>
      <c r="C399" s="38"/>
      <c r="D399" s="38"/>
      <c r="E399" s="38"/>
      <c r="F399" s="38"/>
      <c r="G399" s="39"/>
      <c r="H399" s="40"/>
      <c r="I399" s="40"/>
      <c r="J399" s="38"/>
      <c r="K399" s="12"/>
    </row>
    <row r="400" spans="1:11" s="2" customFormat="1">
      <c r="A400" s="6"/>
      <c r="B400" s="37"/>
      <c r="C400" s="38"/>
      <c r="D400" s="38"/>
      <c r="E400" s="38"/>
      <c r="F400" s="38"/>
      <c r="G400" s="39"/>
      <c r="H400" s="40"/>
      <c r="I400" s="40"/>
      <c r="J400" s="38"/>
      <c r="K400" s="12"/>
    </row>
    <row r="401" spans="1:11" s="2" customFormat="1">
      <c r="A401" s="6"/>
      <c r="B401" s="37"/>
      <c r="C401" s="38"/>
      <c r="D401" s="38"/>
      <c r="E401" s="38"/>
      <c r="F401" s="38"/>
      <c r="G401" s="39"/>
      <c r="H401" s="40"/>
      <c r="I401" s="40"/>
      <c r="J401" s="38"/>
      <c r="K401" s="12"/>
    </row>
    <row r="402" spans="1:11" s="2" customFormat="1">
      <c r="A402" s="6"/>
      <c r="B402" s="37"/>
      <c r="C402" s="38"/>
      <c r="D402" s="38"/>
      <c r="E402" s="38"/>
      <c r="F402" s="38"/>
      <c r="G402" s="39"/>
      <c r="H402" s="40"/>
      <c r="I402" s="40"/>
      <c r="J402" s="38"/>
      <c r="K402" s="12"/>
    </row>
    <row r="403" spans="1:11" s="2" customFormat="1">
      <c r="A403" s="6"/>
      <c r="B403" s="37"/>
      <c r="C403" s="38"/>
      <c r="D403" s="38"/>
      <c r="E403" s="38"/>
      <c r="F403" s="38"/>
      <c r="G403" s="39"/>
      <c r="H403" s="40"/>
      <c r="I403" s="40"/>
      <c r="J403" s="38"/>
      <c r="K403" s="12"/>
    </row>
    <row r="404" spans="1:11" s="2" customFormat="1">
      <c r="A404" s="6"/>
      <c r="B404" s="37"/>
      <c r="C404" s="38"/>
      <c r="D404" s="38"/>
      <c r="E404" s="38"/>
      <c r="F404" s="38"/>
      <c r="G404" s="39"/>
      <c r="H404" s="40"/>
      <c r="I404" s="40"/>
      <c r="J404" s="38"/>
      <c r="K404" s="12"/>
    </row>
    <row r="405" spans="1:11" s="2" customFormat="1">
      <c r="A405" s="6"/>
      <c r="B405" s="37"/>
      <c r="C405" s="38"/>
      <c r="D405" s="38"/>
      <c r="E405" s="38"/>
      <c r="F405" s="38"/>
      <c r="G405" s="39"/>
      <c r="H405" s="40"/>
      <c r="I405" s="40"/>
      <c r="J405" s="38"/>
      <c r="K405" s="12"/>
    </row>
    <row r="406" spans="1:11" s="2" customFormat="1">
      <c r="A406" s="6"/>
      <c r="B406" s="37"/>
      <c r="C406" s="38"/>
      <c r="D406" s="38"/>
      <c r="E406" s="38"/>
      <c r="F406" s="38"/>
      <c r="G406" s="39"/>
      <c r="H406" s="40"/>
      <c r="I406" s="40"/>
      <c r="J406" s="38"/>
      <c r="K406" s="12"/>
    </row>
    <row r="407" spans="1:11" s="2" customFormat="1">
      <c r="A407" s="6"/>
      <c r="B407" s="37"/>
      <c r="C407" s="38"/>
      <c r="D407" s="38"/>
      <c r="E407" s="38"/>
      <c r="F407" s="38"/>
      <c r="G407" s="39"/>
      <c r="H407" s="40"/>
      <c r="I407" s="40"/>
      <c r="J407" s="38"/>
      <c r="K407" s="12"/>
    </row>
    <row r="408" spans="1:11" s="2" customFormat="1">
      <c r="A408" s="6"/>
      <c r="B408" s="37"/>
      <c r="C408" s="38"/>
      <c r="D408" s="38"/>
      <c r="E408" s="38"/>
      <c r="F408" s="38"/>
      <c r="G408" s="39"/>
      <c r="H408" s="40"/>
      <c r="I408" s="40"/>
      <c r="J408" s="38"/>
      <c r="K408" s="12"/>
    </row>
    <row r="409" spans="1:11" s="2" customFormat="1">
      <c r="A409" s="6"/>
      <c r="B409" s="37"/>
      <c r="C409" s="38"/>
      <c r="D409" s="38"/>
      <c r="E409" s="38"/>
      <c r="F409" s="38"/>
      <c r="G409" s="39"/>
      <c r="H409" s="40"/>
      <c r="I409" s="40"/>
      <c r="J409" s="38"/>
      <c r="K409" s="12"/>
    </row>
    <row r="410" spans="1:11" s="2" customFormat="1">
      <c r="A410" s="6"/>
      <c r="B410" s="37"/>
      <c r="C410" s="38"/>
      <c r="D410" s="38"/>
      <c r="E410" s="38"/>
      <c r="F410" s="38"/>
      <c r="G410" s="39"/>
      <c r="H410" s="40"/>
      <c r="I410" s="40"/>
      <c r="J410" s="38"/>
      <c r="K410" s="12"/>
    </row>
    <row r="411" spans="1:11" s="2" customFormat="1">
      <c r="A411" s="6"/>
      <c r="B411" s="37"/>
      <c r="C411" s="38"/>
      <c r="D411" s="38"/>
      <c r="E411" s="38"/>
      <c r="F411" s="38"/>
      <c r="G411" s="39"/>
      <c r="H411" s="40"/>
      <c r="I411" s="40"/>
      <c r="J411" s="38"/>
      <c r="K411" s="12"/>
    </row>
    <row r="412" spans="1:11" s="2" customFormat="1">
      <c r="A412" s="6"/>
      <c r="B412" s="37"/>
      <c r="C412" s="38"/>
      <c r="D412" s="38"/>
      <c r="E412" s="38"/>
      <c r="F412" s="38"/>
      <c r="G412" s="39"/>
      <c r="H412" s="40"/>
      <c r="I412" s="40"/>
      <c r="J412" s="38"/>
      <c r="K412" s="12"/>
    </row>
    <row r="413" spans="1:11" s="2" customFormat="1">
      <c r="A413" s="6"/>
      <c r="B413" s="37"/>
      <c r="C413" s="38"/>
      <c r="D413" s="38"/>
      <c r="E413" s="38"/>
      <c r="F413" s="38"/>
      <c r="G413" s="39"/>
      <c r="H413" s="40"/>
      <c r="I413" s="40"/>
      <c r="J413" s="38"/>
      <c r="K413" s="12"/>
    </row>
    <row r="414" spans="1:11" s="2" customFormat="1">
      <c r="A414" s="6"/>
      <c r="B414" s="37"/>
      <c r="C414" s="38"/>
      <c r="D414" s="38"/>
      <c r="E414" s="38"/>
      <c r="F414" s="38"/>
      <c r="G414" s="39"/>
      <c r="H414" s="40"/>
      <c r="I414" s="40"/>
      <c r="J414" s="38"/>
      <c r="K414" s="12"/>
    </row>
    <row r="415" spans="1:11" s="2" customFormat="1">
      <c r="A415" s="6"/>
      <c r="B415" s="37"/>
      <c r="C415" s="38"/>
      <c r="D415" s="38"/>
      <c r="E415" s="38"/>
      <c r="F415" s="38"/>
      <c r="G415" s="39"/>
      <c r="H415" s="40"/>
      <c r="I415" s="40"/>
      <c r="J415" s="38"/>
      <c r="K415" s="12"/>
    </row>
    <row r="416" spans="1:11" s="2" customFormat="1">
      <c r="A416" s="6"/>
      <c r="B416" s="37"/>
      <c r="C416" s="38"/>
      <c r="D416" s="38"/>
      <c r="E416" s="38"/>
      <c r="F416" s="38"/>
      <c r="G416" s="39"/>
      <c r="H416" s="40"/>
      <c r="I416" s="40"/>
      <c r="J416" s="38"/>
      <c r="K416" s="12"/>
    </row>
    <row r="417" spans="1:11" s="2" customFormat="1">
      <c r="A417" s="6"/>
      <c r="B417" s="37"/>
      <c r="C417" s="38"/>
      <c r="D417" s="38"/>
      <c r="E417" s="38"/>
      <c r="F417" s="38"/>
      <c r="G417" s="39"/>
      <c r="H417" s="40"/>
      <c r="I417" s="40"/>
      <c r="J417" s="38"/>
      <c r="K417" s="12"/>
    </row>
    <row r="418" spans="1:11" s="2" customFormat="1">
      <c r="A418" s="6"/>
      <c r="B418" s="37"/>
      <c r="C418" s="38"/>
      <c r="D418" s="38"/>
      <c r="E418" s="38"/>
      <c r="F418" s="38"/>
      <c r="G418" s="39"/>
      <c r="H418" s="40"/>
      <c r="I418" s="40"/>
      <c r="J418" s="38"/>
      <c r="K418" s="12"/>
    </row>
    <row r="419" spans="1:11" s="2" customFormat="1">
      <c r="A419" s="6"/>
      <c r="B419" s="37"/>
      <c r="C419" s="38"/>
      <c r="D419" s="38"/>
      <c r="E419" s="38"/>
      <c r="F419" s="38"/>
      <c r="G419" s="39"/>
      <c r="H419" s="40"/>
      <c r="I419" s="40"/>
      <c r="J419" s="38"/>
      <c r="K419" s="12"/>
    </row>
    <row r="420" spans="1:11" s="2" customFormat="1">
      <c r="A420" s="6"/>
      <c r="B420" s="37"/>
      <c r="C420" s="38"/>
      <c r="D420" s="38"/>
      <c r="E420" s="38"/>
      <c r="F420" s="38"/>
      <c r="G420" s="39"/>
      <c r="H420" s="40"/>
      <c r="I420" s="40"/>
      <c r="J420" s="38"/>
      <c r="K420" s="12"/>
    </row>
    <row r="421" spans="1:11" s="2" customFormat="1">
      <c r="A421" s="6"/>
      <c r="B421" s="37"/>
      <c r="C421" s="38"/>
      <c r="D421" s="38"/>
      <c r="E421" s="38"/>
      <c r="F421" s="38"/>
      <c r="G421" s="39"/>
      <c r="H421" s="40"/>
      <c r="I421" s="40"/>
      <c r="J421" s="38"/>
      <c r="K421" s="12"/>
    </row>
    <row r="422" spans="1:11" s="2" customFormat="1">
      <c r="A422" s="6"/>
      <c r="B422" s="37"/>
      <c r="C422" s="38"/>
      <c r="D422" s="38"/>
      <c r="E422" s="38"/>
      <c r="F422" s="38"/>
      <c r="G422" s="39"/>
      <c r="H422" s="40"/>
      <c r="I422" s="40"/>
      <c r="J422" s="38"/>
      <c r="K422" s="12"/>
    </row>
    <row r="423" spans="1:11" s="2" customFormat="1">
      <c r="A423" s="6"/>
      <c r="B423" s="37"/>
      <c r="C423" s="38"/>
      <c r="D423" s="38"/>
      <c r="E423" s="38"/>
      <c r="F423" s="38"/>
      <c r="G423" s="39"/>
      <c r="H423" s="40"/>
      <c r="I423" s="40"/>
      <c r="J423" s="38"/>
      <c r="K423" s="12"/>
    </row>
    <row r="424" spans="1:11" s="2" customFormat="1">
      <c r="A424" s="6"/>
      <c r="B424" s="37"/>
      <c r="C424" s="38"/>
      <c r="D424" s="38"/>
      <c r="E424" s="38"/>
      <c r="F424" s="38"/>
      <c r="G424" s="39"/>
      <c r="H424" s="40"/>
      <c r="I424" s="40"/>
      <c r="J424" s="38"/>
      <c r="K424" s="12"/>
    </row>
    <row r="425" spans="1:11" s="2" customFormat="1">
      <c r="A425" s="6"/>
      <c r="B425" s="37"/>
      <c r="C425" s="38"/>
      <c r="D425" s="38"/>
      <c r="E425" s="38"/>
      <c r="F425" s="38"/>
      <c r="G425" s="39"/>
      <c r="H425" s="40"/>
      <c r="I425" s="40"/>
      <c r="J425" s="38"/>
      <c r="K425" s="12"/>
    </row>
    <row r="426" spans="1:11" s="2" customFormat="1">
      <c r="A426" s="6"/>
      <c r="B426" s="37"/>
      <c r="C426" s="38"/>
      <c r="D426" s="38"/>
      <c r="E426" s="38"/>
      <c r="F426" s="38"/>
      <c r="G426" s="39"/>
      <c r="H426" s="40"/>
      <c r="I426" s="40"/>
      <c r="J426" s="38"/>
      <c r="K426" s="12"/>
    </row>
    <row r="427" spans="1:11" s="2" customFormat="1">
      <c r="A427" s="6"/>
      <c r="B427" s="37"/>
      <c r="C427" s="38"/>
      <c r="D427" s="38"/>
      <c r="E427" s="38"/>
      <c r="F427" s="38"/>
      <c r="G427" s="39"/>
      <c r="H427" s="40"/>
      <c r="I427" s="40"/>
      <c r="J427" s="38"/>
      <c r="K427" s="12"/>
    </row>
    <row r="428" spans="1:11" s="2" customFormat="1">
      <c r="A428" s="6"/>
      <c r="B428" s="37"/>
      <c r="C428" s="38"/>
      <c r="D428" s="38"/>
      <c r="E428" s="38"/>
      <c r="F428" s="38"/>
      <c r="G428" s="39"/>
      <c r="H428" s="40"/>
      <c r="I428" s="40"/>
      <c r="J428" s="38"/>
      <c r="K428" s="12"/>
    </row>
    <row r="429" spans="1:11" s="2" customFormat="1">
      <c r="A429" s="6"/>
      <c r="B429" s="37"/>
      <c r="C429" s="38"/>
      <c r="D429" s="38"/>
      <c r="E429" s="38"/>
      <c r="F429" s="38"/>
      <c r="G429" s="39"/>
      <c r="H429" s="40"/>
      <c r="I429" s="40"/>
      <c r="J429" s="38"/>
      <c r="K429" s="12"/>
    </row>
    <row r="430" spans="1:11" s="2" customFormat="1">
      <c r="A430" s="6"/>
      <c r="B430" s="37"/>
      <c r="C430" s="38"/>
      <c r="D430" s="38"/>
      <c r="E430" s="38"/>
      <c r="F430" s="38"/>
      <c r="G430" s="39"/>
      <c r="H430" s="40"/>
      <c r="I430" s="40"/>
      <c r="J430" s="38"/>
      <c r="K430" s="12"/>
    </row>
    <row r="431" spans="1:11" s="2" customFormat="1">
      <c r="A431" s="6"/>
      <c r="B431" s="37"/>
      <c r="C431" s="38"/>
      <c r="D431" s="38"/>
      <c r="E431" s="38"/>
      <c r="F431" s="38"/>
      <c r="G431" s="39"/>
      <c r="H431" s="40"/>
      <c r="I431" s="40"/>
      <c r="J431" s="38"/>
      <c r="K431" s="12"/>
    </row>
    <row r="432" spans="1:11" s="2" customFormat="1">
      <c r="A432" s="6"/>
      <c r="B432" s="37"/>
      <c r="C432" s="38"/>
      <c r="D432" s="38"/>
      <c r="E432" s="38"/>
      <c r="F432" s="38"/>
      <c r="G432" s="39"/>
      <c r="H432" s="40"/>
      <c r="I432" s="40"/>
      <c r="J432" s="38"/>
      <c r="K432" s="12"/>
    </row>
    <row r="433" spans="1:11" s="2" customFormat="1">
      <c r="A433" s="6"/>
      <c r="B433" s="37"/>
      <c r="C433" s="38"/>
      <c r="D433" s="38"/>
      <c r="E433" s="38"/>
      <c r="F433" s="38"/>
      <c r="G433" s="39"/>
      <c r="H433" s="40"/>
      <c r="I433" s="40"/>
      <c r="J433" s="38"/>
      <c r="K433" s="12"/>
    </row>
    <row r="434" spans="1:11" s="2" customFormat="1">
      <c r="A434" s="6"/>
      <c r="B434" s="37"/>
      <c r="C434" s="38"/>
      <c r="D434" s="38"/>
      <c r="E434" s="38"/>
      <c r="F434" s="38"/>
      <c r="G434" s="39"/>
      <c r="H434" s="40"/>
      <c r="I434" s="40"/>
      <c r="J434" s="38"/>
      <c r="K434" s="12"/>
    </row>
    <row r="435" spans="1:11" s="2" customFormat="1">
      <c r="A435" s="6"/>
      <c r="B435" s="37"/>
      <c r="C435" s="38"/>
      <c r="D435" s="38"/>
      <c r="E435" s="38"/>
      <c r="F435" s="38"/>
      <c r="G435" s="39"/>
      <c r="H435" s="40"/>
      <c r="I435" s="40"/>
      <c r="J435" s="38"/>
      <c r="K435" s="12"/>
    </row>
    <row r="436" spans="1:11" s="2" customFormat="1">
      <c r="A436" s="6"/>
      <c r="B436" s="37"/>
      <c r="C436" s="38"/>
      <c r="D436" s="38"/>
      <c r="E436" s="38"/>
      <c r="F436" s="38"/>
      <c r="G436" s="39"/>
      <c r="H436" s="40"/>
      <c r="I436" s="40"/>
      <c r="J436" s="38"/>
      <c r="K436" s="12"/>
    </row>
    <row r="437" spans="1:11" s="2" customFormat="1">
      <c r="A437" s="6"/>
      <c r="B437" s="37"/>
      <c r="C437" s="38"/>
      <c r="D437" s="38"/>
      <c r="E437" s="38"/>
      <c r="F437" s="38"/>
      <c r="G437" s="39"/>
      <c r="H437" s="40"/>
      <c r="I437" s="40"/>
      <c r="J437" s="38"/>
      <c r="K437" s="12"/>
    </row>
    <row r="438" spans="1:11" s="2" customFormat="1">
      <c r="A438" s="6"/>
      <c r="B438" s="37"/>
      <c r="C438" s="38"/>
      <c r="D438" s="38"/>
      <c r="E438" s="38"/>
      <c r="F438" s="38"/>
      <c r="G438" s="39"/>
      <c r="H438" s="40"/>
      <c r="I438" s="40"/>
      <c r="J438" s="38"/>
      <c r="K438" s="12"/>
    </row>
    <row r="439" spans="1:11" s="2" customFormat="1">
      <c r="A439" s="6"/>
      <c r="B439" s="37"/>
      <c r="C439" s="38"/>
      <c r="D439" s="38"/>
      <c r="E439" s="38"/>
      <c r="F439" s="38"/>
      <c r="G439" s="39"/>
      <c r="H439" s="40"/>
      <c r="I439" s="40"/>
      <c r="J439" s="38"/>
      <c r="K439" s="12"/>
    </row>
    <row r="440" spans="1:11" s="2" customFormat="1">
      <c r="A440" s="6"/>
      <c r="B440" s="37"/>
      <c r="C440" s="38"/>
      <c r="D440" s="38"/>
      <c r="E440" s="38"/>
      <c r="F440" s="38"/>
      <c r="G440" s="39"/>
      <c r="H440" s="40"/>
      <c r="I440" s="40"/>
      <c r="J440" s="38"/>
      <c r="K440" s="12"/>
    </row>
    <row r="441" spans="1:11" s="2" customFormat="1">
      <c r="A441" s="6"/>
      <c r="B441" s="37"/>
      <c r="C441" s="38"/>
      <c r="D441" s="38"/>
      <c r="E441" s="38"/>
      <c r="F441" s="38"/>
      <c r="G441" s="39"/>
      <c r="H441" s="40"/>
      <c r="I441" s="40"/>
      <c r="J441" s="38"/>
      <c r="K441" s="12"/>
    </row>
    <row r="442" spans="1:11" s="2" customFormat="1">
      <c r="A442" s="6"/>
      <c r="B442" s="37"/>
      <c r="C442" s="38"/>
      <c r="D442" s="38"/>
      <c r="E442" s="38"/>
      <c r="F442" s="38"/>
      <c r="G442" s="39"/>
      <c r="H442" s="40"/>
      <c r="I442" s="40"/>
      <c r="J442" s="38"/>
      <c r="K442" s="12"/>
    </row>
    <row r="443" spans="1:11" s="2" customFormat="1">
      <c r="A443" s="6"/>
      <c r="B443" s="37"/>
      <c r="C443" s="38"/>
      <c r="D443" s="38"/>
      <c r="E443" s="38"/>
      <c r="F443" s="38"/>
      <c r="G443" s="39"/>
      <c r="H443" s="40"/>
      <c r="I443" s="40"/>
      <c r="J443" s="38"/>
      <c r="K443" s="12"/>
    </row>
    <row r="444" spans="1:11" s="2" customFormat="1">
      <c r="A444" s="6"/>
      <c r="B444" s="37"/>
      <c r="C444" s="38"/>
      <c r="D444" s="38"/>
      <c r="E444" s="38"/>
      <c r="F444" s="38"/>
      <c r="G444" s="39"/>
      <c r="H444" s="40"/>
      <c r="I444" s="40"/>
      <c r="J444" s="38"/>
      <c r="K444" s="12"/>
    </row>
    <row r="445" spans="1:11" s="2" customFormat="1">
      <c r="A445" s="6"/>
      <c r="B445" s="37"/>
      <c r="C445" s="38"/>
      <c r="D445" s="38"/>
      <c r="E445" s="38"/>
      <c r="F445" s="38"/>
      <c r="G445" s="39"/>
      <c r="H445" s="40"/>
      <c r="I445" s="40"/>
      <c r="J445" s="38"/>
      <c r="K445" s="12"/>
    </row>
    <row r="446" spans="1:11" s="2" customFormat="1">
      <c r="A446" s="6"/>
      <c r="B446" s="37"/>
      <c r="C446" s="38"/>
      <c r="D446" s="38"/>
      <c r="E446" s="38"/>
      <c r="F446" s="38"/>
      <c r="G446" s="39"/>
      <c r="H446" s="40"/>
      <c r="I446" s="40"/>
      <c r="J446" s="38"/>
      <c r="K446" s="12"/>
    </row>
    <row r="447" spans="1:11" s="2" customFormat="1">
      <c r="A447" s="6"/>
      <c r="B447" s="37"/>
      <c r="C447" s="38"/>
      <c r="D447" s="38"/>
      <c r="E447" s="38"/>
      <c r="F447" s="38"/>
      <c r="G447" s="39"/>
      <c r="H447" s="40"/>
      <c r="I447" s="40"/>
      <c r="J447" s="38"/>
      <c r="K447" s="12"/>
    </row>
    <row r="448" spans="1:11" s="2" customFormat="1">
      <c r="A448" s="6"/>
      <c r="B448" s="37"/>
      <c r="C448" s="38"/>
      <c r="D448" s="38"/>
      <c r="E448" s="38"/>
      <c r="F448" s="38"/>
      <c r="G448" s="39"/>
      <c r="H448" s="40"/>
      <c r="I448" s="40"/>
      <c r="J448" s="38"/>
      <c r="K448" s="12"/>
    </row>
    <row r="449" spans="1:11" s="2" customFormat="1">
      <c r="A449" s="6"/>
      <c r="B449" s="37"/>
      <c r="C449" s="38"/>
      <c r="D449" s="38"/>
      <c r="E449" s="38"/>
      <c r="F449" s="38"/>
      <c r="G449" s="39"/>
      <c r="H449" s="40"/>
      <c r="I449" s="40"/>
      <c r="J449" s="38"/>
      <c r="K449" s="12"/>
    </row>
    <row r="450" spans="1:11" s="2" customFormat="1">
      <c r="A450" s="6"/>
      <c r="B450" s="37"/>
      <c r="C450" s="38"/>
      <c r="D450" s="38"/>
      <c r="E450" s="38"/>
      <c r="F450" s="38"/>
      <c r="G450" s="39"/>
      <c r="H450" s="40"/>
      <c r="I450" s="40"/>
      <c r="J450" s="38"/>
      <c r="K450" s="12"/>
    </row>
    <row r="451" spans="1:11" s="2" customFormat="1">
      <c r="A451" s="6"/>
      <c r="B451" s="37"/>
      <c r="C451" s="38"/>
      <c r="D451" s="38"/>
      <c r="E451" s="38"/>
      <c r="F451" s="38"/>
      <c r="G451" s="39"/>
      <c r="H451" s="40"/>
      <c r="I451" s="40"/>
      <c r="J451" s="38"/>
      <c r="K451" s="12"/>
    </row>
    <row r="452" spans="1:11" s="2" customFormat="1">
      <c r="A452" s="6"/>
      <c r="B452" s="37"/>
      <c r="C452" s="38"/>
      <c r="D452" s="38"/>
      <c r="E452" s="38"/>
      <c r="F452" s="38"/>
      <c r="G452" s="39"/>
      <c r="H452" s="40"/>
      <c r="I452" s="40"/>
      <c r="J452" s="38"/>
      <c r="K452" s="12"/>
    </row>
    <row r="453" spans="1:11" s="2" customFormat="1">
      <c r="A453" s="6"/>
      <c r="B453" s="37"/>
      <c r="C453" s="38"/>
      <c r="D453" s="38"/>
      <c r="E453" s="38"/>
      <c r="F453" s="38"/>
      <c r="G453" s="39"/>
      <c r="H453" s="40"/>
      <c r="I453" s="40"/>
      <c r="J453" s="38"/>
      <c r="K453" s="12"/>
    </row>
    <row r="454" spans="1:11" s="2" customFormat="1">
      <c r="A454" s="6"/>
      <c r="B454" s="37"/>
      <c r="C454" s="38"/>
      <c r="D454" s="38"/>
      <c r="E454" s="38"/>
      <c r="F454" s="38"/>
      <c r="G454" s="39"/>
      <c r="H454" s="40"/>
      <c r="I454" s="40"/>
      <c r="J454" s="38"/>
      <c r="K454" s="12"/>
    </row>
    <row r="455" spans="1:11" s="2" customFormat="1">
      <c r="A455" s="6"/>
      <c r="B455" s="37"/>
      <c r="C455" s="38"/>
      <c r="D455" s="38"/>
      <c r="E455" s="38"/>
      <c r="F455" s="38"/>
      <c r="G455" s="39"/>
      <c r="H455" s="40"/>
      <c r="I455" s="40"/>
      <c r="J455" s="38"/>
      <c r="K455" s="12"/>
    </row>
    <row r="456" spans="1:11" s="2" customFormat="1">
      <c r="A456" s="6"/>
      <c r="B456" s="37"/>
      <c r="C456" s="38"/>
      <c r="D456" s="38"/>
      <c r="E456" s="38"/>
      <c r="F456" s="38"/>
      <c r="G456" s="39"/>
      <c r="H456" s="40"/>
      <c r="I456" s="40"/>
      <c r="J456" s="38"/>
      <c r="K456" s="12"/>
    </row>
    <row r="457" spans="1:11" s="2" customFormat="1">
      <c r="A457" s="6"/>
      <c r="B457" s="37"/>
      <c r="C457" s="38"/>
      <c r="D457" s="38"/>
      <c r="E457" s="38"/>
      <c r="F457" s="38"/>
      <c r="G457" s="39"/>
      <c r="H457" s="40"/>
      <c r="I457" s="40"/>
      <c r="J457" s="38"/>
      <c r="K457" s="12"/>
    </row>
    <row r="458" spans="1:11" s="2" customFormat="1">
      <c r="A458" s="6"/>
      <c r="B458" s="37"/>
      <c r="C458" s="38"/>
      <c r="D458" s="38"/>
      <c r="E458" s="38"/>
      <c r="F458" s="38"/>
      <c r="G458" s="39"/>
      <c r="H458" s="40"/>
      <c r="I458" s="40"/>
      <c r="J458" s="38"/>
      <c r="K458" s="12"/>
    </row>
    <row r="459" spans="1:11" s="2" customFormat="1">
      <c r="A459" s="6"/>
      <c r="B459" s="37"/>
      <c r="C459" s="38"/>
      <c r="D459" s="38"/>
      <c r="E459" s="38"/>
      <c r="F459" s="38"/>
      <c r="G459" s="39"/>
      <c r="H459" s="40"/>
      <c r="I459" s="40"/>
      <c r="J459" s="38"/>
      <c r="K459" s="12"/>
    </row>
    <row r="460" spans="1:11" s="2" customFormat="1">
      <c r="A460" s="6"/>
      <c r="B460" s="37"/>
      <c r="C460" s="38"/>
      <c r="D460" s="38"/>
      <c r="E460" s="38"/>
      <c r="F460" s="38"/>
      <c r="G460" s="39"/>
      <c r="H460" s="40"/>
      <c r="I460" s="40"/>
      <c r="J460" s="38"/>
      <c r="K460" s="12"/>
    </row>
    <row r="461" spans="1:11" s="2" customFormat="1">
      <c r="A461" s="6"/>
      <c r="B461" s="37"/>
      <c r="C461" s="38"/>
      <c r="D461" s="38"/>
      <c r="E461" s="38"/>
      <c r="F461" s="38"/>
      <c r="G461" s="39"/>
      <c r="H461" s="40"/>
      <c r="I461" s="40"/>
      <c r="J461" s="38"/>
      <c r="K461" s="12"/>
    </row>
    <row r="462" spans="1:11" s="2" customFormat="1">
      <c r="A462" s="6"/>
      <c r="B462" s="37"/>
      <c r="C462" s="38"/>
      <c r="D462" s="38"/>
      <c r="E462" s="38"/>
      <c r="F462" s="38"/>
      <c r="G462" s="39"/>
      <c r="H462" s="40"/>
      <c r="I462" s="40"/>
      <c r="J462" s="38"/>
      <c r="K462" s="12"/>
    </row>
    <row r="463" spans="1:11" s="2" customFormat="1">
      <c r="A463" s="6"/>
      <c r="B463" s="37"/>
      <c r="C463" s="38"/>
      <c r="D463" s="38"/>
      <c r="E463" s="38"/>
      <c r="F463" s="38"/>
      <c r="G463" s="39"/>
      <c r="H463" s="40"/>
      <c r="I463" s="40"/>
      <c r="J463" s="38"/>
      <c r="K463" s="12"/>
    </row>
    <row r="464" spans="1:11" s="2" customFormat="1">
      <c r="A464" s="6"/>
      <c r="B464" s="37"/>
      <c r="C464" s="38"/>
      <c r="D464" s="38"/>
      <c r="E464" s="38"/>
      <c r="F464" s="38"/>
      <c r="G464" s="39"/>
      <c r="H464" s="40"/>
      <c r="I464" s="40"/>
      <c r="J464" s="38"/>
      <c r="K464" s="12"/>
    </row>
    <row r="465" spans="1:11" s="2" customFormat="1">
      <c r="A465" s="6"/>
      <c r="B465" s="37"/>
      <c r="C465" s="38"/>
      <c r="D465" s="38"/>
      <c r="E465" s="38"/>
      <c r="F465" s="38"/>
      <c r="G465" s="39"/>
      <c r="H465" s="40"/>
      <c r="I465" s="40"/>
      <c r="J465" s="38"/>
      <c r="K465" s="12"/>
    </row>
    <row r="466" spans="1:11" s="2" customFormat="1">
      <c r="A466" s="6"/>
      <c r="B466" s="37"/>
      <c r="C466" s="38"/>
      <c r="D466" s="38"/>
      <c r="E466" s="38"/>
      <c r="F466" s="38"/>
      <c r="G466" s="39"/>
      <c r="H466" s="40"/>
      <c r="I466" s="40"/>
      <c r="J466" s="38"/>
      <c r="K466" s="12"/>
    </row>
    <row r="467" spans="1:11" s="2" customFormat="1">
      <c r="A467" s="6"/>
      <c r="B467" s="37"/>
      <c r="C467" s="38"/>
      <c r="D467" s="38"/>
      <c r="E467" s="38"/>
      <c r="F467" s="38"/>
      <c r="G467" s="39"/>
      <c r="H467" s="40"/>
      <c r="I467" s="40"/>
      <c r="J467" s="38"/>
      <c r="K467" s="12"/>
    </row>
    <row r="468" spans="1:11" s="2" customFormat="1">
      <c r="A468" s="6"/>
      <c r="B468" s="37"/>
      <c r="C468" s="38"/>
      <c r="D468" s="38"/>
      <c r="E468" s="38"/>
      <c r="F468" s="38"/>
      <c r="G468" s="39"/>
      <c r="H468" s="40"/>
      <c r="I468" s="40"/>
      <c r="J468" s="38"/>
      <c r="K468" s="12"/>
    </row>
    <row r="469" spans="1:11" s="2" customFormat="1">
      <c r="A469" s="6"/>
      <c r="B469" s="37"/>
      <c r="C469" s="38"/>
      <c r="D469" s="38"/>
      <c r="E469" s="38"/>
      <c r="F469" s="38"/>
      <c r="G469" s="39"/>
      <c r="H469" s="40"/>
      <c r="I469" s="40"/>
      <c r="J469" s="38"/>
      <c r="K469" s="12"/>
    </row>
    <row r="470" spans="1:11" s="2" customFormat="1">
      <c r="A470" s="6"/>
      <c r="B470" s="37"/>
      <c r="C470" s="38"/>
      <c r="D470" s="38"/>
      <c r="E470" s="38"/>
      <c r="F470" s="38"/>
      <c r="G470" s="39"/>
      <c r="H470" s="40"/>
      <c r="I470" s="40"/>
      <c r="J470" s="38"/>
      <c r="K470" s="12"/>
    </row>
    <row r="471" spans="1:11" s="2" customFormat="1">
      <c r="A471" s="6"/>
      <c r="B471" s="37"/>
      <c r="C471" s="38"/>
      <c r="D471" s="38"/>
      <c r="E471" s="38"/>
      <c r="F471" s="38"/>
      <c r="G471" s="39"/>
      <c r="H471" s="40"/>
      <c r="I471" s="40"/>
      <c r="J471" s="38"/>
      <c r="K471" s="12"/>
    </row>
    <row r="472" spans="1:11" s="2" customFormat="1">
      <c r="A472" s="6"/>
      <c r="B472" s="37"/>
      <c r="C472" s="38"/>
      <c r="D472" s="38"/>
      <c r="E472" s="38"/>
      <c r="F472" s="38"/>
      <c r="G472" s="39"/>
      <c r="H472" s="40"/>
      <c r="I472" s="40"/>
      <c r="J472" s="38"/>
      <c r="K472" s="12"/>
    </row>
    <row r="473" spans="1:11" s="2" customFormat="1">
      <c r="A473" s="6"/>
      <c r="B473" s="37"/>
      <c r="C473" s="38"/>
      <c r="D473" s="38"/>
      <c r="E473" s="38"/>
      <c r="F473" s="38"/>
      <c r="G473" s="39"/>
      <c r="H473" s="40"/>
      <c r="I473" s="40"/>
      <c r="J473" s="38"/>
      <c r="K473" s="12"/>
    </row>
    <row r="474" spans="1:11" s="2" customFormat="1">
      <c r="A474" s="6"/>
      <c r="B474" s="37"/>
      <c r="C474" s="38"/>
      <c r="D474" s="38"/>
      <c r="E474" s="38"/>
      <c r="F474" s="38"/>
      <c r="G474" s="39"/>
      <c r="H474" s="40"/>
      <c r="I474" s="40"/>
      <c r="J474" s="38"/>
      <c r="K474" s="12"/>
    </row>
    <row r="475" spans="1:11" s="2" customFormat="1">
      <c r="A475" s="6"/>
      <c r="B475" s="37"/>
      <c r="C475" s="38"/>
      <c r="D475" s="38"/>
      <c r="E475" s="38"/>
      <c r="F475" s="38"/>
      <c r="G475" s="39"/>
      <c r="H475" s="40"/>
      <c r="I475" s="40"/>
      <c r="J475" s="38"/>
      <c r="K475" s="12"/>
    </row>
    <row r="476" spans="1:11" s="2" customFormat="1">
      <c r="A476" s="6"/>
      <c r="B476" s="37"/>
      <c r="C476" s="38"/>
      <c r="D476" s="38"/>
      <c r="E476" s="38"/>
      <c r="F476" s="38"/>
      <c r="G476" s="39"/>
      <c r="H476" s="40"/>
      <c r="I476" s="40"/>
      <c r="J476" s="38"/>
      <c r="K476" s="12"/>
    </row>
    <row r="477" spans="1:11" s="2" customFormat="1">
      <c r="A477" s="6"/>
      <c r="B477" s="37"/>
      <c r="C477" s="38"/>
      <c r="D477" s="38"/>
      <c r="E477" s="38"/>
      <c r="F477" s="38"/>
      <c r="G477" s="39"/>
      <c r="H477" s="40"/>
      <c r="I477" s="40"/>
      <c r="J477" s="38"/>
      <c r="K477" s="12"/>
    </row>
    <row r="478" spans="1:11" s="2" customFormat="1">
      <c r="A478" s="6"/>
      <c r="B478" s="37"/>
      <c r="C478" s="38"/>
      <c r="D478" s="38"/>
      <c r="E478" s="38"/>
      <c r="F478" s="38"/>
      <c r="G478" s="39"/>
      <c r="H478" s="40"/>
      <c r="I478" s="40"/>
      <c r="J478" s="38"/>
      <c r="K478" s="12"/>
    </row>
    <row r="479" spans="1:11" s="2" customFormat="1">
      <c r="A479" s="6"/>
      <c r="B479" s="37"/>
      <c r="C479" s="38"/>
      <c r="D479" s="38"/>
      <c r="E479" s="38"/>
      <c r="F479" s="38"/>
      <c r="G479" s="39"/>
      <c r="H479" s="40"/>
      <c r="I479" s="40"/>
      <c r="J479" s="38"/>
      <c r="K479" s="12"/>
    </row>
    <row r="480" spans="1:11" s="2" customFormat="1">
      <c r="A480" s="6"/>
      <c r="B480" s="37"/>
      <c r="C480" s="38"/>
      <c r="D480" s="38"/>
      <c r="E480" s="38"/>
      <c r="F480" s="38"/>
      <c r="G480" s="39"/>
      <c r="H480" s="40"/>
      <c r="I480" s="40"/>
      <c r="J480" s="38"/>
      <c r="K480" s="12"/>
    </row>
    <row r="481" spans="1:11" s="2" customFormat="1">
      <c r="A481" s="6"/>
      <c r="B481" s="37"/>
      <c r="C481" s="38"/>
      <c r="D481" s="38"/>
      <c r="E481" s="38"/>
      <c r="F481" s="38"/>
      <c r="G481" s="39"/>
      <c r="H481" s="40"/>
      <c r="I481" s="40"/>
      <c r="J481" s="38"/>
      <c r="K481" s="12"/>
    </row>
    <row r="482" spans="1:11" s="2" customFormat="1">
      <c r="A482" s="6"/>
      <c r="B482" s="37"/>
      <c r="C482" s="38"/>
      <c r="D482" s="38"/>
      <c r="E482" s="38"/>
      <c r="F482" s="38"/>
      <c r="G482" s="39"/>
      <c r="H482" s="40"/>
      <c r="I482" s="40"/>
      <c r="J482" s="38"/>
      <c r="K482" s="12"/>
    </row>
    <row r="483" spans="1:11" s="2" customFormat="1">
      <c r="A483" s="6"/>
      <c r="B483" s="37"/>
      <c r="C483" s="38"/>
      <c r="D483" s="38"/>
      <c r="E483" s="38"/>
      <c r="F483" s="38"/>
      <c r="G483" s="39"/>
      <c r="H483" s="40"/>
      <c r="I483" s="40"/>
      <c r="J483" s="38"/>
      <c r="K483" s="12"/>
    </row>
    <row r="484" spans="1:11" s="2" customFormat="1">
      <c r="A484" s="6"/>
      <c r="B484" s="37"/>
      <c r="C484" s="38"/>
      <c r="D484" s="38"/>
      <c r="E484" s="38"/>
      <c r="F484" s="38"/>
      <c r="G484" s="39"/>
      <c r="H484" s="40"/>
      <c r="I484" s="40"/>
      <c r="J484" s="38"/>
      <c r="K484" s="12"/>
    </row>
    <row r="485" spans="1:11" s="2" customFormat="1">
      <c r="A485" s="6"/>
      <c r="B485" s="37"/>
      <c r="C485" s="38"/>
      <c r="D485" s="38"/>
      <c r="E485" s="38"/>
      <c r="F485" s="38"/>
      <c r="G485" s="39"/>
      <c r="H485" s="40"/>
      <c r="I485" s="40"/>
      <c r="J485" s="38"/>
      <c r="K485" s="12"/>
    </row>
    <row r="486" spans="1:11" s="2" customFormat="1">
      <c r="A486" s="6"/>
      <c r="B486" s="37"/>
      <c r="C486" s="38"/>
      <c r="D486" s="38"/>
      <c r="E486" s="38"/>
      <c r="F486" s="38"/>
      <c r="G486" s="39"/>
      <c r="H486" s="40"/>
      <c r="I486" s="40"/>
      <c r="J486" s="38"/>
      <c r="K486" s="12"/>
    </row>
    <row r="487" spans="1:11" s="2" customFormat="1">
      <c r="A487" s="6"/>
      <c r="B487" s="37"/>
      <c r="C487" s="38"/>
      <c r="D487" s="38"/>
      <c r="E487" s="38"/>
      <c r="F487" s="38"/>
      <c r="G487" s="39"/>
      <c r="H487" s="40"/>
      <c r="I487" s="40"/>
      <c r="J487" s="38"/>
      <c r="K487" s="12"/>
    </row>
    <row r="488" spans="1:11" s="2" customFormat="1">
      <c r="A488" s="6"/>
      <c r="B488" s="37"/>
      <c r="C488" s="38"/>
      <c r="D488" s="38"/>
      <c r="E488" s="38"/>
      <c r="F488" s="38"/>
      <c r="G488" s="39"/>
      <c r="H488" s="40"/>
      <c r="I488" s="40"/>
      <c r="J488" s="38"/>
      <c r="K488" s="12"/>
    </row>
    <row r="489" spans="1:11" s="2" customFormat="1">
      <c r="A489" s="6"/>
      <c r="B489" s="37"/>
      <c r="C489" s="38"/>
      <c r="D489" s="38"/>
      <c r="E489" s="38"/>
      <c r="F489" s="38"/>
      <c r="G489" s="39"/>
      <c r="H489" s="40"/>
      <c r="I489" s="40"/>
      <c r="J489" s="38"/>
      <c r="K489" s="12"/>
    </row>
    <row r="490" spans="1:11" s="2" customFormat="1">
      <c r="A490" s="6"/>
      <c r="B490" s="37"/>
      <c r="C490" s="38"/>
      <c r="D490" s="38"/>
      <c r="E490" s="38"/>
      <c r="F490" s="38"/>
      <c r="G490" s="39"/>
      <c r="H490" s="40"/>
      <c r="I490" s="40"/>
      <c r="J490" s="38"/>
      <c r="K490" s="12"/>
    </row>
    <row r="491" spans="1:11" s="2" customFormat="1">
      <c r="A491" s="6"/>
      <c r="B491" s="37"/>
      <c r="C491" s="38"/>
      <c r="D491" s="38"/>
      <c r="E491" s="38"/>
      <c r="F491" s="38"/>
      <c r="G491" s="39"/>
      <c r="H491" s="40"/>
      <c r="I491" s="40"/>
      <c r="J491" s="38"/>
      <c r="K491" s="12"/>
    </row>
    <row r="492" spans="1:11" s="2" customFormat="1">
      <c r="A492" s="6"/>
      <c r="B492" s="37"/>
      <c r="C492" s="38"/>
      <c r="D492" s="38"/>
      <c r="E492" s="38"/>
      <c r="F492" s="38"/>
      <c r="G492" s="39"/>
      <c r="H492" s="40"/>
      <c r="I492" s="40"/>
      <c r="J492" s="38"/>
      <c r="K492" s="12"/>
    </row>
    <row r="493" spans="1:11" s="2" customFormat="1">
      <c r="A493" s="6"/>
      <c r="B493" s="37"/>
      <c r="C493" s="38"/>
      <c r="D493" s="38"/>
      <c r="E493" s="38"/>
      <c r="F493" s="38"/>
      <c r="G493" s="39"/>
      <c r="H493" s="40"/>
      <c r="I493" s="40"/>
      <c r="J493" s="38"/>
      <c r="K493" s="12"/>
    </row>
    <row r="494" spans="1:11" s="2" customFormat="1">
      <c r="A494" s="6"/>
      <c r="B494" s="37"/>
      <c r="C494" s="38"/>
      <c r="D494" s="38"/>
      <c r="E494" s="38"/>
      <c r="F494" s="38"/>
      <c r="G494" s="39"/>
      <c r="H494" s="40"/>
      <c r="I494" s="40"/>
      <c r="J494" s="38"/>
      <c r="K494" s="12"/>
    </row>
    <row r="495" spans="1:11" s="2" customFormat="1">
      <c r="A495" s="6"/>
      <c r="B495" s="37"/>
      <c r="C495" s="38"/>
      <c r="D495" s="38"/>
      <c r="E495" s="38"/>
      <c r="F495" s="38"/>
      <c r="G495" s="39"/>
      <c r="H495" s="40"/>
      <c r="I495" s="40"/>
      <c r="J495" s="38"/>
      <c r="K495" s="12"/>
    </row>
    <row r="496" spans="1:11" s="2" customFormat="1">
      <c r="A496" s="6"/>
      <c r="B496" s="37"/>
      <c r="C496" s="38"/>
      <c r="D496" s="38"/>
      <c r="E496" s="38"/>
      <c r="F496" s="38"/>
      <c r="G496" s="39"/>
      <c r="H496" s="40"/>
      <c r="I496" s="40"/>
      <c r="J496" s="38"/>
      <c r="K496" s="12"/>
    </row>
    <row r="497" spans="1:11" s="2" customFormat="1">
      <c r="A497" s="6"/>
      <c r="B497" s="37"/>
      <c r="C497" s="38"/>
      <c r="D497" s="38"/>
      <c r="E497" s="38"/>
      <c r="F497" s="38"/>
      <c r="G497" s="39"/>
      <c r="H497" s="40"/>
      <c r="I497" s="40"/>
      <c r="J497" s="38"/>
      <c r="K497" s="12"/>
    </row>
    <row r="498" spans="1:11" s="2" customFormat="1">
      <c r="A498" s="6"/>
      <c r="B498" s="37"/>
      <c r="C498" s="38"/>
      <c r="D498" s="38"/>
      <c r="E498" s="38"/>
      <c r="F498" s="38"/>
      <c r="G498" s="39"/>
      <c r="H498" s="40"/>
      <c r="I498" s="40"/>
      <c r="J498" s="38"/>
      <c r="K498" s="12"/>
    </row>
    <row r="499" spans="1:11" s="2" customFormat="1">
      <c r="A499" s="6"/>
      <c r="B499" s="37"/>
      <c r="C499" s="38"/>
      <c r="D499" s="38"/>
      <c r="E499" s="38"/>
      <c r="F499" s="38"/>
      <c r="G499" s="39"/>
      <c r="H499" s="40"/>
      <c r="I499" s="40"/>
      <c r="J499" s="38"/>
      <c r="K499" s="12"/>
    </row>
    <row r="500" spans="1:11" s="2" customFormat="1">
      <c r="A500" s="6"/>
      <c r="B500" s="37"/>
      <c r="C500" s="38"/>
      <c r="D500" s="38"/>
      <c r="E500" s="38"/>
      <c r="F500" s="38"/>
      <c r="G500" s="39"/>
      <c r="H500" s="40"/>
      <c r="I500" s="40"/>
      <c r="J500" s="38"/>
      <c r="K500" s="12"/>
    </row>
    <row r="501" spans="1:11" s="2" customFormat="1">
      <c r="A501" s="6"/>
      <c r="B501" s="37"/>
      <c r="C501" s="38"/>
      <c r="D501" s="38"/>
      <c r="E501" s="38"/>
      <c r="F501" s="38"/>
      <c r="G501" s="39"/>
      <c r="H501" s="40"/>
      <c r="I501" s="40"/>
      <c r="J501" s="38"/>
      <c r="K501" s="12"/>
    </row>
    <row r="502" spans="1:11" s="2" customFormat="1">
      <c r="A502" s="6"/>
      <c r="B502" s="37"/>
      <c r="C502" s="38"/>
      <c r="D502" s="38"/>
      <c r="E502" s="38"/>
      <c r="F502" s="38"/>
      <c r="G502" s="39"/>
      <c r="H502" s="40"/>
      <c r="I502" s="40"/>
      <c r="J502" s="38"/>
      <c r="K502" s="12"/>
    </row>
    <row r="503" spans="1:11" s="2" customFormat="1">
      <c r="A503" s="6"/>
      <c r="B503" s="37"/>
      <c r="C503" s="38"/>
      <c r="D503" s="38"/>
      <c r="E503" s="38"/>
      <c r="F503" s="38"/>
      <c r="G503" s="39"/>
      <c r="H503" s="40"/>
      <c r="I503" s="40"/>
      <c r="J503" s="38"/>
      <c r="K503" s="12"/>
    </row>
    <row r="504" spans="1:11" s="2" customFormat="1">
      <c r="A504" s="6"/>
      <c r="B504" s="37"/>
      <c r="C504" s="38"/>
      <c r="D504" s="38"/>
      <c r="E504" s="38"/>
      <c r="F504" s="38"/>
      <c r="G504" s="39"/>
      <c r="H504" s="40"/>
      <c r="I504" s="40"/>
      <c r="J504" s="38"/>
      <c r="K504" s="12"/>
    </row>
    <row r="505" spans="1:11" s="2" customFormat="1">
      <c r="A505" s="6"/>
      <c r="B505" s="37"/>
      <c r="C505" s="38"/>
      <c r="D505" s="38"/>
      <c r="E505" s="38"/>
      <c r="F505" s="38"/>
      <c r="G505" s="39"/>
      <c r="H505" s="40"/>
      <c r="I505" s="40"/>
      <c r="J505" s="38"/>
      <c r="K505" s="12"/>
    </row>
    <row r="506" spans="1:11" s="2" customFormat="1">
      <c r="A506" s="6"/>
      <c r="B506" s="37"/>
      <c r="C506" s="38"/>
      <c r="D506" s="38"/>
      <c r="E506" s="38"/>
      <c r="F506" s="38"/>
      <c r="G506" s="39"/>
      <c r="H506" s="40"/>
      <c r="I506" s="40"/>
      <c r="J506" s="38"/>
      <c r="K506" s="12"/>
    </row>
    <row r="507" spans="1:11" s="2" customFormat="1">
      <c r="A507" s="6"/>
      <c r="B507" s="37"/>
      <c r="C507" s="38"/>
      <c r="D507" s="38"/>
      <c r="E507" s="38"/>
      <c r="F507" s="38"/>
      <c r="G507" s="39"/>
      <c r="H507" s="40"/>
      <c r="I507" s="40"/>
      <c r="J507" s="38"/>
      <c r="K507" s="12"/>
    </row>
    <row r="508" spans="1:11" s="2" customFormat="1">
      <c r="A508" s="6"/>
      <c r="B508" s="37"/>
      <c r="C508" s="38"/>
      <c r="D508" s="38"/>
      <c r="E508" s="38"/>
      <c r="F508" s="38"/>
      <c r="G508" s="39"/>
      <c r="H508" s="40"/>
      <c r="I508" s="40"/>
      <c r="J508" s="38"/>
      <c r="K508" s="12"/>
    </row>
    <row r="509" spans="1:11" s="2" customFormat="1">
      <c r="A509" s="6"/>
      <c r="B509" s="37"/>
      <c r="C509" s="38"/>
      <c r="D509" s="38"/>
      <c r="E509" s="38"/>
      <c r="F509" s="38"/>
      <c r="G509" s="39"/>
      <c r="H509" s="40"/>
      <c r="I509" s="40"/>
      <c r="J509" s="38"/>
      <c r="K509" s="12"/>
    </row>
    <row r="510" spans="1:11" s="2" customFormat="1">
      <c r="A510" s="6"/>
      <c r="B510" s="37"/>
      <c r="C510" s="38"/>
      <c r="D510" s="38"/>
      <c r="E510" s="38"/>
      <c r="F510" s="38"/>
      <c r="G510" s="39"/>
      <c r="H510" s="40"/>
      <c r="I510" s="40"/>
      <c r="J510" s="38"/>
      <c r="K510" s="12"/>
    </row>
    <row r="511" spans="1:11" s="2" customFormat="1">
      <c r="A511" s="6"/>
      <c r="B511" s="37"/>
      <c r="C511" s="38"/>
      <c r="D511" s="38"/>
      <c r="E511" s="38"/>
      <c r="F511" s="38"/>
      <c r="G511" s="39"/>
      <c r="H511" s="40"/>
      <c r="I511" s="40"/>
      <c r="J511" s="38"/>
      <c r="K511" s="12"/>
    </row>
    <row r="512" spans="1:11" s="2" customFormat="1">
      <c r="A512" s="6"/>
      <c r="B512" s="37"/>
      <c r="C512" s="38"/>
      <c r="D512" s="38"/>
      <c r="E512" s="38"/>
      <c r="F512" s="38"/>
      <c r="G512" s="39"/>
      <c r="H512" s="40"/>
      <c r="I512" s="40"/>
      <c r="J512" s="38"/>
      <c r="K512" s="12"/>
    </row>
    <row r="513" spans="1:11" s="2" customFormat="1">
      <c r="A513" s="6"/>
      <c r="B513" s="37"/>
      <c r="C513" s="38"/>
      <c r="D513" s="38"/>
      <c r="E513" s="38"/>
      <c r="F513" s="38"/>
      <c r="G513" s="39"/>
      <c r="H513" s="40"/>
      <c r="I513" s="40"/>
      <c r="J513" s="38"/>
      <c r="K513" s="12"/>
    </row>
    <row r="514" spans="1:11" s="2" customFormat="1">
      <c r="A514" s="6"/>
      <c r="B514" s="37"/>
      <c r="C514" s="38"/>
      <c r="D514" s="38"/>
      <c r="E514" s="38"/>
      <c r="F514" s="38"/>
      <c r="G514" s="39"/>
      <c r="H514" s="40"/>
      <c r="I514" s="40"/>
      <c r="J514" s="38"/>
      <c r="K514" s="12"/>
    </row>
    <row r="515" spans="1:11" s="2" customFormat="1">
      <c r="A515" s="6"/>
      <c r="B515" s="37"/>
      <c r="C515" s="38"/>
      <c r="D515" s="38"/>
      <c r="E515" s="38"/>
      <c r="F515" s="38"/>
      <c r="G515" s="39"/>
      <c r="H515" s="40"/>
      <c r="I515" s="40"/>
      <c r="J515" s="38"/>
      <c r="K515" s="12"/>
    </row>
    <row r="516" spans="1:11" s="2" customFormat="1">
      <c r="A516" s="6"/>
      <c r="B516" s="37"/>
      <c r="C516" s="38"/>
      <c r="D516" s="38"/>
      <c r="E516" s="38"/>
      <c r="F516" s="38"/>
      <c r="G516" s="39"/>
      <c r="H516" s="40"/>
      <c r="I516" s="40"/>
      <c r="J516" s="38"/>
      <c r="K516" s="12"/>
    </row>
    <row r="517" spans="1:11" s="2" customFormat="1">
      <c r="A517" s="6"/>
      <c r="B517" s="37"/>
      <c r="C517" s="38"/>
      <c r="D517" s="38"/>
      <c r="E517" s="38"/>
      <c r="F517" s="38"/>
      <c r="G517" s="39"/>
      <c r="H517" s="40"/>
      <c r="I517" s="40"/>
      <c r="J517" s="38"/>
      <c r="K517" s="12"/>
    </row>
    <row r="518" spans="1:11" s="2" customFormat="1">
      <c r="A518" s="6"/>
      <c r="B518" s="37"/>
      <c r="C518" s="38"/>
      <c r="D518" s="38"/>
      <c r="E518" s="38"/>
      <c r="F518" s="38"/>
      <c r="G518" s="39"/>
      <c r="H518" s="40"/>
      <c r="I518" s="40"/>
      <c r="J518" s="38"/>
      <c r="K518" s="12"/>
    </row>
    <row r="519" spans="1:11" s="2" customFormat="1">
      <c r="A519" s="6"/>
      <c r="B519" s="37"/>
      <c r="C519" s="38"/>
      <c r="D519" s="38"/>
      <c r="E519" s="38"/>
      <c r="F519" s="38"/>
      <c r="G519" s="39"/>
      <c r="H519" s="40"/>
      <c r="I519" s="40"/>
      <c r="J519" s="38"/>
      <c r="K519" s="12"/>
    </row>
    <row r="520" spans="1:11" s="2" customFormat="1">
      <c r="A520" s="6"/>
      <c r="B520" s="37"/>
      <c r="C520" s="38"/>
      <c r="D520" s="38"/>
      <c r="E520" s="38"/>
      <c r="F520" s="38"/>
      <c r="G520" s="39"/>
      <c r="H520" s="40"/>
      <c r="I520" s="40"/>
      <c r="J520" s="38"/>
      <c r="K520" s="12"/>
    </row>
    <row r="521" spans="1:11" s="2" customFormat="1">
      <c r="A521" s="6"/>
      <c r="B521" s="37"/>
      <c r="C521" s="38"/>
      <c r="D521" s="38"/>
      <c r="E521" s="38"/>
      <c r="F521" s="38"/>
      <c r="G521" s="39"/>
      <c r="H521" s="40"/>
      <c r="I521" s="40"/>
      <c r="J521" s="38"/>
      <c r="K521" s="12"/>
    </row>
    <row r="522" spans="1:11" s="2" customFormat="1">
      <c r="A522" s="6"/>
      <c r="B522" s="37"/>
      <c r="C522" s="38"/>
      <c r="D522" s="38"/>
      <c r="E522" s="38"/>
      <c r="F522" s="38"/>
      <c r="G522" s="39"/>
      <c r="H522" s="40"/>
      <c r="I522" s="40"/>
      <c r="J522" s="38"/>
      <c r="K522" s="12"/>
    </row>
    <row r="523" spans="1:11" s="2" customFormat="1">
      <c r="A523" s="6"/>
      <c r="B523" s="37"/>
      <c r="C523" s="38"/>
      <c r="D523" s="38"/>
      <c r="E523" s="38"/>
      <c r="F523" s="38"/>
      <c r="G523" s="39"/>
      <c r="H523" s="40"/>
      <c r="I523" s="40"/>
      <c r="J523" s="38"/>
      <c r="K523" s="12"/>
    </row>
    <row r="524" spans="1:11" s="2" customFormat="1">
      <c r="A524" s="6"/>
      <c r="B524" s="37"/>
      <c r="C524" s="38"/>
      <c r="D524" s="38"/>
      <c r="E524" s="38"/>
      <c r="F524" s="38"/>
      <c r="G524" s="39"/>
      <c r="H524" s="40"/>
      <c r="I524" s="40"/>
      <c r="J524" s="38"/>
      <c r="K524" s="12"/>
    </row>
    <row r="525" spans="1:11" s="2" customFormat="1">
      <c r="A525" s="6"/>
      <c r="B525" s="37"/>
      <c r="C525" s="38"/>
      <c r="D525" s="38"/>
      <c r="E525" s="38"/>
      <c r="F525" s="38"/>
      <c r="G525" s="39"/>
      <c r="H525" s="40"/>
      <c r="I525" s="40"/>
      <c r="J525" s="38"/>
      <c r="K525" s="12"/>
    </row>
    <row r="526" spans="1:11" s="2" customFormat="1">
      <c r="A526" s="6"/>
      <c r="B526" s="37"/>
      <c r="C526" s="38"/>
      <c r="D526" s="38"/>
      <c r="E526" s="38"/>
      <c r="F526" s="38"/>
      <c r="G526" s="39"/>
      <c r="H526" s="40"/>
      <c r="I526" s="40"/>
      <c r="J526" s="38"/>
      <c r="K526" s="12"/>
    </row>
    <row r="527" spans="1:11" s="2" customFormat="1">
      <c r="A527" s="6"/>
      <c r="B527" s="37"/>
      <c r="C527" s="38"/>
      <c r="D527" s="38"/>
      <c r="E527" s="38"/>
      <c r="F527" s="38"/>
      <c r="G527" s="39"/>
      <c r="H527" s="40"/>
      <c r="I527" s="40"/>
      <c r="J527" s="38"/>
      <c r="K527" s="12"/>
    </row>
    <row r="528" spans="1:11" s="2" customFormat="1">
      <c r="A528" s="6"/>
      <c r="B528" s="37"/>
      <c r="C528" s="38"/>
      <c r="D528" s="38"/>
      <c r="E528" s="38"/>
      <c r="F528" s="38"/>
      <c r="G528" s="39"/>
      <c r="H528" s="40"/>
      <c r="I528" s="40"/>
      <c r="J528" s="38"/>
      <c r="K528" s="12"/>
    </row>
    <row r="529" spans="1:11" s="2" customFormat="1">
      <c r="A529" s="6"/>
      <c r="B529" s="37"/>
      <c r="C529" s="38"/>
      <c r="D529" s="38"/>
      <c r="E529" s="38"/>
      <c r="F529" s="38"/>
      <c r="G529" s="39"/>
      <c r="H529" s="40"/>
      <c r="I529" s="40"/>
      <c r="J529" s="38"/>
      <c r="K529" s="12"/>
    </row>
    <row r="530" spans="1:11" s="2" customFormat="1">
      <c r="A530" s="6"/>
      <c r="B530" s="37"/>
      <c r="C530" s="38"/>
      <c r="D530" s="38"/>
      <c r="E530" s="38"/>
      <c r="F530" s="38"/>
      <c r="G530" s="39"/>
      <c r="H530" s="40"/>
      <c r="I530" s="40"/>
      <c r="J530" s="38"/>
      <c r="K530" s="12"/>
    </row>
    <row r="531" spans="1:11" s="2" customFormat="1">
      <c r="A531" s="6"/>
      <c r="B531" s="37"/>
      <c r="C531" s="38"/>
      <c r="D531" s="38"/>
      <c r="E531" s="38"/>
      <c r="F531" s="38"/>
      <c r="G531" s="39"/>
      <c r="H531" s="40"/>
      <c r="I531" s="40"/>
      <c r="J531" s="38"/>
      <c r="K531" s="12"/>
    </row>
    <row r="532" spans="1:11" s="2" customFormat="1">
      <c r="A532" s="6"/>
      <c r="B532" s="37"/>
      <c r="C532" s="38"/>
      <c r="D532" s="38"/>
      <c r="E532" s="38"/>
      <c r="F532" s="38"/>
      <c r="G532" s="39"/>
      <c r="H532" s="40"/>
      <c r="I532" s="40"/>
      <c r="J532" s="38"/>
      <c r="K532" s="12"/>
    </row>
    <row r="533" spans="1:11" s="2" customFormat="1">
      <c r="A533" s="6"/>
      <c r="B533" s="37"/>
      <c r="C533" s="38"/>
      <c r="D533" s="38"/>
      <c r="E533" s="38"/>
      <c r="F533" s="38"/>
      <c r="G533" s="39"/>
      <c r="H533" s="40"/>
      <c r="I533" s="40"/>
      <c r="J533" s="38"/>
      <c r="K533" s="12"/>
    </row>
    <row r="534" spans="1:11" s="2" customFormat="1">
      <c r="A534" s="6"/>
      <c r="B534" s="37"/>
      <c r="C534" s="38"/>
      <c r="D534" s="38"/>
      <c r="E534" s="38"/>
      <c r="F534" s="38"/>
      <c r="G534" s="39"/>
      <c r="H534" s="40"/>
      <c r="I534" s="40"/>
      <c r="J534" s="38"/>
      <c r="K534" s="12"/>
    </row>
    <row r="535" spans="1:11" s="2" customFormat="1">
      <c r="A535" s="6"/>
      <c r="B535" s="37"/>
      <c r="C535" s="38"/>
      <c r="D535" s="38"/>
      <c r="E535" s="38"/>
      <c r="F535" s="38"/>
      <c r="G535" s="39"/>
      <c r="H535" s="40"/>
      <c r="I535" s="40"/>
      <c r="J535" s="38"/>
      <c r="K535" s="12"/>
    </row>
    <row r="536" spans="1:11" s="2" customFormat="1">
      <c r="A536" s="6"/>
      <c r="B536" s="37"/>
      <c r="C536" s="38"/>
      <c r="D536" s="38"/>
      <c r="E536" s="38"/>
      <c r="F536" s="38"/>
      <c r="G536" s="39"/>
      <c r="H536" s="40"/>
      <c r="I536" s="40"/>
      <c r="J536" s="38"/>
      <c r="K536" s="12"/>
    </row>
    <row r="537" spans="1:11" s="2" customFormat="1">
      <c r="A537" s="6"/>
      <c r="B537" s="37"/>
      <c r="C537" s="38"/>
      <c r="D537" s="38"/>
      <c r="E537" s="38"/>
      <c r="F537" s="38"/>
      <c r="G537" s="39"/>
      <c r="H537" s="40"/>
      <c r="I537" s="40"/>
      <c r="J537" s="38"/>
      <c r="K537" s="12"/>
    </row>
    <row r="538" spans="1:11" s="2" customFormat="1">
      <c r="A538" s="6"/>
      <c r="B538" s="37"/>
      <c r="C538" s="38"/>
      <c r="D538" s="38"/>
      <c r="E538" s="38"/>
      <c r="F538" s="38"/>
      <c r="G538" s="39"/>
      <c r="H538" s="40"/>
      <c r="I538" s="40"/>
      <c r="J538" s="38"/>
      <c r="K538" s="12"/>
    </row>
    <row r="539" spans="1:11" s="2" customFormat="1">
      <c r="A539" s="6"/>
      <c r="B539" s="37"/>
      <c r="C539" s="38"/>
      <c r="D539" s="38"/>
      <c r="E539" s="38"/>
      <c r="F539" s="38"/>
      <c r="G539" s="39"/>
      <c r="H539" s="40"/>
      <c r="I539" s="40"/>
      <c r="J539" s="38"/>
      <c r="K539" s="12"/>
    </row>
    <row r="540" spans="1:11" s="2" customFormat="1">
      <c r="A540" s="6"/>
      <c r="B540" s="37"/>
      <c r="C540" s="38"/>
      <c r="D540" s="38"/>
      <c r="E540" s="38"/>
      <c r="F540" s="38"/>
      <c r="G540" s="39"/>
      <c r="H540" s="40"/>
      <c r="I540" s="40"/>
      <c r="J540" s="38"/>
      <c r="K540" s="12"/>
    </row>
    <row r="541" spans="1:11" s="2" customFormat="1">
      <c r="A541" s="6"/>
      <c r="B541" s="37"/>
      <c r="C541" s="38"/>
      <c r="D541" s="38"/>
      <c r="E541" s="38"/>
      <c r="F541" s="38"/>
      <c r="G541" s="39"/>
      <c r="H541" s="40"/>
      <c r="I541" s="40"/>
      <c r="J541" s="38"/>
      <c r="K541" s="12"/>
    </row>
    <row r="542" spans="1:11" s="2" customFormat="1">
      <c r="A542" s="6"/>
      <c r="B542" s="37"/>
      <c r="C542" s="38"/>
      <c r="D542" s="38"/>
      <c r="E542" s="38"/>
      <c r="F542" s="38"/>
      <c r="G542" s="39"/>
      <c r="H542" s="40"/>
      <c r="I542" s="40"/>
      <c r="J542" s="38"/>
      <c r="K542" s="12"/>
    </row>
    <row r="543" spans="1:11" s="2" customFormat="1">
      <c r="A543" s="6"/>
      <c r="B543" s="37"/>
      <c r="C543" s="38"/>
      <c r="D543" s="38"/>
      <c r="E543" s="38"/>
      <c r="F543" s="38"/>
      <c r="G543" s="39"/>
      <c r="H543" s="40"/>
      <c r="I543" s="40"/>
      <c r="J543" s="38"/>
      <c r="K543" s="12"/>
    </row>
    <row r="544" spans="1:11" s="2" customFormat="1">
      <c r="A544" s="6"/>
      <c r="B544" s="37"/>
      <c r="C544" s="38"/>
      <c r="D544" s="38"/>
      <c r="E544" s="38"/>
      <c r="F544" s="38"/>
      <c r="G544" s="39"/>
      <c r="H544" s="40"/>
      <c r="I544" s="40"/>
      <c r="J544" s="38"/>
      <c r="K544" s="12"/>
    </row>
    <row r="545" spans="1:11" s="2" customFormat="1">
      <c r="A545" s="6"/>
      <c r="B545" s="37"/>
      <c r="C545" s="38"/>
      <c r="D545" s="38"/>
      <c r="E545" s="38"/>
      <c r="F545" s="38"/>
      <c r="G545" s="39"/>
      <c r="H545" s="40"/>
      <c r="I545" s="40"/>
      <c r="J545" s="38"/>
      <c r="K545" s="12"/>
    </row>
    <row r="546" spans="1:11" s="2" customFormat="1">
      <c r="A546" s="6"/>
      <c r="B546" s="37"/>
      <c r="C546" s="38"/>
      <c r="D546" s="38"/>
      <c r="E546" s="38"/>
      <c r="F546" s="38"/>
      <c r="G546" s="39"/>
      <c r="H546" s="40"/>
      <c r="I546" s="40"/>
      <c r="J546" s="38"/>
      <c r="K546" s="12"/>
    </row>
    <row r="547" spans="1:11" s="2" customFormat="1">
      <c r="A547" s="6"/>
      <c r="B547" s="37"/>
      <c r="C547" s="38"/>
      <c r="D547" s="38"/>
      <c r="E547" s="38"/>
      <c r="F547" s="38"/>
      <c r="G547" s="39"/>
      <c r="H547" s="40"/>
      <c r="I547" s="40"/>
      <c r="J547" s="38"/>
      <c r="K547" s="12"/>
    </row>
    <row r="548" spans="1:11" s="2" customFormat="1">
      <c r="A548" s="6"/>
      <c r="B548" s="37"/>
      <c r="C548" s="38"/>
      <c r="D548" s="38"/>
      <c r="E548" s="38"/>
      <c r="F548" s="38"/>
      <c r="G548" s="39"/>
      <c r="H548" s="40"/>
      <c r="I548" s="40"/>
      <c r="J548" s="38"/>
      <c r="K548" s="12"/>
    </row>
    <row r="549" spans="1:11" s="2" customFormat="1">
      <c r="A549" s="6"/>
      <c r="B549" s="37"/>
      <c r="C549" s="38"/>
      <c r="D549" s="38"/>
      <c r="E549" s="38"/>
      <c r="F549" s="38"/>
      <c r="G549" s="39"/>
      <c r="H549" s="40"/>
      <c r="I549" s="40"/>
      <c r="J549" s="38"/>
      <c r="K549" s="12"/>
    </row>
    <row r="550" spans="1:11" s="2" customFormat="1">
      <c r="A550" s="6"/>
      <c r="B550" s="37"/>
      <c r="C550" s="38"/>
      <c r="D550" s="38"/>
      <c r="E550" s="38"/>
      <c r="F550" s="38"/>
      <c r="G550" s="39"/>
      <c r="H550" s="40"/>
      <c r="I550" s="40"/>
      <c r="J550" s="38"/>
      <c r="K550" s="12"/>
    </row>
    <row r="551" spans="1:11" s="2" customFormat="1">
      <c r="A551" s="6"/>
      <c r="B551" s="37"/>
      <c r="C551" s="38"/>
      <c r="D551" s="38"/>
      <c r="E551" s="38"/>
      <c r="F551" s="38"/>
      <c r="G551" s="39"/>
      <c r="H551" s="40"/>
      <c r="I551" s="40"/>
      <c r="J551" s="38"/>
      <c r="K551" s="12"/>
    </row>
    <row r="552" spans="1:11" s="2" customFormat="1">
      <c r="A552" s="6"/>
      <c r="B552" s="37"/>
      <c r="C552" s="38"/>
      <c r="D552" s="38"/>
      <c r="E552" s="38"/>
      <c r="F552" s="38"/>
      <c r="G552" s="39"/>
      <c r="H552" s="40"/>
      <c r="I552" s="40"/>
      <c r="J552" s="38"/>
      <c r="K552" s="12"/>
    </row>
    <row r="553" spans="1:11" s="2" customFormat="1">
      <c r="A553" s="6"/>
      <c r="B553" s="37"/>
      <c r="C553" s="38"/>
      <c r="D553" s="38"/>
      <c r="E553" s="38"/>
      <c r="F553" s="38"/>
      <c r="G553" s="39"/>
      <c r="H553" s="40"/>
      <c r="I553" s="40"/>
      <c r="J553" s="38"/>
      <c r="K553" s="12"/>
    </row>
    <row r="554" spans="1:11" s="2" customFormat="1">
      <c r="A554" s="6"/>
      <c r="B554" s="37"/>
      <c r="C554" s="38"/>
      <c r="D554" s="38"/>
      <c r="E554" s="38"/>
      <c r="F554" s="38"/>
      <c r="G554" s="39"/>
      <c r="H554" s="40"/>
      <c r="I554" s="40"/>
      <c r="J554" s="38"/>
      <c r="K554" s="12"/>
    </row>
    <row r="555" spans="1:11" s="2" customFormat="1">
      <c r="A555" s="6"/>
      <c r="B555" s="37"/>
      <c r="C555" s="38"/>
      <c r="D555" s="38"/>
      <c r="E555" s="38"/>
      <c r="F555" s="38"/>
      <c r="G555" s="39"/>
      <c r="H555" s="40"/>
      <c r="I555" s="40"/>
      <c r="J555" s="38"/>
      <c r="K555" s="12"/>
    </row>
    <row r="556" spans="1:11" s="2" customFormat="1">
      <c r="A556" s="6"/>
      <c r="B556" s="37"/>
      <c r="C556" s="38"/>
      <c r="D556" s="38"/>
      <c r="E556" s="38"/>
      <c r="F556" s="38"/>
      <c r="G556" s="39"/>
      <c r="H556" s="40"/>
      <c r="I556" s="40"/>
      <c r="J556" s="38"/>
      <c r="K556" s="12"/>
    </row>
    <row r="557" spans="1:11" s="2" customFormat="1">
      <c r="A557" s="6"/>
      <c r="B557" s="37"/>
      <c r="C557" s="38"/>
      <c r="D557" s="38"/>
      <c r="E557" s="38"/>
      <c r="F557" s="38"/>
      <c r="G557" s="39"/>
      <c r="H557" s="40"/>
      <c r="I557" s="40"/>
      <c r="J557" s="38"/>
      <c r="K557" s="12"/>
    </row>
    <row r="558" spans="1:11" s="2" customFormat="1">
      <c r="A558" s="6"/>
      <c r="B558" s="37"/>
      <c r="C558" s="38"/>
      <c r="D558" s="38"/>
      <c r="E558" s="38"/>
      <c r="F558" s="38"/>
      <c r="G558" s="39"/>
      <c r="H558" s="40"/>
      <c r="I558" s="40"/>
      <c r="J558" s="38"/>
      <c r="K558" s="12"/>
    </row>
    <row r="559" spans="1:11" s="2" customFormat="1">
      <c r="A559" s="6"/>
      <c r="B559" s="37"/>
      <c r="C559" s="38"/>
      <c r="D559" s="38"/>
      <c r="E559" s="38"/>
      <c r="F559" s="38"/>
      <c r="G559" s="39"/>
      <c r="H559" s="40"/>
      <c r="I559" s="40"/>
      <c r="J559" s="38"/>
      <c r="K559" s="12"/>
    </row>
    <row r="560" spans="1:11" s="2" customFormat="1">
      <c r="A560" s="6"/>
      <c r="B560" s="37"/>
      <c r="C560" s="38"/>
      <c r="D560" s="38"/>
      <c r="E560" s="38"/>
      <c r="F560" s="38"/>
      <c r="G560" s="39"/>
      <c r="H560" s="40"/>
      <c r="I560" s="40"/>
      <c r="J560" s="38"/>
      <c r="K560" s="12"/>
    </row>
    <row r="561" spans="1:11" s="2" customFormat="1">
      <c r="A561" s="6"/>
      <c r="B561" s="37"/>
      <c r="C561" s="38"/>
      <c r="D561" s="38"/>
      <c r="E561" s="38"/>
      <c r="F561" s="38"/>
      <c r="G561" s="39"/>
      <c r="H561" s="40"/>
      <c r="I561" s="40"/>
      <c r="J561" s="38"/>
      <c r="K561" s="12"/>
    </row>
    <row r="562" spans="1:11" s="2" customFormat="1">
      <c r="A562" s="6"/>
      <c r="B562" s="37"/>
      <c r="C562" s="38"/>
      <c r="D562" s="38"/>
      <c r="E562" s="38"/>
      <c r="F562" s="38"/>
      <c r="G562" s="39"/>
      <c r="H562" s="40"/>
      <c r="I562" s="40"/>
      <c r="J562" s="38"/>
      <c r="K562" s="12"/>
    </row>
    <row r="563" spans="1:11" s="2" customFormat="1">
      <c r="A563" s="6"/>
      <c r="B563" s="37"/>
      <c r="C563" s="38"/>
      <c r="D563" s="38"/>
      <c r="E563" s="38"/>
      <c r="F563" s="38"/>
      <c r="G563" s="39"/>
      <c r="H563" s="40"/>
      <c r="I563" s="40"/>
      <c r="J563" s="38"/>
      <c r="K563" s="12"/>
    </row>
    <row r="564" spans="1:11" s="2" customFormat="1">
      <c r="A564" s="6"/>
      <c r="B564" s="37"/>
      <c r="C564" s="38"/>
      <c r="D564" s="38"/>
      <c r="E564" s="38"/>
      <c r="F564" s="38"/>
      <c r="G564" s="39"/>
      <c r="H564" s="40"/>
      <c r="I564" s="40"/>
      <c r="J564" s="38"/>
      <c r="K564" s="12"/>
    </row>
    <row r="565" spans="1:11" s="2" customFormat="1">
      <c r="A565" s="6"/>
      <c r="B565" s="37"/>
      <c r="C565" s="38"/>
      <c r="D565" s="38"/>
      <c r="E565" s="38"/>
      <c r="F565" s="38"/>
      <c r="G565" s="39"/>
      <c r="H565" s="40"/>
      <c r="I565" s="40"/>
      <c r="J565" s="38"/>
      <c r="K565" s="12"/>
    </row>
    <row r="566" spans="1:11" s="2" customFormat="1">
      <c r="A566" s="6"/>
      <c r="B566" s="37"/>
      <c r="C566" s="38"/>
      <c r="D566" s="38"/>
      <c r="E566" s="38"/>
      <c r="F566" s="38"/>
      <c r="G566" s="39"/>
      <c r="H566" s="40"/>
      <c r="I566" s="40"/>
      <c r="J566" s="38"/>
      <c r="K566" s="12"/>
    </row>
    <row r="567" spans="1:11" s="2" customFormat="1">
      <c r="A567" s="6"/>
      <c r="B567" s="37"/>
      <c r="C567" s="38"/>
      <c r="D567" s="38"/>
      <c r="E567" s="38"/>
      <c r="F567" s="38"/>
      <c r="G567" s="39"/>
      <c r="H567" s="40"/>
      <c r="I567" s="40"/>
      <c r="J567" s="38"/>
      <c r="K567" s="12"/>
    </row>
    <row r="568" spans="1:11" s="2" customFormat="1">
      <c r="A568" s="6"/>
      <c r="B568" s="37"/>
      <c r="C568" s="38"/>
      <c r="D568" s="38"/>
      <c r="E568" s="38"/>
      <c r="F568" s="38"/>
      <c r="G568" s="39"/>
      <c r="H568" s="40"/>
      <c r="I568" s="40"/>
      <c r="J568" s="38"/>
      <c r="K568" s="12"/>
    </row>
    <row r="569" spans="1:11" s="2" customFormat="1">
      <c r="A569" s="6"/>
      <c r="B569" s="37"/>
      <c r="C569" s="38"/>
      <c r="D569" s="38"/>
      <c r="E569" s="38"/>
      <c r="F569" s="38"/>
      <c r="G569" s="39"/>
      <c r="H569" s="40"/>
      <c r="I569" s="40"/>
      <c r="J569" s="38"/>
      <c r="K569" s="12"/>
    </row>
    <row r="570" spans="1:11" s="2" customFormat="1">
      <c r="A570" s="6"/>
      <c r="B570" s="37"/>
      <c r="C570" s="38"/>
      <c r="D570" s="38"/>
      <c r="E570" s="38"/>
      <c r="F570" s="38"/>
      <c r="G570" s="39"/>
      <c r="H570" s="40"/>
      <c r="I570" s="40"/>
      <c r="J570" s="38"/>
      <c r="K570" s="12"/>
    </row>
    <row r="571" spans="1:11" s="2" customFormat="1">
      <c r="A571" s="6"/>
      <c r="B571" s="37"/>
      <c r="C571" s="38"/>
      <c r="D571" s="38"/>
      <c r="E571" s="38"/>
      <c r="F571" s="38"/>
      <c r="G571" s="39"/>
      <c r="H571" s="40"/>
      <c r="I571" s="40"/>
      <c r="J571" s="38"/>
      <c r="K571" s="12"/>
    </row>
    <row r="572" spans="1:11" s="2" customFormat="1">
      <c r="A572" s="6"/>
      <c r="B572" s="37"/>
      <c r="C572" s="38"/>
      <c r="D572" s="38"/>
      <c r="E572" s="38"/>
      <c r="F572" s="38"/>
      <c r="G572" s="39"/>
      <c r="H572" s="40"/>
      <c r="I572" s="40"/>
      <c r="J572" s="38"/>
      <c r="K572" s="12"/>
    </row>
    <row r="573" spans="1:11" s="2" customFormat="1">
      <c r="A573" s="6"/>
      <c r="B573" s="37"/>
      <c r="C573" s="38"/>
      <c r="D573" s="38"/>
      <c r="E573" s="38"/>
      <c r="F573" s="38"/>
      <c r="G573" s="39"/>
      <c r="H573" s="40"/>
      <c r="I573" s="40"/>
      <c r="J573" s="38"/>
      <c r="K573" s="12"/>
    </row>
    <row r="574" spans="1:11" s="2" customFormat="1">
      <c r="A574" s="6"/>
      <c r="B574" s="37"/>
      <c r="C574" s="38"/>
      <c r="D574" s="38"/>
      <c r="E574" s="38"/>
      <c r="F574" s="38"/>
      <c r="G574" s="39"/>
      <c r="H574" s="40"/>
      <c r="I574" s="40"/>
      <c r="J574" s="38"/>
      <c r="K574" s="12"/>
    </row>
    <row r="575" spans="1:11" s="2" customFormat="1">
      <c r="A575" s="6"/>
      <c r="B575" s="37"/>
      <c r="C575" s="38"/>
      <c r="D575" s="38"/>
      <c r="E575" s="38"/>
      <c r="F575" s="38"/>
      <c r="G575" s="39"/>
      <c r="H575" s="40"/>
      <c r="I575" s="40"/>
      <c r="J575" s="38"/>
      <c r="K575" s="12"/>
    </row>
    <row r="576" spans="1:11" s="2" customFormat="1">
      <c r="A576" s="6"/>
      <c r="B576" s="37"/>
      <c r="C576" s="38"/>
      <c r="D576" s="38"/>
      <c r="E576" s="38"/>
      <c r="F576" s="38"/>
      <c r="G576" s="39"/>
      <c r="H576" s="40"/>
      <c r="I576" s="40"/>
      <c r="J576" s="38"/>
      <c r="K576" s="12"/>
    </row>
    <row r="577" spans="1:11" s="2" customFormat="1">
      <c r="A577" s="6"/>
      <c r="B577" s="37"/>
      <c r="C577" s="38"/>
      <c r="D577" s="38"/>
      <c r="E577" s="38"/>
      <c r="F577" s="38"/>
      <c r="G577" s="39"/>
      <c r="H577" s="40"/>
      <c r="I577" s="40"/>
      <c r="J577" s="38"/>
      <c r="K577" s="12"/>
    </row>
    <row r="578" spans="1:11" s="2" customFormat="1">
      <c r="A578" s="6"/>
      <c r="B578" s="37"/>
      <c r="C578" s="38"/>
      <c r="D578" s="38"/>
      <c r="E578" s="38"/>
      <c r="F578" s="38"/>
      <c r="G578" s="39"/>
      <c r="H578" s="40"/>
      <c r="I578" s="40"/>
      <c r="J578" s="38"/>
      <c r="K578" s="12"/>
    </row>
    <row r="579" spans="1:11" s="2" customFormat="1">
      <c r="A579" s="6"/>
      <c r="B579" s="37"/>
      <c r="C579" s="38"/>
      <c r="D579" s="38"/>
      <c r="E579" s="38"/>
      <c r="F579" s="38"/>
      <c r="G579" s="39"/>
      <c r="H579" s="40"/>
      <c r="I579" s="40"/>
      <c r="J579" s="38"/>
      <c r="K579" s="12"/>
    </row>
    <row r="580" spans="1:11" s="2" customFormat="1">
      <c r="A580" s="6"/>
      <c r="B580" s="37"/>
      <c r="C580" s="38"/>
      <c r="D580" s="38"/>
      <c r="E580" s="38"/>
      <c r="F580" s="38"/>
      <c r="G580" s="39"/>
      <c r="H580" s="40"/>
      <c r="I580" s="40"/>
      <c r="J580" s="38"/>
      <c r="K580" s="12"/>
    </row>
    <row r="581" spans="1:11" s="2" customFormat="1">
      <c r="A581" s="6"/>
      <c r="B581" s="37"/>
      <c r="C581" s="38"/>
      <c r="D581" s="38"/>
      <c r="E581" s="38"/>
      <c r="F581" s="38"/>
      <c r="G581" s="39"/>
      <c r="H581" s="40"/>
      <c r="I581" s="40"/>
      <c r="J581" s="38"/>
      <c r="K581" s="12"/>
    </row>
    <row r="582" spans="1:11" s="2" customFormat="1">
      <c r="A582" s="6"/>
      <c r="B582" s="37"/>
      <c r="C582" s="38"/>
      <c r="D582" s="38"/>
      <c r="E582" s="38"/>
      <c r="F582" s="38"/>
      <c r="G582" s="39"/>
      <c r="H582" s="40"/>
      <c r="I582" s="40"/>
      <c r="J582" s="38"/>
      <c r="K582" s="12"/>
    </row>
    <row r="583" spans="1:11" s="2" customFormat="1">
      <c r="A583" s="6"/>
      <c r="B583" s="37"/>
      <c r="C583" s="38"/>
      <c r="D583" s="38"/>
      <c r="E583" s="38"/>
      <c r="F583" s="38"/>
      <c r="G583" s="39"/>
      <c r="H583" s="40"/>
      <c r="I583" s="40"/>
      <c r="J583" s="38"/>
      <c r="K583" s="12"/>
    </row>
    <row r="584" spans="1:11" s="2" customFormat="1">
      <c r="A584" s="6"/>
      <c r="B584" s="37"/>
      <c r="C584" s="38"/>
      <c r="D584" s="38"/>
      <c r="E584" s="38"/>
      <c r="F584" s="38"/>
      <c r="G584" s="39"/>
      <c r="H584" s="40"/>
      <c r="I584" s="40"/>
      <c r="J584" s="38"/>
      <c r="K584" s="12"/>
    </row>
    <row r="585" spans="1:11" s="2" customFormat="1">
      <c r="A585" s="6"/>
      <c r="B585" s="37"/>
      <c r="C585" s="38"/>
      <c r="D585" s="38"/>
      <c r="E585" s="38"/>
      <c r="F585" s="38"/>
      <c r="G585" s="39"/>
      <c r="H585" s="40"/>
      <c r="I585" s="40"/>
      <c r="J585" s="38"/>
      <c r="K585" s="12"/>
    </row>
    <row r="586" spans="1:11" s="2" customFormat="1">
      <c r="A586" s="6"/>
      <c r="B586" s="37"/>
      <c r="C586" s="38"/>
      <c r="D586" s="38"/>
      <c r="E586" s="38"/>
      <c r="F586" s="38"/>
      <c r="G586" s="39"/>
      <c r="H586" s="40"/>
      <c r="I586" s="40"/>
      <c r="J586" s="38"/>
      <c r="K586" s="12"/>
    </row>
    <row r="587" spans="1:11" s="2" customFormat="1">
      <c r="A587" s="6"/>
      <c r="B587" s="37"/>
      <c r="C587" s="38"/>
      <c r="D587" s="38"/>
      <c r="E587" s="38"/>
      <c r="F587" s="38"/>
      <c r="G587" s="39"/>
      <c r="H587" s="40"/>
      <c r="I587" s="40"/>
      <c r="J587" s="38"/>
      <c r="K587" s="12"/>
    </row>
    <row r="588" spans="1:11" s="2" customFormat="1">
      <c r="A588" s="6"/>
      <c r="B588" s="37"/>
      <c r="C588" s="38"/>
      <c r="D588" s="38"/>
      <c r="E588" s="38"/>
      <c r="F588" s="38"/>
      <c r="G588" s="39"/>
      <c r="H588" s="40"/>
      <c r="I588" s="40"/>
      <c r="J588" s="38"/>
      <c r="K588" s="12"/>
    </row>
    <row r="589" spans="1:11" s="2" customFormat="1">
      <c r="A589" s="6"/>
      <c r="B589" s="37"/>
      <c r="C589" s="38"/>
      <c r="D589" s="38"/>
      <c r="E589" s="38"/>
      <c r="F589" s="38"/>
      <c r="G589" s="39"/>
      <c r="H589" s="40"/>
      <c r="I589" s="40"/>
      <c r="J589" s="38"/>
      <c r="K589" s="12"/>
    </row>
    <row r="590" spans="1:11" s="2" customFormat="1">
      <c r="A590" s="6"/>
      <c r="B590" s="37"/>
      <c r="C590" s="38"/>
      <c r="D590" s="38"/>
      <c r="E590" s="38"/>
      <c r="F590" s="38"/>
      <c r="G590" s="39"/>
      <c r="H590" s="40"/>
      <c r="I590" s="40"/>
      <c r="J590" s="38"/>
      <c r="K590" s="12"/>
    </row>
    <row r="591" spans="1:11" s="2" customFormat="1">
      <c r="A591" s="6"/>
      <c r="B591" s="37"/>
      <c r="C591" s="38"/>
      <c r="D591" s="38"/>
      <c r="E591" s="38"/>
      <c r="F591" s="38"/>
      <c r="G591" s="39"/>
      <c r="H591" s="40"/>
      <c r="I591" s="40"/>
      <c r="J591" s="38"/>
      <c r="K591" s="12"/>
    </row>
    <row r="592" spans="1:11" s="2" customFormat="1">
      <c r="A592" s="6"/>
      <c r="B592" s="37"/>
      <c r="C592" s="38"/>
      <c r="D592" s="38"/>
      <c r="E592" s="38"/>
      <c r="F592" s="38"/>
      <c r="G592" s="39"/>
      <c r="H592" s="40"/>
      <c r="I592" s="40"/>
      <c r="J592" s="38"/>
      <c r="K592" s="12"/>
    </row>
    <row r="593" spans="1:11" s="2" customFormat="1">
      <c r="A593" s="6"/>
      <c r="B593" s="37"/>
      <c r="C593" s="38"/>
      <c r="D593" s="38"/>
      <c r="E593" s="38"/>
      <c r="F593" s="38"/>
      <c r="G593" s="39"/>
      <c r="H593" s="40"/>
      <c r="I593" s="40"/>
      <c r="J593" s="38"/>
      <c r="K593" s="12"/>
    </row>
    <row r="594" spans="1:11" s="2" customFormat="1">
      <c r="A594" s="6"/>
      <c r="B594" s="37"/>
      <c r="C594" s="38"/>
      <c r="D594" s="38"/>
      <c r="E594" s="38"/>
      <c r="F594" s="38"/>
      <c r="G594" s="39"/>
      <c r="H594" s="40"/>
      <c r="I594" s="40"/>
      <c r="J594" s="38"/>
      <c r="K594" s="12"/>
    </row>
    <row r="595" spans="1:11" s="2" customFormat="1">
      <c r="A595" s="6"/>
      <c r="B595" s="37"/>
      <c r="C595" s="38"/>
      <c r="D595" s="38"/>
      <c r="E595" s="38"/>
      <c r="F595" s="38"/>
      <c r="G595" s="39"/>
      <c r="H595" s="40"/>
      <c r="I595" s="40"/>
      <c r="J595" s="38"/>
      <c r="K595" s="12"/>
    </row>
    <row r="596" spans="1:11" s="2" customFormat="1">
      <c r="A596" s="6"/>
      <c r="B596" s="37"/>
      <c r="C596" s="38"/>
      <c r="D596" s="38"/>
      <c r="E596" s="38"/>
      <c r="F596" s="38"/>
      <c r="G596" s="39"/>
      <c r="H596" s="40"/>
      <c r="I596" s="40"/>
      <c r="J596" s="38"/>
      <c r="K596" s="12"/>
    </row>
    <row r="597" spans="1:11" s="2" customFormat="1">
      <c r="A597" s="6"/>
      <c r="B597" s="37"/>
      <c r="C597" s="38"/>
      <c r="D597" s="38"/>
      <c r="E597" s="38"/>
      <c r="F597" s="38"/>
      <c r="G597" s="39"/>
      <c r="H597" s="40"/>
      <c r="I597" s="40"/>
      <c r="J597" s="38"/>
      <c r="K597" s="12"/>
    </row>
    <row r="598" spans="1:11" s="2" customFormat="1">
      <c r="A598" s="6"/>
      <c r="B598" s="37"/>
      <c r="C598" s="38"/>
      <c r="D598" s="38"/>
      <c r="E598" s="38"/>
      <c r="F598" s="38"/>
      <c r="G598" s="39"/>
      <c r="H598" s="40"/>
      <c r="I598" s="40"/>
      <c r="J598" s="38"/>
      <c r="K598" s="12"/>
    </row>
    <row r="599" spans="1:11" s="2" customFormat="1">
      <c r="A599" s="6"/>
      <c r="B599" s="37"/>
      <c r="C599" s="38"/>
      <c r="D599" s="38"/>
      <c r="E599" s="38"/>
      <c r="F599" s="38"/>
      <c r="G599" s="39"/>
      <c r="H599" s="40"/>
      <c r="I599" s="40"/>
      <c r="J599" s="38"/>
      <c r="K599" s="12"/>
    </row>
    <row r="600" spans="1:11" s="2" customFormat="1">
      <c r="A600" s="6"/>
      <c r="B600" s="37"/>
      <c r="C600" s="38"/>
      <c r="D600" s="38"/>
      <c r="E600" s="38"/>
      <c r="F600" s="38"/>
      <c r="G600" s="39"/>
      <c r="H600" s="40"/>
      <c r="I600" s="40"/>
      <c r="J600" s="38"/>
      <c r="K600" s="12"/>
    </row>
    <row r="601" spans="1:11" s="2" customFormat="1">
      <c r="A601" s="6"/>
      <c r="B601" s="37"/>
      <c r="C601" s="38"/>
      <c r="D601" s="38"/>
      <c r="E601" s="38"/>
      <c r="F601" s="38"/>
      <c r="G601" s="39"/>
      <c r="H601" s="40"/>
      <c r="I601" s="40"/>
      <c r="J601" s="38"/>
      <c r="K601" s="12"/>
    </row>
    <row r="602" spans="1:11" s="2" customFormat="1">
      <c r="A602" s="6"/>
      <c r="B602" s="37"/>
      <c r="C602" s="38"/>
      <c r="D602" s="38"/>
      <c r="E602" s="38"/>
      <c r="F602" s="38"/>
      <c r="G602" s="39"/>
      <c r="H602" s="40"/>
      <c r="I602" s="40"/>
      <c r="J602" s="38"/>
      <c r="K602" s="12"/>
    </row>
    <row r="603" spans="1:11" s="2" customFormat="1">
      <c r="A603" s="6"/>
      <c r="B603" s="37"/>
      <c r="C603" s="38"/>
      <c r="D603" s="38"/>
      <c r="E603" s="38"/>
      <c r="F603" s="38"/>
      <c r="G603" s="39"/>
      <c r="H603" s="40"/>
      <c r="I603" s="40"/>
      <c r="J603" s="38"/>
      <c r="K603" s="12"/>
    </row>
    <row r="604" spans="1:11" s="2" customFormat="1">
      <c r="A604" s="6"/>
      <c r="B604" s="37"/>
      <c r="C604" s="38"/>
      <c r="D604" s="38"/>
      <c r="E604" s="38"/>
      <c r="F604" s="38"/>
      <c r="G604" s="39"/>
      <c r="H604" s="40"/>
      <c r="I604" s="40"/>
      <c r="J604" s="38"/>
      <c r="K604" s="12"/>
    </row>
    <row r="605" spans="1:11" s="2" customFormat="1">
      <c r="A605" s="6"/>
      <c r="B605" s="37"/>
      <c r="C605" s="38"/>
      <c r="D605" s="38"/>
      <c r="E605" s="38"/>
      <c r="F605" s="38"/>
      <c r="G605" s="39"/>
      <c r="H605" s="40"/>
      <c r="I605" s="40"/>
      <c r="J605" s="38"/>
      <c r="K605" s="12"/>
    </row>
    <row r="606" spans="1:11" s="2" customFormat="1">
      <c r="A606" s="6"/>
      <c r="B606" s="37"/>
      <c r="C606" s="38"/>
      <c r="D606" s="38"/>
      <c r="E606" s="38"/>
      <c r="F606" s="38"/>
      <c r="G606" s="39"/>
      <c r="H606" s="40"/>
      <c r="I606" s="40"/>
      <c r="J606" s="38"/>
      <c r="K606" s="12"/>
    </row>
    <row r="607" spans="1:11" s="2" customFormat="1">
      <c r="A607" s="6"/>
      <c r="B607" s="37"/>
      <c r="C607" s="38"/>
      <c r="D607" s="38"/>
      <c r="E607" s="38"/>
      <c r="F607" s="38"/>
      <c r="G607" s="39"/>
      <c r="H607" s="40"/>
      <c r="I607" s="40"/>
      <c r="J607" s="38"/>
      <c r="K607" s="12"/>
    </row>
    <row r="608" spans="1:11" s="2" customFormat="1">
      <c r="A608" s="6"/>
      <c r="B608" s="37"/>
      <c r="C608" s="38"/>
      <c r="D608" s="38"/>
      <c r="E608" s="38"/>
      <c r="F608" s="38"/>
      <c r="G608" s="39"/>
      <c r="H608" s="40"/>
      <c r="I608" s="40"/>
      <c r="J608" s="38"/>
      <c r="K608" s="12"/>
    </row>
    <row r="609" spans="1:11" s="2" customFormat="1">
      <c r="A609" s="6"/>
      <c r="B609" s="37"/>
      <c r="C609" s="38"/>
      <c r="D609" s="38"/>
      <c r="E609" s="38"/>
      <c r="F609" s="38"/>
      <c r="G609" s="39"/>
      <c r="H609" s="40"/>
      <c r="I609" s="40"/>
      <c r="J609" s="38"/>
      <c r="K609" s="12"/>
    </row>
    <row r="610" spans="1:11" s="2" customFormat="1">
      <c r="A610" s="6"/>
      <c r="B610" s="37"/>
      <c r="C610" s="38"/>
      <c r="D610" s="38"/>
      <c r="E610" s="38"/>
      <c r="F610" s="38"/>
      <c r="G610" s="39"/>
      <c r="H610" s="40"/>
      <c r="I610" s="40"/>
      <c r="J610" s="38"/>
      <c r="K610" s="12"/>
    </row>
    <row r="611" spans="1:11" s="2" customFormat="1">
      <c r="A611" s="6"/>
      <c r="B611" s="37"/>
      <c r="C611" s="38"/>
      <c r="D611" s="38"/>
      <c r="E611" s="38"/>
      <c r="F611" s="38"/>
      <c r="G611" s="39"/>
      <c r="H611" s="40"/>
      <c r="I611" s="40"/>
      <c r="J611" s="38"/>
      <c r="K611" s="12"/>
    </row>
    <row r="612" spans="1:11" s="2" customFormat="1">
      <c r="A612" s="6"/>
      <c r="B612" s="37"/>
      <c r="C612" s="38"/>
      <c r="D612" s="38"/>
      <c r="E612" s="38"/>
      <c r="F612" s="38"/>
      <c r="G612" s="39"/>
      <c r="H612" s="40"/>
      <c r="I612" s="40"/>
      <c r="J612" s="38"/>
      <c r="K612" s="12"/>
    </row>
    <row r="613" spans="1:11" s="2" customFormat="1">
      <c r="A613" s="6"/>
      <c r="B613" s="37"/>
      <c r="C613" s="38"/>
      <c r="D613" s="38"/>
      <c r="E613" s="38"/>
      <c r="F613" s="38"/>
      <c r="G613" s="39"/>
      <c r="H613" s="40"/>
      <c r="I613" s="40"/>
      <c r="J613" s="38"/>
      <c r="K613" s="12"/>
    </row>
    <row r="614" spans="1:11" s="2" customFormat="1">
      <c r="A614" s="6"/>
      <c r="B614" s="37"/>
      <c r="C614" s="38"/>
      <c r="D614" s="38"/>
      <c r="E614" s="38"/>
      <c r="F614" s="38"/>
      <c r="G614" s="39"/>
      <c r="H614" s="40"/>
      <c r="I614" s="40"/>
      <c r="J614" s="38"/>
      <c r="K614" s="12"/>
    </row>
    <row r="615" spans="1:11" s="2" customFormat="1">
      <c r="A615" s="6"/>
      <c r="B615" s="37"/>
      <c r="C615" s="38"/>
      <c r="D615" s="38"/>
      <c r="E615" s="38"/>
      <c r="F615" s="38"/>
      <c r="G615" s="39"/>
      <c r="H615" s="40"/>
      <c r="I615" s="40"/>
      <c r="J615" s="38"/>
      <c r="K615" s="12"/>
    </row>
    <row r="616" spans="1:11" s="2" customFormat="1">
      <c r="A616" s="6"/>
      <c r="B616" s="37"/>
      <c r="C616" s="38"/>
      <c r="D616" s="38"/>
      <c r="E616" s="38"/>
      <c r="F616" s="38"/>
      <c r="G616" s="39"/>
      <c r="H616" s="40"/>
      <c r="I616" s="40"/>
      <c r="J616" s="38"/>
      <c r="K616" s="12"/>
    </row>
    <row r="617" spans="1:11" s="2" customFormat="1">
      <c r="A617" s="6"/>
      <c r="B617" s="37"/>
      <c r="C617" s="38"/>
      <c r="D617" s="38"/>
      <c r="E617" s="38"/>
      <c r="F617" s="38"/>
      <c r="G617" s="39"/>
      <c r="H617" s="40"/>
      <c r="I617" s="40"/>
      <c r="J617" s="38"/>
      <c r="K617" s="12"/>
    </row>
    <row r="618" spans="1:11" s="2" customFormat="1">
      <c r="A618" s="6"/>
      <c r="B618" s="37"/>
      <c r="C618" s="38"/>
      <c r="D618" s="38"/>
      <c r="E618" s="38"/>
      <c r="F618" s="38"/>
      <c r="G618" s="39"/>
      <c r="H618" s="40"/>
      <c r="I618" s="40"/>
      <c r="J618" s="38"/>
      <c r="K618" s="12"/>
    </row>
    <row r="619" spans="1:11" s="2" customFormat="1">
      <c r="A619" s="6"/>
      <c r="B619" s="37"/>
      <c r="C619" s="38"/>
      <c r="D619" s="38"/>
      <c r="E619" s="38"/>
      <c r="F619" s="38"/>
      <c r="G619" s="39"/>
      <c r="H619" s="40"/>
      <c r="I619" s="40"/>
      <c r="J619" s="38"/>
      <c r="K619" s="12"/>
    </row>
    <row r="620" spans="1:11" s="2" customFormat="1">
      <c r="A620" s="6"/>
      <c r="B620" s="37"/>
      <c r="C620" s="38"/>
      <c r="D620" s="38"/>
      <c r="E620" s="38"/>
      <c r="F620" s="38"/>
      <c r="G620" s="39"/>
      <c r="H620" s="40"/>
      <c r="I620" s="40"/>
      <c r="J620" s="38"/>
      <c r="K620" s="12"/>
    </row>
    <row r="621" spans="1:11" s="2" customFormat="1">
      <c r="A621" s="6"/>
      <c r="B621" s="37"/>
      <c r="C621" s="38"/>
      <c r="D621" s="38"/>
      <c r="E621" s="38"/>
      <c r="F621" s="38"/>
      <c r="G621" s="39"/>
      <c r="H621" s="40"/>
      <c r="I621" s="40"/>
      <c r="J621" s="38"/>
      <c r="K621" s="12"/>
    </row>
    <row r="622" spans="1:11" s="2" customFormat="1">
      <c r="A622" s="6"/>
      <c r="B622" s="37"/>
      <c r="C622" s="38"/>
      <c r="D622" s="38"/>
      <c r="E622" s="38"/>
      <c r="F622" s="38"/>
      <c r="G622" s="39"/>
      <c r="H622" s="40"/>
      <c r="I622" s="40"/>
      <c r="J622" s="38"/>
      <c r="K622" s="12"/>
    </row>
    <row r="623" spans="1:11" s="2" customFormat="1">
      <c r="A623" s="6"/>
      <c r="B623" s="37"/>
      <c r="C623" s="38"/>
      <c r="D623" s="38"/>
      <c r="E623" s="38"/>
      <c r="F623" s="38"/>
      <c r="G623" s="39"/>
      <c r="H623" s="40"/>
      <c r="I623" s="40"/>
      <c r="J623" s="38"/>
      <c r="K623" s="12"/>
    </row>
    <row r="624" spans="1:11" s="2" customFormat="1">
      <c r="A624" s="6"/>
      <c r="B624" s="37"/>
      <c r="C624" s="38"/>
      <c r="D624" s="38"/>
      <c r="E624" s="38"/>
      <c r="F624" s="38"/>
      <c r="G624" s="39"/>
      <c r="H624" s="40"/>
      <c r="I624" s="40"/>
      <c r="J624" s="38"/>
      <c r="K624" s="12"/>
    </row>
    <row r="625" spans="1:11" s="2" customFormat="1">
      <c r="A625" s="6"/>
      <c r="B625" s="37"/>
      <c r="C625" s="38"/>
      <c r="D625" s="38"/>
      <c r="E625" s="38"/>
      <c r="F625" s="38"/>
      <c r="G625" s="39"/>
      <c r="H625" s="40"/>
      <c r="I625" s="40"/>
      <c r="J625" s="38"/>
      <c r="K625" s="12"/>
    </row>
    <row r="626" spans="1:11" s="2" customFormat="1">
      <c r="A626" s="6"/>
      <c r="B626" s="37"/>
      <c r="C626" s="38"/>
      <c r="D626" s="38"/>
      <c r="E626" s="38"/>
      <c r="F626" s="38"/>
      <c r="G626" s="39"/>
      <c r="H626" s="40"/>
      <c r="I626" s="40"/>
      <c r="J626" s="38"/>
      <c r="K626" s="12"/>
    </row>
    <row r="627" spans="1:11" s="2" customFormat="1">
      <c r="A627" s="6"/>
      <c r="B627" s="37"/>
      <c r="C627" s="38"/>
      <c r="D627" s="38"/>
      <c r="E627" s="38"/>
      <c r="F627" s="38"/>
      <c r="G627" s="39"/>
      <c r="H627" s="40"/>
      <c r="I627" s="40"/>
      <c r="J627" s="38"/>
      <c r="K627" s="12"/>
    </row>
    <row r="628" spans="1:11" s="2" customFormat="1">
      <c r="A628" s="6"/>
      <c r="B628" s="37"/>
      <c r="C628" s="38"/>
      <c r="D628" s="38"/>
      <c r="E628" s="38"/>
      <c r="F628" s="38"/>
      <c r="G628" s="39"/>
      <c r="H628" s="40"/>
      <c r="I628" s="40"/>
      <c r="J628" s="38"/>
      <c r="K628" s="12"/>
    </row>
    <row r="629" spans="1:11" s="2" customFormat="1">
      <c r="A629" s="6"/>
      <c r="B629" s="37"/>
      <c r="C629" s="38"/>
      <c r="D629" s="38"/>
      <c r="E629" s="38"/>
      <c r="F629" s="38"/>
      <c r="G629" s="39"/>
      <c r="H629" s="40"/>
      <c r="I629" s="40"/>
      <c r="J629" s="38"/>
      <c r="K629" s="12"/>
    </row>
    <row r="630" spans="1:11" s="2" customFormat="1">
      <c r="A630" s="6"/>
      <c r="B630" s="37"/>
      <c r="C630" s="38"/>
      <c r="D630" s="38"/>
      <c r="E630" s="38"/>
      <c r="F630" s="38"/>
      <c r="G630" s="39"/>
      <c r="H630" s="40"/>
      <c r="I630" s="40"/>
      <c r="J630" s="38"/>
      <c r="K630" s="12"/>
    </row>
    <row r="631" spans="1:11" s="2" customFormat="1">
      <c r="A631" s="6"/>
      <c r="B631" s="37"/>
      <c r="C631" s="38"/>
      <c r="D631" s="38"/>
      <c r="E631" s="38"/>
      <c r="F631" s="38"/>
      <c r="G631" s="39"/>
      <c r="H631" s="40"/>
      <c r="I631" s="40"/>
      <c r="J631" s="38"/>
      <c r="K631" s="12"/>
    </row>
    <row r="632" spans="1:11" s="2" customFormat="1">
      <c r="A632" s="6"/>
      <c r="B632" s="37"/>
      <c r="C632" s="38"/>
      <c r="D632" s="38"/>
      <c r="E632" s="38"/>
      <c r="F632" s="38"/>
      <c r="G632" s="39"/>
      <c r="H632" s="40"/>
      <c r="I632" s="40"/>
      <c r="J632" s="38"/>
      <c r="K632" s="12"/>
    </row>
    <row r="633" spans="1:11" s="2" customFormat="1">
      <c r="A633" s="6"/>
      <c r="B633" s="37"/>
      <c r="C633" s="38"/>
      <c r="D633" s="38"/>
      <c r="E633" s="38"/>
      <c r="F633" s="38"/>
      <c r="G633" s="39"/>
      <c r="H633" s="40"/>
      <c r="I633" s="40"/>
      <c r="J633" s="38"/>
      <c r="K633" s="12"/>
    </row>
    <row r="634" spans="1:11" s="2" customFormat="1">
      <c r="A634" s="6"/>
      <c r="B634" s="37"/>
      <c r="C634" s="38"/>
      <c r="D634" s="38"/>
      <c r="E634" s="38"/>
      <c r="F634" s="38"/>
      <c r="G634" s="39"/>
      <c r="H634" s="40"/>
      <c r="I634" s="40"/>
      <c r="J634" s="38"/>
      <c r="K634" s="12"/>
    </row>
    <row r="635" spans="1:11" s="2" customFormat="1">
      <c r="A635" s="6"/>
      <c r="B635" s="37"/>
      <c r="C635" s="38"/>
      <c r="D635" s="38"/>
      <c r="E635" s="38"/>
      <c r="F635" s="38"/>
      <c r="G635" s="39"/>
      <c r="H635" s="40"/>
      <c r="I635" s="40"/>
      <c r="J635" s="38"/>
      <c r="K635" s="12"/>
    </row>
    <row r="636" spans="1:11" s="2" customFormat="1">
      <c r="A636" s="6"/>
      <c r="B636" s="37"/>
      <c r="C636" s="38"/>
      <c r="D636" s="38"/>
      <c r="E636" s="38"/>
      <c r="F636" s="38"/>
      <c r="G636" s="39"/>
      <c r="H636" s="40"/>
      <c r="I636" s="40"/>
      <c r="J636" s="38"/>
      <c r="K636" s="12"/>
    </row>
    <row r="637" spans="1:11" s="2" customFormat="1">
      <c r="A637" s="6"/>
      <c r="B637" s="37"/>
      <c r="C637" s="38"/>
      <c r="D637" s="38"/>
      <c r="E637" s="38"/>
      <c r="F637" s="38"/>
      <c r="G637" s="39"/>
      <c r="H637" s="40"/>
      <c r="I637" s="40"/>
      <c r="J637" s="38"/>
      <c r="K637" s="12"/>
    </row>
    <row r="638" spans="1:11" s="2" customFormat="1">
      <c r="A638" s="6"/>
      <c r="B638" s="37"/>
      <c r="C638" s="38"/>
      <c r="D638" s="38"/>
      <c r="E638" s="38"/>
      <c r="F638" s="38"/>
      <c r="G638" s="39"/>
      <c r="H638" s="40"/>
      <c r="I638" s="40"/>
      <c r="J638" s="38"/>
      <c r="K638" s="12"/>
    </row>
    <row r="639" spans="1:11" s="2" customFormat="1">
      <c r="A639" s="6"/>
      <c r="B639" s="37"/>
      <c r="C639" s="38"/>
      <c r="D639" s="38"/>
      <c r="E639" s="38"/>
      <c r="F639" s="38"/>
      <c r="G639" s="39"/>
      <c r="H639" s="40"/>
      <c r="I639" s="40"/>
      <c r="J639" s="38"/>
      <c r="K639" s="12"/>
    </row>
    <row r="640" spans="1:11" s="2" customFormat="1">
      <c r="A640" s="6"/>
      <c r="B640" s="37"/>
      <c r="C640" s="38"/>
      <c r="D640" s="38"/>
      <c r="E640" s="38"/>
      <c r="F640" s="38"/>
      <c r="G640" s="39"/>
      <c r="H640" s="40"/>
      <c r="I640" s="40"/>
      <c r="J640" s="38"/>
      <c r="K640" s="12"/>
    </row>
    <row r="641" spans="1:11" s="2" customFormat="1">
      <c r="A641" s="6"/>
      <c r="B641" s="37"/>
      <c r="C641" s="38"/>
      <c r="D641" s="38"/>
      <c r="E641" s="38"/>
      <c r="F641" s="38"/>
      <c r="G641" s="39"/>
      <c r="H641" s="40"/>
      <c r="I641" s="40"/>
      <c r="J641" s="38"/>
      <c r="K641" s="12"/>
    </row>
    <row r="642" spans="1:11" s="2" customFormat="1">
      <c r="A642" s="6"/>
      <c r="B642" s="37"/>
      <c r="C642" s="38"/>
      <c r="D642" s="38"/>
      <c r="E642" s="38"/>
      <c r="F642" s="38"/>
      <c r="G642" s="39"/>
      <c r="H642" s="40"/>
      <c r="I642" s="40"/>
      <c r="J642" s="38"/>
      <c r="K642" s="12"/>
    </row>
    <row r="643" spans="1:11" s="2" customFormat="1">
      <c r="A643" s="6"/>
      <c r="B643" s="37"/>
      <c r="C643" s="38"/>
      <c r="D643" s="38"/>
      <c r="E643" s="38"/>
      <c r="F643" s="38"/>
      <c r="G643" s="39"/>
      <c r="H643" s="40"/>
      <c r="I643" s="40"/>
      <c r="J643" s="38"/>
      <c r="K643" s="12"/>
    </row>
    <row r="644" spans="1:11" s="2" customFormat="1">
      <c r="A644" s="6"/>
      <c r="B644" s="37"/>
      <c r="C644" s="38"/>
      <c r="D644" s="38"/>
      <c r="E644" s="38"/>
      <c r="F644" s="38"/>
      <c r="G644" s="39"/>
      <c r="H644" s="40"/>
      <c r="I644" s="40"/>
      <c r="J644" s="38"/>
      <c r="K644" s="12"/>
    </row>
    <row r="645" spans="1:11" s="2" customFormat="1">
      <c r="A645" s="6"/>
      <c r="B645" s="37"/>
      <c r="C645" s="38"/>
      <c r="D645" s="38"/>
      <c r="E645" s="38"/>
      <c r="F645" s="38"/>
      <c r="G645" s="39"/>
      <c r="H645" s="40"/>
      <c r="I645" s="40"/>
      <c r="J645" s="38"/>
      <c r="K645" s="12"/>
    </row>
    <row r="646" spans="1:11" s="2" customFormat="1">
      <c r="A646" s="6"/>
      <c r="B646" s="37"/>
      <c r="C646" s="38"/>
      <c r="D646" s="38"/>
      <c r="E646" s="38"/>
      <c r="F646" s="38"/>
      <c r="G646" s="39"/>
      <c r="H646" s="40"/>
      <c r="I646" s="40"/>
      <c r="J646" s="38"/>
      <c r="K646" s="12"/>
    </row>
    <row r="647" spans="1:11" s="2" customFormat="1">
      <c r="A647" s="6"/>
      <c r="B647" s="37"/>
      <c r="C647" s="38"/>
      <c r="D647" s="38"/>
      <c r="E647" s="38"/>
      <c r="F647" s="38"/>
      <c r="G647" s="39"/>
      <c r="H647" s="40"/>
      <c r="I647" s="40"/>
      <c r="J647" s="38"/>
      <c r="K647" s="12"/>
    </row>
    <row r="648" spans="1:11" s="2" customFormat="1">
      <c r="A648" s="6"/>
      <c r="B648" s="37"/>
      <c r="C648" s="38"/>
      <c r="D648" s="38"/>
      <c r="E648" s="38"/>
      <c r="F648" s="38"/>
      <c r="G648" s="39"/>
      <c r="H648" s="40"/>
      <c r="I648" s="40"/>
      <c r="J648" s="38"/>
      <c r="K648" s="12"/>
    </row>
    <row r="649" spans="1:11" s="2" customFormat="1">
      <c r="A649" s="6"/>
      <c r="B649" s="37"/>
      <c r="C649" s="38"/>
      <c r="D649" s="38"/>
      <c r="E649" s="38"/>
      <c r="F649" s="38"/>
      <c r="G649" s="39"/>
      <c r="H649" s="40"/>
      <c r="I649" s="40"/>
      <c r="J649" s="38"/>
      <c r="K649" s="12"/>
    </row>
    <row r="650" spans="1:11" s="2" customFormat="1">
      <c r="A650" s="6"/>
      <c r="B650" s="37"/>
      <c r="C650" s="38"/>
      <c r="D650" s="38"/>
      <c r="E650" s="38"/>
      <c r="F650" s="38"/>
      <c r="G650" s="39"/>
      <c r="H650" s="40"/>
      <c r="I650" s="40"/>
      <c r="J650" s="38"/>
      <c r="K650" s="12"/>
    </row>
    <row r="651" spans="1:11" s="2" customFormat="1">
      <c r="A651" s="6"/>
      <c r="B651" s="37"/>
      <c r="C651" s="38"/>
      <c r="D651" s="38"/>
      <c r="E651" s="38"/>
      <c r="F651" s="38"/>
      <c r="G651" s="39"/>
      <c r="H651" s="40"/>
      <c r="I651" s="40"/>
      <c r="J651" s="38"/>
      <c r="K651" s="12"/>
    </row>
    <row r="652" spans="1:11" s="2" customFormat="1">
      <c r="A652" s="6"/>
      <c r="B652" s="37"/>
      <c r="C652" s="38"/>
      <c r="D652" s="38"/>
      <c r="E652" s="38"/>
      <c r="F652" s="38"/>
      <c r="G652" s="39"/>
      <c r="H652" s="40"/>
      <c r="I652" s="40"/>
      <c r="J652" s="38"/>
      <c r="K652" s="12"/>
    </row>
    <row r="653" spans="1:11" s="2" customFormat="1">
      <c r="A653" s="6"/>
      <c r="B653" s="37"/>
      <c r="C653" s="38"/>
      <c r="D653" s="38"/>
      <c r="E653" s="38"/>
      <c r="F653" s="38"/>
      <c r="G653" s="39"/>
      <c r="H653" s="40"/>
      <c r="I653" s="40"/>
      <c r="J653" s="38"/>
      <c r="K653" s="12"/>
    </row>
    <row r="654" spans="1:11" s="2" customFormat="1">
      <c r="A654" s="6"/>
      <c r="B654" s="37"/>
      <c r="C654" s="38"/>
      <c r="D654" s="38"/>
      <c r="E654" s="38"/>
      <c r="F654" s="38"/>
      <c r="G654" s="39"/>
      <c r="H654" s="40"/>
      <c r="I654" s="40"/>
      <c r="J654" s="38"/>
      <c r="K654" s="12"/>
    </row>
    <row r="655" spans="1:11" s="2" customFormat="1">
      <c r="A655" s="6"/>
      <c r="B655" s="37"/>
      <c r="C655" s="38"/>
      <c r="D655" s="38"/>
      <c r="E655" s="38"/>
      <c r="F655" s="38"/>
      <c r="G655" s="39"/>
      <c r="H655" s="40"/>
      <c r="I655" s="40"/>
      <c r="J655" s="38"/>
      <c r="K655" s="12"/>
    </row>
    <row r="656" spans="1:11" s="2" customFormat="1">
      <c r="A656" s="6"/>
      <c r="B656" s="37"/>
      <c r="C656" s="38"/>
      <c r="D656" s="38"/>
      <c r="E656" s="38"/>
      <c r="F656" s="38"/>
      <c r="G656" s="39"/>
      <c r="H656" s="40"/>
      <c r="I656" s="40"/>
      <c r="J656" s="38"/>
      <c r="K656" s="12"/>
    </row>
    <row r="657" spans="1:11" s="2" customFormat="1">
      <c r="A657" s="6"/>
      <c r="B657" s="37"/>
      <c r="C657" s="38"/>
      <c r="D657" s="38"/>
      <c r="E657" s="38"/>
      <c r="F657" s="38"/>
      <c r="G657" s="39"/>
      <c r="H657" s="40"/>
      <c r="I657" s="40"/>
      <c r="J657" s="38"/>
      <c r="K657" s="12"/>
    </row>
    <row r="658" spans="1:11" s="2" customFormat="1">
      <c r="A658" s="6"/>
      <c r="B658" s="37"/>
      <c r="C658" s="38"/>
      <c r="D658" s="38"/>
      <c r="E658" s="38"/>
      <c r="F658" s="38"/>
      <c r="G658" s="39"/>
      <c r="H658" s="40"/>
      <c r="I658" s="40"/>
      <c r="J658" s="38"/>
      <c r="K658" s="12"/>
    </row>
    <row r="659" spans="1:11" s="2" customFormat="1">
      <c r="A659" s="6"/>
      <c r="B659" s="37"/>
      <c r="C659" s="38"/>
      <c r="D659" s="38"/>
      <c r="E659" s="38"/>
      <c r="F659" s="38"/>
      <c r="G659" s="39"/>
      <c r="H659" s="40"/>
      <c r="I659" s="40"/>
      <c r="J659" s="38"/>
      <c r="K659" s="12"/>
    </row>
    <row r="660" spans="1:11" s="2" customFormat="1">
      <c r="A660" s="6"/>
      <c r="B660" s="37"/>
      <c r="C660" s="38"/>
      <c r="D660" s="38"/>
      <c r="E660" s="38"/>
      <c r="F660" s="38"/>
      <c r="G660" s="39"/>
      <c r="H660" s="40"/>
      <c r="I660" s="40"/>
      <c r="J660" s="38"/>
      <c r="K660" s="12"/>
    </row>
    <row r="661" spans="1:11" s="2" customFormat="1">
      <c r="A661" s="6"/>
      <c r="B661" s="37"/>
      <c r="C661" s="38"/>
      <c r="D661" s="38"/>
      <c r="E661" s="38"/>
      <c r="F661" s="38"/>
      <c r="G661" s="39"/>
      <c r="H661" s="40"/>
      <c r="I661" s="40"/>
      <c r="J661" s="38"/>
      <c r="K661" s="12"/>
    </row>
    <row r="662" spans="1:11" s="2" customFormat="1">
      <c r="A662" s="6"/>
      <c r="B662" s="37"/>
      <c r="C662" s="38"/>
      <c r="D662" s="38"/>
      <c r="E662" s="38"/>
      <c r="F662" s="38"/>
      <c r="G662" s="39"/>
      <c r="H662" s="40"/>
      <c r="I662" s="40"/>
      <c r="J662" s="38"/>
      <c r="K662" s="12"/>
    </row>
    <row r="663" spans="1:11" s="2" customFormat="1">
      <c r="A663" s="6"/>
      <c r="B663" s="37"/>
      <c r="C663" s="38"/>
      <c r="D663" s="38"/>
      <c r="E663" s="38"/>
      <c r="F663" s="38"/>
      <c r="G663" s="39"/>
      <c r="H663" s="40"/>
      <c r="I663" s="40"/>
      <c r="J663" s="38"/>
      <c r="K663" s="12"/>
    </row>
    <row r="664" spans="1:11" s="2" customFormat="1">
      <c r="A664" s="6"/>
      <c r="B664" s="37"/>
      <c r="C664" s="38"/>
      <c r="D664" s="38"/>
      <c r="E664" s="38"/>
      <c r="F664" s="38"/>
      <c r="G664" s="39"/>
      <c r="H664" s="40"/>
      <c r="I664" s="40"/>
      <c r="J664" s="38"/>
      <c r="K664" s="12"/>
    </row>
    <row r="665" spans="1:11" s="2" customFormat="1">
      <c r="A665" s="6"/>
      <c r="B665" s="37"/>
      <c r="C665" s="38"/>
      <c r="D665" s="38"/>
      <c r="E665" s="38"/>
      <c r="F665" s="38"/>
      <c r="G665" s="39"/>
      <c r="H665" s="40"/>
      <c r="I665" s="40"/>
      <c r="J665" s="38"/>
      <c r="K665" s="12"/>
    </row>
    <row r="666" spans="1:11" s="2" customFormat="1">
      <c r="A666" s="6"/>
      <c r="B666" s="37"/>
      <c r="C666" s="38"/>
      <c r="D666" s="38"/>
      <c r="E666" s="38"/>
      <c r="F666" s="38"/>
      <c r="G666" s="39"/>
      <c r="H666" s="40"/>
      <c r="I666" s="40"/>
      <c r="J666" s="38"/>
      <c r="K666" s="12"/>
    </row>
    <row r="667" spans="1:11" s="2" customFormat="1">
      <c r="A667" s="6"/>
      <c r="B667" s="37"/>
      <c r="C667" s="38"/>
      <c r="D667" s="38"/>
      <c r="E667" s="38"/>
      <c r="F667" s="38"/>
      <c r="G667" s="39"/>
      <c r="H667" s="40"/>
      <c r="I667" s="40"/>
      <c r="J667" s="38"/>
      <c r="K667" s="12"/>
    </row>
    <row r="668" spans="1:11" s="2" customFormat="1">
      <c r="A668" s="6"/>
      <c r="B668" s="37"/>
      <c r="C668" s="38"/>
      <c r="D668" s="38"/>
      <c r="E668" s="38"/>
      <c r="F668" s="38"/>
      <c r="G668" s="39"/>
      <c r="H668" s="40"/>
      <c r="I668" s="40"/>
      <c r="J668" s="38"/>
      <c r="K668" s="12"/>
    </row>
    <row r="669" spans="1:11" s="2" customFormat="1">
      <c r="A669" s="6"/>
      <c r="B669" s="37"/>
      <c r="C669" s="38"/>
      <c r="D669" s="38"/>
      <c r="E669" s="38"/>
      <c r="F669" s="38"/>
      <c r="G669" s="39"/>
      <c r="H669" s="40"/>
      <c r="I669" s="40"/>
      <c r="J669" s="38"/>
      <c r="K669" s="12"/>
    </row>
    <row r="670" spans="1:11" s="2" customFormat="1">
      <c r="A670" s="6"/>
      <c r="B670" s="37"/>
      <c r="C670" s="38"/>
      <c r="D670" s="38"/>
      <c r="E670" s="38"/>
      <c r="F670" s="38"/>
      <c r="G670" s="39"/>
      <c r="H670" s="40"/>
      <c r="I670" s="40"/>
      <c r="J670" s="38"/>
      <c r="K670" s="12"/>
    </row>
    <row r="671" spans="1:11" s="2" customFormat="1">
      <c r="A671" s="6"/>
      <c r="B671" s="37"/>
      <c r="C671" s="38"/>
      <c r="D671" s="38"/>
      <c r="E671" s="38"/>
      <c r="F671" s="38"/>
      <c r="G671" s="39"/>
      <c r="H671" s="40"/>
      <c r="I671" s="40"/>
      <c r="J671" s="38"/>
      <c r="K671" s="12"/>
    </row>
    <row r="672" spans="1:11" s="2" customFormat="1">
      <c r="A672" s="6"/>
      <c r="B672" s="37"/>
      <c r="C672" s="38"/>
      <c r="D672" s="38"/>
      <c r="E672" s="38"/>
      <c r="F672" s="38"/>
      <c r="G672" s="39"/>
      <c r="H672" s="40"/>
      <c r="I672" s="40"/>
      <c r="J672" s="38"/>
      <c r="K672" s="12"/>
    </row>
    <row r="673" spans="1:11" s="2" customFormat="1">
      <c r="A673" s="6"/>
      <c r="B673" s="37"/>
      <c r="C673" s="38"/>
      <c r="D673" s="38"/>
      <c r="E673" s="38"/>
      <c r="F673" s="38"/>
      <c r="G673" s="39"/>
      <c r="H673" s="40"/>
      <c r="I673" s="40"/>
      <c r="J673" s="38"/>
      <c r="K673" s="12"/>
    </row>
    <row r="674" spans="1:11" s="2" customFormat="1">
      <c r="A674" s="6"/>
      <c r="B674" s="37"/>
      <c r="C674" s="38"/>
      <c r="D674" s="38"/>
      <c r="E674" s="38"/>
      <c r="F674" s="38"/>
      <c r="G674" s="39"/>
      <c r="H674" s="40"/>
      <c r="I674" s="40"/>
      <c r="J674" s="38"/>
      <c r="K674" s="12"/>
    </row>
    <row r="675" spans="1:11" s="2" customFormat="1">
      <c r="A675" s="6"/>
      <c r="B675" s="37"/>
      <c r="C675" s="38"/>
      <c r="D675" s="38"/>
      <c r="E675" s="38"/>
      <c r="F675" s="38"/>
      <c r="G675" s="39"/>
      <c r="H675" s="40"/>
      <c r="I675" s="40"/>
      <c r="J675" s="38"/>
      <c r="K675" s="12"/>
    </row>
    <row r="676" spans="1:11" s="2" customFormat="1">
      <c r="A676" s="6"/>
      <c r="B676" s="37"/>
      <c r="C676" s="38"/>
      <c r="D676" s="38"/>
      <c r="E676" s="38"/>
      <c r="F676" s="38"/>
      <c r="G676" s="39"/>
      <c r="H676" s="40"/>
      <c r="I676" s="40"/>
      <c r="J676" s="38"/>
      <c r="K676" s="12"/>
    </row>
    <row r="677" spans="1:11" s="2" customFormat="1">
      <c r="A677" s="6"/>
      <c r="B677" s="37"/>
      <c r="C677" s="38"/>
      <c r="D677" s="38"/>
      <c r="E677" s="38"/>
      <c r="F677" s="38"/>
      <c r="G677" s="39"/>
      <c r="H677" s="40"/>
      <c r="I677" s="40"/>
      <c r="J677" s="38"/>
      <c r="K677" s="12"/>
    </row>
    <row r="678" spans="1:11" s="2" customFormat="1">
      <c r="A678" s="6"/>
      <c r="B678" s="37"/>
      <c r="C678" s="38"/>
      <c r="D678" s="38"/>
      <c r="E678" s="38"/>
      <c r="F678" s="38"/>
      <c r="G678" s="39"/>
      <c r="H678" s="40"/>
      <c r="I678" s="40"/>
      <c r="J678" s="38"/>
      <c r="K678" s="12"/>
    </row>
    <row r="679" spans="1:11" s="2" customFormat="1">
      <c r="A679" s="6"/>
      <c r="B679" s="37"/>
      <c r="C679" s="38"/>
      <c r="D679" s="38"/>
      <c r="E679" s="38"/>
      <c r="F679" s="38"/>
      <c r="G679" s="39"/>
      <c r="H679" s="40"/>
      <c r="I679" s="40"/>
      <c r="J679" s="38"/>
      <c r="K679" s="12"/>
    </row>
    <row r="680" spans="1:11" s="2" customFormat="1">
      <c r="A680" s="6"/>
      <c r="B680" s="37"/>
      <c r="C680" s="38"/>
      <c r="D680" s="38"/>
      <c r="E680" s="38"/>
      <c r="F680" s="38"/>
      <c r="G680" s="39"/>
      <c r="H680" s="40"/>
      <c r="I680" s="40"/>
      <c r="J680" s="38"/>
      <c r="K680" s="12"/>
    </row>
    <row r="681" spans="1:11" s="2" customFormat="1">
      <c r="A681" s="6"/>
      <c r="B681" s="37"/>
      <c r="C681" s="38"/>
      <c r="D681" s="38"/>
      <c r="E681" s="38"/>
      <c r="F681" s="38"/>
      <c r="G681" s="39"/>
      <c r="H681" s="40"/>
      <c r="I681" s="40"/>
      <c r="J681" s="38"/>
      <c r="K681" s="12"/>
    </row>
    <row r="682" spans="1:11" s="2" customFormat="1">
      <c r="A682" s="6"/>
      <c r="B682" s="37"/>
      <c r="C682" s="38"/>
      <c r="D682" s="38"/>
      <c r="E682" s="38"/>
      <c r="F682" s="38"/>
      <c r="G682" s="39"/>
      <c r="H682" s="40"/>
      <c r="I682" s="40"/>
      <c r="J682" s="38"/>
      <c r="K682" s="12"/>
    </row>
    <row r="683" spans="1:11" s="2" customFormat="1">
      <c r="A683" s="6"/>
      <c r="B683" s="37"/>
      <c r="C683" s="38"/>
      <c r="D683" s="38"/>
      <c r="E683" s="38"/>
      <c r="F683" s="38"/>
      <c r="G683" s="39"/>
      <c r="H683" s="40"/>
      <c r="I683" s="40"/>
      <c r="J683" s="38"/>
      <c r="K683" s="12"/>
    </row>
    <row r="684" spans="1:11" s="2" customFormat="1">
      <c r="A684" s="6"/>
      <c r="B684" s="37"/>
      <c r="C684" s="38"/>
      <c r="D684" s="38"/>
      <c r="E684" s="38"/>
      <c r="F684" s="38"/>
      <c r="G684" s="39"/>
      <c r="H684" s="40"/>
      <c r="I684" s="40"/>
      <c r="J684" s="38"/>
      <c r="K684" s="12"/>
    </row>
    <row r="685" spans="1:11" s="2" customFormat="1">
      <c r="A685" s="6"/>
      <c r="B685" s="37"/>
      <c r="C685" s="38"/>
      <c r="D685" s="38"/>
      <c r="E685" s="38"/>
      <c r="F685" s="38"/>
      <c r="G685" s="39"/>
      <c r="H685" s="40"/>
      <c r="I685" s="40"/>
      <c r="J685" s="38"/>
      <c r="K685" s="12"/>
    </row>
    <row r="686" spans="1:11" s="2" customFormat="1">
      <c r="A686" s="6"/>
      <c r="B686" s="37"/>
      <c r="C686" s="38"/>
      <c r="D686" s="38"/>
      <c r="E686" s="38"/>
      <c r="F686" s="38"/>
      <c r="G686" s="39"/>
      <c r="H686" s="40"/>
      <c r="I686" s="40"/>
      <c r="J686" s="38"/>
      <c r="K686" s="12"/>
    </row>
    <row r="687" spans="1:11" s="2" customFormat="1">
      <c r="A687" s="6"/>
      <c r="B687" s="37"/>
      <c r="C687" s="38"/>
      <c r="D687" s="38"/>
      <c r="E687" s="38"/>
      <c r="F687" s="38"/>
      <c r="G687" s="39"/>
      <c r="H687" s="40"/>
      <c r="I687" s="40"/>
      <c r="J687" s="38"/>
      <c r="K687" s="12"/>
    </row>
    <row r="688" spans="1:11" s="2" customFormat="1">
      <c r="A688" s="6"/>
      <c r="B688" s="37"/>
      <c r="C688" s="38"/>
      <c r="D688" s="38"/>
      <c r="E688" s="38"/>
      <c r="F688" s="38"/>
      <c r="G688" s="39"/>
      <c r="H688" s="40"/>
      <c r="I688" s="40"/>
      <c r="J688" s="38"/>
      <c r="K688" s="12"/>
    </row>
    <row r="689" spans="1:11" s="2" customFormat="1">
      <c r="A689" s="6"/>
      <c r="B689" s="37"/>
      <c r="C689" s="38"/>
      <c r="D689" s="38"/>
      <c r="E689" s="38"/>
      <c r="F689" s="38"/>
      <c r="G689" s="39"/>
      <c r="H689" s="40"/>
      <c r="I689" s="40"/>
      <c r="J689" s="38"/>
      <c r="K689" s="12"/>
    </row>
    <row r="690" spans="1:11" s="2" customFormat="1">
      <c r="A690" s="6"/>
      <c r="B690" s="37"/>
      <c r="C690" s="38"/>
      <c r="D690" s="38"/>
      <c r="E690" s="38"/>
      <c r="F690" s="38"/>
      <c r="G690" s="39"/>
      <c r="H690" s="40"/>
      <c r="I690" s="40"/>
      <c r="J690" s="38"/>
      <c r="K690" s="12"/>
    </row>
    <row r="691" spans="1:11" s="2" customFormat="1">
      <c r="A691" s="6"/>
      <c r="B691" s="37"/>
      <c r="C691" s="38"/>
      <c r="D691" s="38"/>
      <c r="E691" s="38"/>
      <c r="F691" s="38"/>
      <c r="G691" s="39"/>
      <c r="H691" s="40"/>
      <c r="I691" s="40"/>
      <c r="J691" s="38"/>
      <c r="K691" s="12"/>
    </row>
    <row r="692" spans="1:11" s="2" customFormat="1">
      <c r="A692" s="6"/>
      <c r="B692" s="37"/>
      <c r="C692" s="38"/>
      <c r="D692" s="38"/>
      <c r="E692" s="38"/>
      <c r="F692" s="38"/>
      <c r="G692" s="39"/>
      <c r="H692" s="40"/>
      <c r="I692" s="40"/>
      <c r="J692" s="38"/>
      <c r="K692" s="12"/>
    </row>
    <row r="693" spans="1:11" s="2" customFormat="1">
      <c r="A693" s="6"/>
      <c r="B693" s="37"/>
      <c r="C693" s="38"/>
      <c r="D693" s="38"/>
      <c r="E693" s="38"/>
      <c r="F693" s="38"/>
      <c r="G693" s="39"/>
      <c r="H693" s="40"/>
      <c r="I693" s="40"/>
      <c r="J693" s="38"/>
      <c r="K693" s="12"/>
    </row>
    <row r="694" spans="1:11" s="2" customFormat="1">
      <c r="A694" s="6"/>
      <c r="B694" s="37"/>
      <c r="C694" s="38"/>
      <c r="D694" s="38"/>
      <c r="E694" s="38"/>
      <c r="F694" s="38"/>
      <c r="G694" s="39"/>
      <c r="H694" s="40"/>
      <c r="I694" s="40"/>
      <c r="J694" s="38"/>
      <c r="K694" s="12"/>
    </row>
    <row r="695" spans="1:11" s="2" customFormat="1">
      <c r="A695" s="6"/>
      <c r="B695" s="37"/>
      <c r="C695" s="38"/>
      <c r="D695" s="38"/>
      <c r="E695" s="38"/>
      <c r="F695" s="38"/>
      <c r="G695" s="39"/>
      <c r="H695" s="40"/>
      <c r="I695" s="40"/>
      <c r="J695" s="38"/>
      <c r="K695" s="12"/>
    </row>
    <row r="696" spans="1:11" s="2" customFormat="1">
      <c r="A696" s="6"/>
      <c r="B696" s="37"/>
      <c r="C696" s="38"/>
      <c r="D696" s="38"/>
      <c r="E696" s="38"/>
      <c r="F696" s="38"/>
      <c r="G696" s="39"/>
      <c r="H696" s="40"/>
      <c r="I696" s="40"/>
      <c r="J696" s="38"/>
      <c r="K696" s="12"/>
    </row>
    <row r="697" spans="1:11" s="2" customFormat="1">
      <c r="A697" s="6"/>
      <c r="B697" s="37"/>
      <c r="C697" s="38"/>
      <c r="D697" s="38"/>
      <c r="E697" s="38"/>
      <c r="F697" s="38"/>
      <c r="G697" s="39"/>
      <c r="H697" s="40"/>
      <c r="I697" s="40"/>
      <c r="J697" s="38"/>
      <c r="K697" s="12"/>
    </row>
    <row r="698" spans="1:11" s="2" customFormat="1">
      <c r="A698" s="6"/>
      <c r="B698" s="37"/>
      <c r="C698" s="38"/>
      <c r="D698" s="38"/>
      <c r="E698" s="38"/>
      <c r="F698" s="38"/>
      <c r="G698" s="39"/>
      <c r="H698" s="40"/>
      <c r="I698" s="40"/>
      <c r="J698" s="38"/>
      <c r="K698" s="12"/>
    </row>
    <row r="699" spans="1:11" s="2" customFormat="1">
      <c r="A699" s="6"/>
      <c r="B699" s="37"/>
      <c r="C699" s="38"/>
      <c r="D699" s="38"/>
      <c r="E699" s="38"/>
      <c r="F699" s="38"/>
      <c r="G699" s="39"/>
      <c r="H699" s="40"/>
      <c r="I699" s="40"/>
      <c r="J699" s="38"/>
      <c r="K699" s="12"/>
    </row>
    <row r="700" spans="1:11" s="2" customFormat="1">
      <c r="A700" s="6"/>
      <c r="B700" s="37"/>
      <c r="C700" s="38"/>
      <c r="D700" s="38"/>
      <c r="E700" s="38"/>
      <c r="F700" s="38"/>
      <c r="G700" s="39"/>
      <c r="H700" s="40"/>
      <c r="I700" s="40"/>
      <c r="J700" s="38"/>
      <c r="K700" s="12"/>
    </row>
    <row r="701" spans="1:11" s="2" customFormat="1">
      <c r="A701" s="6"/>
      <c r="B701" s="37"/>
      <c r="C701" s="38"/>
      <c r="D701" s="38"/>
      <c r="E701" s="38"/>
      <c r="F701" s="38"/>
      <c r="G701" s="39"/>
      <c r="H701" s="40"/>
      <c r="I701" s="40"/>
      <c r="J701" s="38"/>
      <c r="K701" s="12"/>
    </row>
    <row r="702" spans="1:11" s="2" customFormat="1">
      <c r="A702" s="6"/>
      <c r="B702" s="37"/>
      <c r="C702" s="38"/>
      <c r="D702" s="38"/>
      <c r="E702" s="38"/>
      <c r="F702" s="38"/>
      <c r="G702" s="39"/>
      <c r="H702" s="40"/>
      <c r="I702" s="40"/>
      <c r="J702" s="38"/>
      <c r="K702" s="12"/>
    </row>
    <row r="703" spans="1:11" s="2" customFormat="1">
      <c r="A703" s="6"/>
      <c r="B703" s="37"/>
      <c r="C703" s="38"/>
      <c r="D703" s="38"/>
      <c r="E703" s="38"/>
      <c r="F703" s="38"/>
      <c r="G703" s="39"/>
      <c r="H703" s="40"/>
      <c r="I703" s="40"/>
      <c r="J703" s="38"/>
      <c r="K703" s="12"/>
    </row>
    <row r="704" spans="1:11" s="2" customFormat="1">
      <c r="A704" s="6"/>
      <c r="B704" s="37"/>
      <c r="C704" s="38"/>
      <c r="D704" s="38"/>
      <c r="E704" s="38"/>
      <c r="F704" s="38"/>
      <c r="G704" s="39"/>
      <c r="H704" s="40"/>
      <c r="I704" s="40"/>
      <c r="J704" s="38"/>
      <c r="K704" s="12"/>
    </row>
    <row r="705" spans="1:11" s="2" customFormat="1">
      <c r="A705" s="6"/>
      <c r="B705" s="37"/>
      <c r="C705" s="38"/>
      <c r="D705" s="38"/>
      <c r="E705" s="38"/>
      <c r="F705" s="38"/>
      <c r="G705" s="39"/>
      <c r="H705" s="40"/>
      <c r="I705" s="40"/>
      <c r="J705" s="38"/>
      <c r="K705" s="12"/>
    </row>
    <row r="706" spans="1:11" s="2" customFormat="1">
      <c r="A706" s="6"/>
      <c r="B706" s="37"/>
      <c r="C706" s="38"/>
      <c r="D706" s="38"/>
      <c r="E706" s="38"/>
      <c r="F706" s="38"/>
      <c r="G706" s="39"/>
      <c r="H706" s="40"/>
      <c r="I706" s="40"/>
      <c r="J706" s="38"/>
      <c r="K706" s="12"/>
    </row>
    <row r="707" spans="1:11" s="2" customFormat="1">
      <c r="A707" s="6"/>
      <c r="B707" s="37"/>
      <c r="C707" s="38"/>
      <c r="D707" s="38"/>
      <c r="E707" s="38"/>
      <c r="F707" s="38"/>
      <c r="G707" s="39"/>
      <c r="H707" s="40"/>
      <c r="I707" s="40"/>
      <c r="J707" s="38"/>
      <c r="K707" s="12"/>
    </row>
    <row r="708" spans="1:11" s="2" customFormat="1">
      <c r="A708" s="6"/>
      <c r="B708" s="37"/>
      <c r="C708" s="38"/>
      <c r="D708" s="38"/>
      <c r="E708" s="38"/>
      <c r="F708" s="38"/>
      <c r="G708" s="39"/>
      <c r="H708" s="40"/>
      <c r="I708" s="40"/>
      <c r="J708" s="38"/>
      <c r="K708" s="12"/>
    </row>
    <row r="709" spans="1:11" s="2" customFormat="1">
      <c r="A709" s="6"/>
      <c r="B709" s="37"/>
      <c r="C709" s="38"/>
      <c r="D709" s="38"/>
      <c r="E709" s="38"/>
      <c r="F709" s="38"/>
      <c r="G709" s="39"/>
      <c r="H709" s="40"/>
      <c r="I709" s="40"/>
      <c r="J709" s="38"/>
      <c r="K709" s="12"/>
    </row>
    <row r="710" spans="1:11" s="2" customFormat="1">
      <c r="A710" s="6"/>
      <c r="B710" s="37"/>
      <c r="C710" s="38"/>
      <c r="D710" s="38"/>
      <c r="E710" s="38"/>
      <c r="F710" s="38"/>
      <c r="G710" s="39"/>
      <c r="H710" s="40"/>
      <c r="I710" s="40"/>
      <c r="J710" s="38"/>
      <c r="K710" s="12"/>
    </row>
    <row r="711" spans="1:11" s="2" customFormat="1">
      <c r="A711" s="6"/>
      <c r="B711" s="37"/>
      <c r="C711" s="38"/>
      <c r="D711" s="38"/>
      <c r="E711" s="38"/>
      <c r="F711" s="38"/>
      <c r="G711" s="39"/>
      <c r="H711" s="40"/>
      <c r="I711" s="40"/>
      <c r="J711" s="38"/>
      <c r="K711" s="12"/>
    </row>
    <row r="712" spans="1:11" s="2" customFormat="1">
      <c r="A712" s="6"/>
      <c r="B712" s="37"/>
      <c r="C712" s="38"/>
      <c r="D712" s="38"/>
      <c r="E712" s="38"/>
      <c r="F712" s="38"/>
      <c r="G712" s="39"/>
      <c r="H712" s="40"/>
      <c r="I712" s="40"/>
      <c r="J712" s="38"/>
      <c r="K712" s="12"/>
    </row>
    <row r="713" spans="1:11" s="2" customFormat="1">
      <c r="A713" s="6"/>
      <c r="B713" s="37"/>
      <c r="C713" s="38"/>
      <c r="D713" s="38"/>
      <c r="E713" s="38"/>
      <c r="F713" s="38"/>
      <c r="G713" s="39"/>
      <c r="H713" s="40"/>
      <c r="I713" s="40"/>
      <c r="J713" s="38"/>
      <c r="K713" s="12"/>
    </row>
    <row r="714" spans="1:11" s="2" customFormat="1">
      <c r="A714" s="6"/>
      <c r="B714" s="37"/>
      <c r="C714" s="38"/>
      <c r="D714" s="38"/>
      <c r="E714" s="38"/>
      <c r="F714" s="38"/>
      <c r="G714" s="39"/>
      <c r="H714" s="40"/>
      <c r="I714" s="40"/>
      <c r="J714" s="38"/>
      <c r="K714" s="12"/>
    </row>
    <row r="715" spans="1:11" s="2" customFormat="1">
      <c r="A715" s="6"/>
      <c r="B715" s="37"/>
      <c r="C715" s="38"/>
      <c r="D715" s="38"/>
      <c r="E715" s="38"/>
      <c r="F715" s="38"/>
      <c r="G715" s="39"/>
      <c r="H715" s="40"/>
      <c r="I715" s="40"/>
      <c r="J715" s="38"/>
      <c r="K715" s="12"/>
    </row>
    <row r="716" spans="1:11" s="2" customFormat="1">
      <c r="A716" s="6"/>
      <c r="B716" s="37"/>
      <c r="C716" s="38"/>
      <c r="D716" s="38"/>
      <c r="E716" s="38"/>
      <c r="F716" s="38"/>
      <c r="G716" s="39"/>
      <c r="H716" s="40"/>
      <c r="I716" s="40"/>
      <c r="J716" s="38"/>
      <c r="K716" s="12"/>
    </row>
    <row r="717" spans="1:11" s="2" customFormat="1">
      <c r="A717" s="6"/>
      <c r="B717" s="37"/>
      <c r="C717" s="38"/>
      <c r="D717" s="38"/>
      <c r="E717" s="38"/>
      <c r="F717" s="38"/>
      <c r="G717" s="39"/>
      <c r="H717" s="40"/>
      <c r="I717" s="40"/>
      <c r="J717" s="38"/>
      <c r="K717" s="12"/>
    </row>
    <row r="718" spans="1:11" s="2" customFormat="1">
      <c r="A718" s="6"/>
      <c r="B718" s="37"/>
      <c r="C718" s="38"/>
      <c r="D718" s="38"/>
      <c r="E718" s="38"/>
      <c r="F718" s="38"/>
      <c r="G718" s="39"/>
      <c r="H718" s="40"/>
      <c r="I718" s="40"/>
      <c r="J718" s="38"/>
      <c r="K718" s="12"/>
    </row>
    <row r="719" spans="1:11" s="2" customFormat="1">
      <c r="A719" s="6"/>
      <c r="B719" s="37"/>
      <c r="C719" s="38"/>
      <c r="D719" s="38"/>
      <c r="E719" s="38"/>
      <c r="F719" s="38"/>
      <c r="G719" s="39"/>
      <c r="H719" s="40"/>
      <c r="I719" s="40"/>
      <c r="J719" s="38"/>
      <c r="K719" s="12"/>
    </row>
    <row r="720" spans="1:11" s="2" customFormat="1">
      <c r="A720" s="6"/>
      <c r="B720" s="37"/>
      <c r="C720" s="38"/>
      <c r="D720" s="38"/>
      <c r="E720" s="38"/>
      <c r="F720" s="38"/>
      <c r="G720" s="39"/>
      <c r="H720" s="40"/>
      <c r="I720" s="40"/>
      <c r="J720" s="38"/>
      <c r="K720" s="12"/>
    </row>
    <row r="721" spans="1:11" s="2" customFormat="1">
      <c r="A721" s="6"/>
      <c r="B721" s="37"/>
      <c r="C721" s="38"/>
      <c r="D721" s="38"/>
      <c r="E721" s="38"/>
      <c r="F721" s="38"/>
      <c r="G721" s="39"/>
      <c r="H721" s="40"/>
      <c r="I721" s="40"/>
      <c r="J721" s="38"/>
      <c r="K721" s="12"/>
    </row>
    <row r="722" spans="1:11" s="2" customFormat="1">
      <c r="A722" s="6"/>
      <c r="B722" s="37"/>
      <c r="C722" s="38"/>
      <c r="D722" s="38"/>
      <c r="E722" s="38"/>
      <c r="F722" s="38"/>
      <c r="G722" s="39"/>
      <c r="H722" s="40"/>
      <c r="I722" s="40"/>
      <c r="J722" s="38"/>
      <c r="K722" s="12"/>
    </row>
    <row r="723" spans="1:11" s="2" customFormat="1">
      <c r="A723" s="6"/>
      <c r="B723" s="37"/>
      <c r="C723" s="38"/>
      <c r="D723" s="38"/>
      <c r="E723" s="38"/>
      <c r="F723" s="38"/>
      <c r="G723" s="39"/>
      <c r="H723" s="40"/>
      <c r="I723" s="40"/>
      <c r="J723" s="38"/>
      <c r="K723" s="12"/>
    </row>
    <row r="724" spans="1:11" s="2" customFormat="1">
      <c r="A724" s="6"/>
      <c r="B724" s="37"/>
      <c r="C724" s="38"/>
      <c r="D724" s="38"/>
      <c r="E724" s="38"/>
      <c r="F724" s="38"/>
      <c r="G724" s="39"/>
      <c r="H724" s="40"/>
      <c r="I724" s="40"/>
      <c r="J724" s="38"/>
      <c r="K724" s="12"/>
    </row>
    <row r="725" spans="1:11" s="2" customFormat="1">
      <c r="A725" s="6"/>
      <c r="B725" s="37"/>
      <c r="C725" s="38"/>
      <c r="D725" s="38"/>
      <c r="E725" s="38"/>
      <c r="F725" s="38"/>
      <c r="G725" s="39"/>
      <c r="H725" s="40"/>
      <c r="I725" s="40"/>
      <c r="J725" s="38"/>
      <c r="K725" s="12"/>
    </row>
    <row r="726" spans="1:11" s="2" customFormat="1">
      <c r="A726" s="6"/>
      <c r="B726" s="37"/>
      <c r="C726" s="38"/>
      <c r="D726" s="38"/>
      <c r="E726" s="38"/>
      <c r="F726" s="38"/>
      <c r="G726" s="39"/>
      <c r="H726" s="40"/>
      <c r="I726" s="40"/>
      <c r="J726" s="38"/>
      <c r="K726" s="12"/>
    </row>
    <row r="727" spans="1:11" s="2" customFormat="1">
      <c r="A727" s="6"/>
      <c r="B727" s="37"/>
      <c r="C727" s="38"/>
      <c r="D727" s="38"/>
      <c r="E727" s="38"/>
      <c r="F727" s="38"/>
      <c r="G727" s="39"/>
      <c r="H727" s="40"/>
      <c r="I727" s="40"/>
      <c r="J727" s="38"/>
      <c r="K727" s="12"/>
    </row>
    <row r="728" spans="1:11" s="2" customFormat="1">
      <c r="A728" s="6"/>
      <c r="B728" s="37"/>
      <c r="C728" s="38"/>
      <c r="D728" s="38"/>
      <c r="E728" s="38"/>
      <c r="F728" s="38"/>
      <c r="G728" s="39"/>
      <c r="H728" s="40"/>
      <c r="I728" s="40"/>
      <c r="J728" s="38"/>
      <c r="K728" s="12"/>
    </row>
    <row r="729" spans="1:11" s="2" customFormat="1">
      <c r="A729" s="6"/>
      <c r="B729" s="37"/>
      <c r="C729" s="38"/>
      <c r="D729" s="38"/>
      <c r="E729" s="38"/>
      <c r="F729" s="38"/>
      <c r="G729" s="39"/>
      <c r="H729" s="40"/>
      <c r="I729" s="40"/>
      <c r="J729" s="38"/>
      <c r="K729" s="12"/>
    </row>
    <row r="730" spans="1:11" s="2" customFormat="1">
      <c r="A730" s="6"/>
      <c r="B730" s="37"/>
      <c r="C730" s="38"/>
      <c r="D730" s="38"/>
      <c r="E730" s="38"/>
      <c r="F730" s="38"/>
      <c r="G730" s="39"/>
      <c r="H730" s="40"/>
      <c r="I730" s="40"/>
      <c r="J730" s="38"/>
      <c r="K730" s="12"/>
    </row>
    <row r="731" spans="1:11" s="2" customFormat="1">
      <c r="A731" s="6"/>
      <c r="B731" s="37"/>
      <c r="C731" s="38"/>
      <c r="D731" s="38"/>
      <c r="E731" s="38"/>
      <c r="F731" s="38"/>
      <c r="G731" s="39"/>
      <c r="H731" s="40"/>
      <c r="I731" s="40"/>
      <c r="J731" s="38"/>
      <c r="K731" s="12"/>
    </row>
    <row r="732" spans="1:11" s="2" customFormat="1">
      <c r="A732" s="6"/>
      <c r="B732" s="37"/>
      <c r="C732" s="38"/>
      <c r="D732" s="38"/>
      <c r="E732" s="38"/>
      <c r="F732" s="38"/>
      <c r="G732" s="39"/>
      <c r="H732" s="40"/>
      <c r="I732" s="40"/>
      <c r="J732" s="38"/>
      <c r="K732" s="12"/>
    </row>
    <row r="733" spans="1:11" s="2" customFormat="1">
      <c r="A733" s="6"/>
      <c r="B733" s="37"/>
      <c r="C733" s="38"/>
      <c r="D733" s="38"/>
      <c r="E733" s="38"/>
      <c r="F733" s="38"/>
      <c r="G733" s="39"/>
      <c r="H733" s="40"/>
      <c r="I733" s="40"/>
      <c r="J733" s="38"/>
      <c r="K733" s="12"/>
    </row>
    <row r="734" spans="1:11" s="2" customFormat="1">
      <c r="A734" s="6"/>
      <c r="B734" s="37"/>
      <c r="C734" s="38"/>
      <c r="D734" s="38"/>
      <c r="E734" s="38"/>
      <c r="F734" s="38"/>
      <c r="G734" s="39"/>
      <c r="H734" s="40"/>
      <c r="I734" s="40"/>
      <c r="J734" s="38"/>
      <c r="K734" s="12"/>
    </row>
    <row r="735" spans="1:11" s="2" customFormat="1">
      <c r="A735" s="6"/>
      <c r="B735" s="37"/>
      <c r="C735" s="38"/>
      <c r="D735" s="38"/>
      <c r="E735" s="38"/>
      <c r="F735" s="38"/>
      <c r="G735" s="39"/>
      <c r="H735" s="40"/>
      <c r="I735" s="40"/>
      <c r="J735" s="38"/>
      <c r="K735" s="12"/>
    </row>
    <row r="736" spans="1:11" s="2" customFormat="1">
      <c r="A736" s="6"/>
      <c r="B736" s="37"/>
      <c r="C736" s="38"/>
      <c r="D736" s="38"/>
      <c r="E736" s="38"/>
      <c r="F736" s="38"/>
      <c r="G736" s="39"/>
      <c r="H736" s="40"/>
      <c r="I736" s="40"/>
      <c r="J736" s="38"/>
      <c r="K736" s="12"/>
    </row>
    <row r="737" spans="1:11" s="2" customFormat="1">
      <c r="A737" s="6"/>
      <c r="B737" s="37"/>
      <c r="C737" s="38"/>
      <c r="D737" s="38"/>
      <c r="E737" s="38"/>
      <c r="F737" s="38"/>
      <c r="G737" s="39"/>
      <c r="H737" s="40"/>
      <c r="I737" s="40"/>
      <c r="J737" s="38"/>
      <c r="K737" s="12"/>
    </row>
    <row r="738" spans="1:11" s="2" customFormat="1">
      <c r="A738" s="6"/>
      <c r="B738" s="37"/>
      <c r="C738" s="38"/>
      <c r="D738" s="38"/>
      <c r="E738" s="38"/>
      <c r="F738" s="38"/>
      <c r="G738" s="39"/>
      <c r="H738" s="40"/>
      <c r="I738" s="40"/>
      <c r="J738" s="38"/>
      <c r="K738" s="12"/>
    </row>
    <row r="739" spans="1:11" s="2" customFormat="1">
      <c r="A739" s="6"/>
      <c r="B739" s="37"/>
      <c r="C739" s="38"/>
      <c r="D739" s="38"/>
      <c r="E739" s="38"/>
      <c r="F739" s="38"/>
      <c r="G739" s="39"/>
      <c r="H739" s="40"/>
      <c r="I739" s="40"/>
      <c r="J739" s="38"/>
      <c r="K739" s="12"/>
    </row>
    <row r="740" spans="1:11" s="2" customFormat="1">
      <c r="A740" s="6"/>
      <c r="B740" s="37"/>
      <c r="C740" s="38"/>
      <c r="D740" s="38"/>
      <c r="E740" s="38"/>
      <c r="F740" s="38"/>
      <c r="G740" s="39"/>
      <c r="H740" s="40"/>
      <c r="I740" s="40"/>
      <c r="J740" s="38"/>
      <c r="K740" s="12"/>
    </row>
    <row r="741" spans="1:11" s="2" customFormat="1">
      <c r="A741" s="6"/>
      <c r="B741" s="37"/>
      <c r="C741" s="38"/>
      <c r="D741" s="38"/>
      <c r="E741" s="38"/>
      <c r="F741" s="38"/>
      <c r="G741" s="39"/>
      <c r="H741" s="40"/>
      <c r="I741" s="40"/>
      <c r="J741" s="38"/>
      <c r="K741" s="12"/>
    </row>
    <row r="742" spans="1:11" s="2" customFormat="1">
      <c r="A742" s="6"/>
      <c r="B742" s="37"/>
      <c r="C742" s="38"/>
      <c r="D742" s="38"/>
      <c r="E742" s="38"/>
      <c r="F742" s="38"/>
      <c r="G742" s="39"/>
      <c r="H742" s="40"/>
      <c r="I742" s="40"/>
      <c r="J742" s="38"/>
      <c r="K742" s="12"/>
    </row>
    <row r="743" spans="1:11" s="2" customFormat="1">
      <c r="A743" s="6"/>
      <c r="B743" s="37"/>
      <c r="C743" s="38"/>
      <c r="D743" s="38"/>
      <c r="E743" s="38"/>
      <c r="F743" s="38"/>
      <c r="G743" s="39"/>
      <c r="H743" s="40"/>
      <c r="I743" s="40"/>
      <c r="J743" s="38"/>
      <c r="K743" s="12"/>
    </row>
    <row r="744" spans="1:11" s="2" customFormat="1">
      <c r="A744" s="6"/>
      <c r="B744" s="37"/>
      <c r="C744" s="38"/>
      <c r="D744" s="38"/>
      <c r="E744" s="38"/>
      <c r="F744" s="38"/>
      <c r="G744" s="39"/>
      <c r="H744" s="40"/>
      <c r="I744" s="40"/>
      <c r="J744" s="38"/>
      <c r="K744" s="12"/>
    </row>
    <row r="745" spans="1:11" s="2" customFormat="1">
      <c r="A745" s="6"/>
      <c r="B745" s="37"/>
      <c r="C745" s="38"/>
      <c r="D745" s="38"/>
      <c r="E745" s="38"/>
      <c r="F745" s="38"/>
      <c r="G745" s="39"/>
      <c r="H745" s="40"/>
      <c r="I745" s="40"/>
      <c r="J745" s="38"/>
      <c r="K745" s="12"/>
    </row>
    <row r="746" spans="1:11" s="2" customFormat="1">
      <c r="A746" s="6"/>
      <c r="B746" s="37"/>
      <c r="C746" s="38"/>
      <c r="D746" s="38"/>
      <c r="E746" s="38"/>
      <c r="F746" s="38"/>
      <c r="G746" s="39"/>
      <c r="H746" s="40"/>
      <c r="I746" s="40"/>
      <c r="J746" s="38"/>
      <c r="K746" s="12"/>
    </row>
    <row r="747" spans="1:11" s="2" customFormat="1">
      <c r="A747" s="6"/>
      <c r="B747" s="37"/>
      <c r="C747" s="38"/>
      <c r="D747" s="38"/>
      <c r="E747" s="38"/>
      <c r="F747" s="38"/>
      <c r="G747" s="39"/>
      <c r="H747" s="40"/>
      <c r="I747" s="40"/>
      <c r="J747" s="38"/>
      <c r="K747" s="12"/>
    </row>
    <row r="748" spans="1:11" s="2" customFormat="1">
      <c r="A748" s="6"/>
      <c r="B748" s="37"/>
      <c r="C748" s="38"/>
      <c r="D748" s="38"/>
      <c r="E748" s="38"/>
      <c r="F748" s="38"/>
      <c r="G748" s="39"/>
      <c r="H748" s="40"/>
      <c r="I748" s="40"/>
      <c r="J748" s="38"/>
      <c r="K748" s="12"/>
    </row>
    <row r="749" spans="1:11" s="2" customFormat="1">
      <c r="A749" s="6"/>
      <c r="B749" s="37"/>
      <c r="C749" s="38"/>
      <c r="D749" s="38"/>
      <c r="E749" s="38"/>
      <c r="F749" s="38"/>
      <c r="G749" s="39"/>
      <c r="H749" s="40"/>
      <c r="I749" s="40"/>
      <c r="J749" s="38"/>
      <c r="K749" s="12"/>
    </row>
    <row r="750" spans="1:11" s="2" customFormat="1">
      <c r="A750" s="6"/>
      <c r="B750" s="37"/>
      <c r="C750" s="38"/>
      <c r="D750" s="38"/>
      <c r="E750" s="38"/>
      <c r="F750" s="38"/>
      <c r="G750" s="39"/>
      <c r="H750" s="40"/>
      <c r="I750" s="40"/>
      <c r="J750" s="38"/>
      <c r="K750" s="12"/>
    </row>
    <row r="751" spans="1:11" s="2" customFormat="1">
      <c r="A751" s="6"/>
      <c r="B751" s="37"/>
      <c r="C751" s="38"/>
      <c r="D751" s="38"/>
      <c r="E751" s="38"/>
      <c r="F751" s="38"/>
      <c r="G751" s="39"/>
      <c r="H751" s="40"/>
      <c r="I751" s="40"/>
      <c r="J751" s="38"/>
      <c r="K751" s="12"/>
    </row>
    <row r="752" spans="1:11" s="2" customFormat="1">
      <c r="A752" s="6"/>
      <c r="B752" s="37"/>
      <c r="C752" s="38"/>
      <c r="D752" s="38"/>
      <c r="E752" s="38"/>
      <c r="F752" s="38"/>
      <c r="G752" s="39"/>
      <c r="H752" s="40"/>
      <c r="I752" s="40"/>
      <c r="J752" s="38"/>
      <c r="K752" s="12"/>
    </row>
    <row r="753" spans="1:11" s="2" customFormat="1">
      <c r="A753" s="6"/>
      <c r="B753" s="37"/>
      <c r="C753" s="38"/>
      <c r="D753" s="38"/>
      <c r="E753" s="38"/>
      <c r="F753" s="38"/>
      <c r="G753" s="39"/>
      <c r="H753" s="40"/>
      <c r="I753" s="40"/>
      <c r="J753" s="38"/>
      <c r="K753" s="12"/>
    </row>
    <row r="754" spans="1:11" s="2" customFormat="1">
      <c r="A754" s="6"/>
      <c r="B754" s="37"/>
      <c r="C754" s="38"/>
      <c r="D754" s="38"/>
      <c r="E754" s="38"/>
      <c r="F754" s="38"/>
      <c r="G754" s="39"/>
      <c r="H754" s="40"/>
      <c r="I754" s="40"/>
      <c r="J754" s="38"/>
      <c r="K754" s="12"/>
    </row>
    <row r="755" spans="1:11" s="2" customFormat="1">
      <c r="A755" s="6"/>
      <c r="B755" s="37"/>
      <c r="C755" s="38"/>
      <c r="D755" s="38"/>
      <c r="E755" s="38"/>
      <c r="F755" s="38"/>
      <c r="G755" s="39"/>
      <c r="H755" s="40"/>
      <c r="I755" s="40"/>
      <c r="J755" s="38"/>
      <c r="K755" s="12"/>
    </row>
    <row r="756" spans="1:11" s="2" customFormat="1">
      <c r="A756" s="6"/>
      <c r="B756" s="37"/>
      <c r="C756" s="38"/>
      <c r="D756" s="38"/>
      <c r="E756" s="38"/>
      <c r="F756" s="38"/>
      <c r="G756" s="39"/>
      <c r="H756" s="40"/>
      <c r="I756" s="40"/>
      <c r="J756" s="38"/>
      <c r="K756" s="12"/>
    </row>
    <row r="757" spans="1:11" s="2" customFormat="1">
      <c r="A757" s="6"/>
      <c r="B757" s="37"/>
      <c r="C757" s="38"/>
      <c r="D757" s="38"/>
      <c r="E757" s="38"/>
      <c r="F757" s="38"/>
      <c r="G757" s="39"/>
      <c r="H757" s="40"/>
      <c r="I757" s="40"/>
      <c r="J757" s="38"/>
      <c r="K757" s="12"/>
    </row>
    <row r="758" spans="1:11" s="2" customFormat="1">
      <c r="A758" s="6"/>
      <c r="B758" s="37"/>
      <c r="C758" s="38"/>
      <c r="D758" s="38"/>
      <c r="E758" s="38"/>
      <c r="F758" s="38"/>
      <c r="G758" s="39"/>
      <c r="H758" s="40"/>
      <c r="I758" s="40"/>
      <c r="J758" s="38"/>
      <c r="K758" s="12"/>
    </row>
    <row r="759" spans="1:11" s="2" customFormat="1">
      <c r="A759" s="6"/>
      <c r="B759" s="37"/>
      <c r="C759" s="38"/>
      <c r="D759" s="38"/>
      <c r="E759" s="38"/>
      <c r="F759" s="38"/>
      <c r="G759" s="39"/>
      <c r="H759" s="40"/>
      <c r="I759" s="40"/>
      <c r="J759" s="38"/>
      <c r="K759" s="12"/>
    </row>
    <row r="760" spans="1:11" s="2" customFormat="1">
      <c r="A760" s="6"/>
      <c r="B760" s="37"/>
      <c r="C760" s="38"/>
      <c r="D760" s="38"/>
      <c r="E760" s="38"/>
      <c r="F760" s="38"/>
      <c r="G760" s="39"/>
      <c r="H760" s="40"/>
      <c r="I760" s="40"/>
      <c r="J760" s="38"/>
      <c r="K760" s="12"/>
    </row>
    <row r="761" spans="1:11" s="2" customFormat="1">
      <c r="A761" s="6"/>
      <c r="B761" s="37"/>
      <c r="C761" s="38"/>
      <c r="D761" s="38"/>
      <c r="E761" s="38"/>
      <c r="F761" s="38"/>
      <c r="G761" s="39"/>
      <c r="H761" s="40"/>
      <c r="I761" s="40"/>
      <c r="J761" s="38"/>
      <c r="K761" s="12"/>
    </row>
    <row r="762" spans="1:11" s="2" customFormat="1">
      <c r="A762" s="6"/>
      <c r="B762" s="37"/>
      <c r="C762" s="38"/>
      <c r="D762" s="38"/>
      <c r="E762" s="38"/>
      <c r="F762" s="38"/>
      <c r="G762" s="39"/>
      <c r="H762" s="40"/>
      <c r="I762" s="40"/>
      <c r="J762" s="38"/>
      <c r="K762" s="12"/>
    </row>
    <row r="763" spans="1:11" s="2" customFormat="1">
      <c r="A763" s="6"/>
      <c r="B763" s="37"/>
      <c r="C763" s="38"/>
      <c r="D763" s="38"/>
      <c r="E763" s="38"/>
      <c r="F763" s="38"/>
      <c r="G763" s="39"/>
      <c r="H763" s="40"/>
      <c r="I763" s="40"/>
      <c r="J763" s="38"/>
      <c r="K763" s="12"/>
    </row>
    <row r="764" spans="1:11" s="2" customFormat="1">
      <c r="A764" s="6"/>
      <c r="B764" s="37"/>
      <c r="C764" s="38"/>
      <c r="D764" s="38"/>
      <c r="E764" s="38"/>
      <c r="F764" s="38"/>
      <c r="G764" s="39"/>
      <c r="H764" s="40"/>
      <c r="I764" s="40"/>
      <c r="J764" s="38"/>
      <c r="K764" s="12"/>
    </row>
    <row r="765" spans="1:11" s="2" customFormat="1">
      <c r="A765" s="6"/>
      <c r="B765" s="37"/>
      <c r="C765" s="38"/>
      <c r="D765" s="38"/>
      <c r="E765" s="38"/>
      <c r="F765" s="38"/>
      <c r="G765" s="39"/>
      <c r="H765" s="40"/>
      <c r="I765" s="40"/>
      <c r="J765" s="38"/>
      <c r="K765" s="12"/>
    </row>
    <row r="766" spans="1:11" s="2" customFormat="1">
      <c r="A766" s="6"/>
      <c r="B766" s="37"/>
      <c r="C766" s="38"/>
      <c r="D766" s="38"/>
      <c r="E766" s="38"/>
      <c r="F766" s="38"/>
      <c r="G766" s="39"/>
      <c r="H766" s="40"/>
      <c r="I766" s="40"/>
      <c r="J766" s="38"/>
      <c r="K766" s="12"/>
    </row>
    <row r="767" spans="1:11" s="2" customFormat="1">
      <c r="A767" s="6"/>
      <c r="B767" s="37"/>
      <c r="C767" s="38"/>
      <c r="D767" s="38"/>
      <c r="E767" s="38"/>
      <c r="F767" s="38"/>
      <c r="G767" s="39"/>
      <c r="H767" s="40"/>
      <c r="I767" s="40"/>
      <c r="J767" s="38"/>
      <c r="K767" s="12"/>
    </row>
    <row r="768" spans="1:11" s="2" customFormat="1">
      <c r="A768" s="6"/>
      <c r="B768" s="37"/>
      <c r="C768" s="38"/>
      <c r="D768" s="38"/>
      <c r="E768" s="38"/>
      <c r="F768" s="38"/>
      <c r="G768" s="39"/>
      <c r="H768" s="40"/>
      <c r="I768" s="40"/>
      <c r="J768" s="38"/>
      <c r="K768" s="12"/>
    </row>
    <row r="769" spans="1:11" s="2" customFormat="1">
      <c r="A769" s="6"/>
      <c r="B769" s="37"/>
      <c r="C769" s="38"/>
      <c r="D769" s="38"/>
      <c r="E769" s="38"/>
      <c r="F769" s="38"/>
      <c r="G769" s="39"/>
      <c r="H769" s="40"/>
      <c r="I769" s="40"/>
      <c r="J769" s="38"/>
      <c r="K769" s="12"/>
    </row>
    <row r="770" spans="1:11" s="2" customFormat="1">
      <c r="A770" s="6"/>
      <c r="B770" s="37"/>
      <c r="C770" s="38"/>
      <c r="D770" s="38"/>
      <c r="E770" s="38"/>
      <c r="F770" s="38"/>
      <c r="G770" s="39"/>
      <c r="H770" s="40"/>
      <c r="I770" s="40"/>
      <c r="J770" s="38"/>
      <c r="K770" s="12"/>
    </row>
    <row r="771" spans="1:11" s="2" customFormat="1">
      <c r="A771" s="6"/>
      <c r="B771" s="37"/>
      <c r="C771" s="38"/>
      <c r="D771" s="38"/>
      <c r="E771" s="38"/>
      <c r="F771" s="38"/>
      <c r="G771" s="39"/>
      <c r="H771" s="40"/>
      <c r="I771" s="40"/>
      <c r="J771" s="38"/>
      <c r="K771" s="12"/>
    </row>
    <row r="772" spans="1:11" s="2" customFormat="1">
      <c r="A772" s="6"/>
      <c r="B772" s="37"/>
      <c r="C772" s="38"/>
      <c r="D772" s="38"/>
      <c r="E772" s="38"/>
      <c r="F772" s="38"/>
      <c r="G772" s="39"/>
      <c r="H772" s="40"/>
      <c r="I772" s="40"/>
      <c r="J772" s="38"/>
      <c r="K772" s="12"/>
    </row>
    <row r="773" spans="1:11" s="2" customFormat="1">
      <c r="A773" s="6"/>
      <c r="B773" s="37"/>
      <c r="C773" s="38"/>
      <c r="D773" s="38"/>
      <c r="E773" s="38"/>
      <c r="F773" s="38"/>
      <c r="G773" s="39"/>
      <c r="H773" s="40"/>
      <c r="I773" s="40"/>
      <c r="J773" s="38"/>
      <c r="K773" s="12"/>
    </row>
    <row r="774" spans="1:11" s="2" customFormat="1">
      <c r="A774" s="6"/>
      <c r="B774" s="37"/>
      <c r="C774" s="38"/>
      <c r="D774" s="38"/>
      <c r="E774" s="38"/>
      <c r="F774" s="38"/>
      <c r="G774" s="39"/>
      <c r="H774" s="40"/>
      <c r="I774" s="40"/>
      <c r="J774" s="38"/>
      <c r="K774" s="12"/>
    </row>
    <row r="775" spans="1:11" s="2" customFormat="1">
      <c r="A775" s="6"/>
      <c r="B775" s="37"/>
      <c r="C775" s="38"/>
      <c r="D775" s="38"/>
      <c r="E775" s="38"/>
      <c r="F775" s="38"/>
      <c r="G775" s="39"/>
      <c r="H775" s="40"/>
      <c r="I775" s="40"/>
      <c r="J775" s="38"/>
      <c r="K775" s="12"/>
    </row>
    <row r="776" spans="1:11" s="2" customFormat="1">
      <c r="A776" s="6"/>
      <c r="B776" s="37"/>
      <c r="C776" s="38"/>
      <c r="D776" s="38"/>
      <c r="E776" s="38"/>
      <c r="F776" s="38"/>
      <c r="G776" s="39"/>
      <c r="H776" s="40"/>
      <c r="I776" s="40"/>
      <c r="J776" s="38"/>
      <c r="K776" s="12"/>
    </row>
    <row r="777" spans="1:11" s="2" customFormat="1">
      <c r="A777" s="6"/>
      <c r="B777" s="37"/>
      <c r="C777" s="38"/>
      <c r="D777" s="38"/>
      <c r="E777" s="38"/>
      <c r="F777" s="38"/>
      <c r="G777" s="39"/>
      <c r="H777" s="40"/>
      <c r="I777" s="40"/>
      <c r="J777" s="38"/>
      <c r="K777" s="12"/>
    </row>
    <row r="778" spans="1:11" s="2" customFormat="1">
      <c r="A778" s="6"/>
      <c r="B778" s="37"/>
      <c r="C778" s="38"/>
      <c r="D778" s="38"/>
      <c r="E778" s="38"/>
      <c r="F778" s="38"/>
      <c r="G778" s="39"/>
      <c r="H778" s="40"/>
      <c r="I778" s="40"/>
      <c r="J778" s="38"/>
      <c r="K778" s="12"/>
    </row>
    <row r="779" spans="1:11" s="2" customFormat="1">
      <c r="A779" s="6"/>
      <c r="B779" s="37"/>
      <c r="C779" s="38"/>
      <c r="D779" s="38"/>
      <c r="E779" s="38"/>
      <c r="F779" s="38"/>
      <c r="G779" s="39"/>
      <c r="H779" s="40"/>
      <c r="I779" s="40"/>
      <c r="J779" s="38"/>
      <c r="K779" s="12"/>
    </row>
    <row r="780" spans="1:11" s="2" customFormat="1">
      <c r="A780" s="6"/>
      <c r="B780" s="37"/>
      <c r="C780" s="38"/>
      <c r="D780" s="38"/>
      <c r="E780" s="38"/>
      <c r="F780" s="38"/>
      <c r="G780" s="39"/>
      <c r="H780" s="40"/>
      <c r="I780" s="40"/>
      <c r="J780" s="38"/>
      <c r="K780" s="12"/>
    </row>
    <row r="781" spans="1:11" s="2" customFormat="1">
      <c r="A781" s="6"/>
      <c r="B781" s="37"/>
      <c r="C781" s="38"/>
      <c r="D781" s="38"/>
      <c r="E781" s="38"/>
      <c r="F781" s="38"/>
      <c r="G781" s="39"/>
      <c r="H781" s="40"/>
      <c r="I781" s="40"/>
      <c r="J781" s="38"/>
      <c r="K781" s="12"/>
    </row>
    <row r="782" spans="1:11" s="2" customFormat="1">
      <c r="A782" s="6"/>
      <c r="B782" s="37"/>
      <c r="C782" s="38"/>
      <c r="D782" s="38"/>
      <c r="E782" s="38"/>
      <c r="F782" s="38"/>
      <c r="G782" s="39"/>
      <c r="H782" s="40"/>
      <c r="I782" s="40"/>
      <c r="J782" s="38"/>
      <c r="K782" s="12"/>
    </row>
    <row r="783" spans="1:11" s="2" customFormat="1">
      <c r="A783" s="6"/>
      <c r="B783" s="37"/>
      <c r="C783" s="38"/>
      <c r="D783" s="38"/>
      <c r="E783" s="38"/>
      <c r="F783" s="38"/>
      <c r="G783" s="39"/>
      <c r="H783" s="40"/>
      <c r="I783" s="40"/>
      <c r="J783" s="38"/>
      <c r="K783" s="12"/>
    </row>
    <row r="784" spans="1:11" s="2" customFormat="1">
      <c r="A784" s="6"/>
      <c r="B784" s="37"/>
      <c r="C784" s="38"/>
      <c r="D784" s="38"/>
      <c r="E784" s="38"/>
      <c r="F784" s="38"/>
      <c r="G784" s="39"/>
      <c r="H784" s="40"/>
      <c r="I784" s="40"/>
      <c r="J784" s="38"/>
      <c r="K784" s="12"/>
    </row>
    <row r="785" spans="1:11" s="2" customFormat="1">
      <c r="A785" s="6"/>
      <c r="B785" s="37"/>
      <c r="C785" s="38"/>
      <c r="D785" s="38"/>
      <c r="E785" s="38"/>
      <c r="F785" s="38"/>
      <c r="G785" s="39"/>
      <c r="H785" s="40"/>
      <c r="I785" s="40"/>
      <c r="J785" s="38"/>
      <c r="K785" s="12"/>
    </row>
    <row r="786" spans="1:11" s="2" customFormat="1">
      <c r="A786" s="6"/>
      <c r="B786" s="37"/>
      <c r="C786" s="38"/>
      <c r="D786" s="38"/>
      <c r="E786" s="38"/>
      <c r="F786" s="38"/>
      <c r="G786" s="39"/>
      <c r="H786" s="40"/>
      <c r="I786" s="40"/>
      <c r="J786" s="38"/>
      <c r="K786" s="12"/>
    </row>
    <row r="787" spans="1:11" s="2" customFormat="1">
      <c r="A787" s="6"/>
      <c r="B787" s="37"/>
      <c r="C787" s="38"/>
      <c r="D787" s="38"/>
      <c r="E787" s="38"/>
      <c r="F787" s="38"/>
      <c r="G787" s="39"/>
      <c r="H787" s="40"/>
      <c r="I787" s="40"/>
      <c r="J787" s="38"/>
      <c r="K787" s="12"/>
    </row>
    <row r="788" spans="1:11" s="2" customFormat="1">
      <c r="A788" s="6"/>
      <c r="B788" s="37"/>
      <c r="C788" s="38"/>
      <c r="D788" s="38"/>
      <c r="E788" s="38"/>
      <c r="F788" s="38"/>
      <c r="G788" s="39"/>
      <c r="H788" s="40"/>
      <c r="I788" s="40"/>
      <c r="J788" s="38"/>
      <c r="K788" s="12"/>
    </row>
    <row r="789" spans="1:11" s="2" customFormat="1">
      <c r="A789" s="6"/>
      <c r="B789" s="37"/>
      <c r="C789" s="38"/>
      <c r="D789" s="38"/>
      <c r="E789" s="38"/>
      <c r="F789" s="38"/>
      <c r="G789" s="39"/>
      <c r="H789" s="40"/>
      <c r="I789" s="40"/>
      <c r="J789" s="38"/>
      <c r="K789" s="12"/>
    </row>
    <row r="790" spans="1:11" s="2" customFormat="1">
      <c r="A790" s="6"/>
      <c r="B790" s="37"/>
      <c r="C790" s="38"/>
      <c r="D790" s="38"/>
      <c r="E790" s="38"/>
      <c r="F790" s="38"/>
      <c r="G790" s="39"/>
      <c r="H790" s="40"/>
      <c r="I790" s="40"/>
      <c r="J790" s="38"/>
      <c r="K790" s="12"/>
    </row>
    <row r="791" spans="1:11" s="2" customFormat="1">
      <c r="A791" s="6"/>
      <c r="B791" s="37"/>
      <c r="C791" s="38"/>
      <c r="D791" s="38"/>
      <c r="E791" s="38"/>
      <c r="F791" s="38"/>
      <c r="G791" s="39"/>
      <c r="H791" s="40"/>
      <c r="I791" s="40"/>
      <c r="J791" s="38"/>
      <c r="K791" s="12"/>
    </row>
    <row r="792" spans="1:11" s="2" customFormat="1">
      <c r="A792" s="6"/>
      <c r="B792" s="37"/>
      <c r="C792" s="38"/>
      <c r="D792" s="38"/>
      <c r="E792" s="38"/>
      <c r="F792" s="38"/>
      <c r="G792" s="39"/>
      <c r="H792" s="40"/>
      <c r="I792" s="40"/>
      <c r="J792" s="38"/>
      <c r="K792" s="12"/>
    </row>
    <row r="793" spans="1:11" s="2" customFormat="1">
      <c r="A793" s="6"/>
      <c r="B793" s="37"/>
      <c r="C793" s="38"/>
      <c r="D793" s="38"/>
      <c r="E793" s="38"/>
      <c r="F793" s="38"/>
      <c r="G793" s="39"/>
      <c r="H793" s="40"/>
      <c r="I793" s="40"/>
      <c r="J793" s="38"/>
      <c r="K793" s="12"/>
    </row>
    <row r="794" spans="1:11" s="2" customFormat="1">
      <c r="A794" s="6"/>
      <c r="B794" s="37"/>
      <c r="C794" s="38"/>
      <c r="D794" s="38"/>
      <c r="E794" s="38"/>
      <c r="F794" s="38"/>
      <c r="G794" s="39"/>
      <c r="H794" s="40"/>
      <c r="I794" s="40"/>
      <c r="J794" s="38"/>
      <c r="K794" s="12"/>
    </row>
    <row r="795" spans="1:11" s="2" customFormat="1">
      <c r="A795" s="6"/>
      <c r="B795" s="37"/>
      <c r="C795" s="38"/>
      <c r="D795" s="38"/>
      <c r="E795" s="38"/>
      <c r="F795" s="38"/>
      <c r="G795" s="39"/>
      <c r="H795" s="40"/>
      <c r="I795" s="40"/>
      <c r="J795" s="38"/>
      <c r="K795" s="12"/>
    </row>
    <row r="796" spans="1:11" s="2" customFormat="1">
      <c r="A796" s="6"/>
      <c r="B796" s="37"/>
      <c r="C796" s="38"/>
      <c r="D796" s="38"/>
      <c r="E796" s="38"/>
      <c r="F796" s="38"/>
      <c r="G796" s="39"/>
      <c r="H796" s="40"/>
      <c r="I796" s="40"/>
      <c r="J796" s="38"/>
      <c r="K796" s="12"/>
    </row>
    <row r="797" spans="1:11" s="2" customFormat="1">
      <c r="A797" s="6"/>
      <c r="B797" s="37"/>
      <c r="C797" s="38"/>
      <c r="D797" s="38"/>
      <c r="E797" s="38"/>
      <c r="F797" s="38"/>
      <c r="G797" s="39"/>
      <c r="H797" s="40"/>
      <c r="I797" s="40"/>
      <c r="J797" s="38"/>
      <c r="K797" s="12"/>
    </row>
    <row r="798" spans="1:11" s="2" customFormat="1">
      <c r="A798" s="6"/>
      <c r="B798" s="37"/>
      <c r="C798" s="38"/>
      <c r="D798" s="38"/>
      <c r="E798" s="38"/>
      <c r="F798" s="38"/>
      <c r="G798" s="39"/>
      <c r="H798" s="40"/>
      <c r="I798" s="40"/>
      <c r="J798" s="38"/>
      <c r="K798" s="12"/>
    </row>
    <row r="799" spans="1:11" s="2" customFormat="1">
      <c r="A799" s="6"/>
      <c r="B799" s="37"/>
      <c r="C799" s="38"/>
      <c r="D799" s="38"/>
      <c r="E799" s="38"/>
      <c r="F799" s="38"/>
      <c r="G799" s="39"/>
      <c r="H799" s="40"/>
      <c r="I799" s="40"/>
      <c r="J799" s="38"/>
      <c r="K799" s="12"/>
    </row>
    <row r="800" spans="1:11" s="2" customFormat="1">
      <c r="A800" s="6"/>
      <c r="B800" s="37"/>
      <c r="C800" s="38"/>
      <c r="D800" s="38"/>
      <c r="E800" s="38"/>
      <c r="F800" s="38"/>
      <c r="G800" s="39"/>
      <c r="H800" s="40"/>
      <c r="I800" s="40"/>
      <c r="J800" s="38"/>
      <c r="K800" s="12"/>
    </row>
    <row r="801" spans="1:11" s="2" customFormat="1">
      <c r="A801" s="6"/>
      <c r="B801" s="37"/>
      <c r="C801" s="38"/>
      <c r="D801" s="38"/>
      <c r="E801" s="38"/>
      <c r="F801" s="38"/>
      <c r="G801" s="39"/>
      <c r="H801" s="40"/>
      <c r="I801" s="40"/>
      <c r="J801" s="38"/>
      <c r="K801" s="12"/>
    </row>
    <row r="802" spans="1:11" s="2" customFormat="1">
      <c r="A802" s="6"/>
      <c r="B802" s="37"/>
      <c r="C802" s="38"/>
      <c r="D802" s="38"/>
      <c r="E802" s="38"/>
      <c r="F802" s="38"/>
      <c r="G802" s="39"/>
      <c r="H802" s="40"/>
      <c r="I802" s="40"/>
      <c r="J802" s="38"/>
      <c r="K802" s="12"/>
    </row>
    <row r="803" spans="1:11" s="2" customFormat="1">
      <c r="A803" s="6"/>
      <c r="B803" s="37"/>
      <c r="C803" s="38"/>
      <c r="D803" s="38"/>
      <c r="E803" s="38"/>
      <c r="F803" s="38"/>
      <c r="G803" s="39"/>
      <c r="H803" s="40"/>
      <c r="I803" s="40"/>
      <c r="J803" s="38"/>
      <c r="K803" s="12"/>
    </row>
    <row r="804" spans="1:11" s="2" customFormat="1">
      <c r="A804" s="6"/>
      <c r="B804" s="37"/>
      <c r="C804" s="38"/>
      <c r="D804" s="38"/>
      <c r="E804" s="38"/>
      <c r="F804" s="38"/>
      <c r="G804" s="39"/>
      <c r="H804" s="40"/>
      <c r="I804" s="40"/>
      <c r="J804" s="38"/>
      <c r="K804" s="12"/>
    </row>
    <row r="805" spans="1:11" s="2" customFormat="1">
      <c r="A805" s="6"/>
      <c r="B805" s="37"/>
      <c r="C805" s="38"/>
      <c r="D805" s="38"/>
      <c r="E805" s="38"/>
      <c r="F805" s="38"/>
      <c r="G805" s="39"/>
      <c r="H805" s="40"/>
      <c r="I805" s="40"/>
      <c r="J805" s="38"/>
      <c r="K805" s="12"/>
    </row>
    <row r="806" spans="1:11" s="2" customFormat="1">
      <c r="A806" s="6"/>
      <c r="B806" s="37"/>
      <c r="C806" s="38"/>
      <c r="D806" s="38"/>
      <c r="E806" s="38"/>
      <c r="F806" s="38"/>
      <c r="G806" s="39"/>
      <c r="H806" s="40"/>
      <c r="I806" s="40"/>
      <c r="J806" s="38"/>
      <c r="K806" s="12"/>
    </row>
    <row r="807" spans="1:11" s="2" customFormat="1">
      <c r="A807" s="6"/>
      <c r="B807" s="37"/>
      <c r="C807" s="38"/>
      <c r="D807" s="38"/>
      <c r="E807" s="38"/>
      <c r="F807" s="38"/>
      <c r="G807" s="39"/>
      <c r="H807" s="40"/>
      <c r="I807" s="40"/>
      <c r="J807" s="38"/>
      <c r="K807" s="12"/>
    </row>
    <row r="808" spans="1:11" s="2" customFormat="1">
      <c r="A808" s="6"/>
      <c r="B808" s="37"/>
      <c r="C808" s="38"/>
      <c r="D808" s="38"/>
      <c r="E808" s="38"/>
      <c r="F808" s="38"/>
      <c r="G808" s="39"/>
      <c r="H808" s="40"/>
      <c r="I808" s="40"/>
      <c r="J808" s="38"/>
      <c r="K808" s="12"/>
    </row>
    <row r="809" spans="1:11" s="2" customFormat="1">
      <c r="A809" s="6"/>
      <c r="B809" s="37"/>
      <c r="C809" s="38"/>
      <c r="D809" s="38"/>
      <c r="E809" s="38"/>
      <c r="F809" s="38"/>
      <c r="G809" s="39"/>
      <c r="H809" s="40"/>
      <c r="I809" s="40"/>
      <c r="J809" s="38"/>
      <c r="K809" s="12"/>
    </row>
    <row r="810" spans="1:11" s="2" customFormat="1">
      <c r="A810" s="6"/>
      <c r="B810" s="37"/>
      <c r="C810" s="38"/>
      <c r="D810" s="38"/>
      <c r="E810" s="38"/>
      <c r="F810" s="38"/>
      <c r="G810" s="39"/>
      <c r="H810" s="40"/>
      <c r="I810" s="40"/>
      <c r="J810" s="38"/>
      <c r="K810" s="12"/>
    </row>
    <row r="811" spans="1:11" s="2" customFormat="1">
      <c r="A811" s="6"/>
      <c r="B811" s="37"/>
      <c r="C811" s="38"/>
      <c r="D811" s="38"/>
      <c r="E811" s="38"/>
      <c r="F811" s="38"/>
      <c r="G811" s="39"/>
      <c r="H811" s="40"/>
      <c r="I811" s="40"/>
      <c r="J811" s="38"/>
      <c r="K811" s="12"/>
    </row>
    <row r="812" spans="1:11" s="2" customFormat="1">
      <c r="A812" s="6"/>
      <c r="B812" s="37"/>
      <c r="C812" s="38"/>
      <c r="D812" s="38"/>
      <c r="E812" s="38"/>
      <c r="F812" s="38"/>
      <c r="G812" s="39"/>
      <c r="H812" s="40"/>
      <c r="I812" s="40"/>
      <c r="J812" s="38"/>
      <c r="K812" s="12"/>
    </row>
    <row r="813" spans="1:11" s="2" customFormat="1">
      <c r="A813" s="6"/>
      <c r="B813" s="37"/>
      <c r="C813" s="38"/>
      <c r="D813" s="38"/>
      <c r="E813" s="38"/>
      <c r="F813" s="38"/>
      <c r="G813" s="39"/>
      <c r="H813" s="40"/>
      <c r="I813" s="40"/>
      <c r="J813" s="38"/>
      <c r="K813" s="12"/>
    </row>
    <row r="814" spans="1:11" s="2" customFormat="1">
      <c r="A814" s="6"/>
      <c r="B814" s="37"/>
      <c r="C814" s="38"/>
      <c r="D814" s="38"/>
      <c r="E814" s="38"/>
      <c r="F814" s="38"/>
      <c r="G814" s="39"/>
      <c r="H814" s="40"/>
      <c r="I814" s="40"/>
      <c r="J814" s="38"/>
      <c r="K814" s="12"/>
    </row>
    <row r="815" spans="1:11" s="2" customFormat="1">
      <c r="A815" s="6"/>
      <c r="B815" s="37"/>
      <c r="C815" s="38"/>
      <c r="D815" s="38"/>
      <c r="E815" s="38"/>
      <c r="F815" s="38"/>
      <c r="G815" s="39"/>
      <c r="H815" s="40"/>
      <c r="I815" s="40"/>
      <c r="J815" s="38"/>
      <c r="K815" s="12"/>
    </row>
    <row r="816" spans="1:11" s="2" customFormat="1">
      <c r="A816" s="6"/>
      <c r="B816" s="37"/>
      <c r="C816" s="38"/>
      <c r="D816" s="38"/>
      <c r="E816" s="38"/>
      <c r="F816" s="38"/>
      <c r="G816" s="39"/>
      <c r="H816" s="40"/>
      <c r="I816" s="40"/>
      <c r="J816" s="38"/>
      <c r="K816" s="12"/>
    </row>
    <row r="817" spans="1:11" s="2" customFormat="1">
      <c r="A817" s="6"/>
      <c r="B817" s="37"/>
      <c r="C817" s="38"/>
      <c r="D817" s="38"/>
      <c r="E817" s="38"/>
      <c r="F817" s="38"/>
      <c r="G817" s="39"/>
      <c r="H817" s="40"/>
      <c r="I817" s="40"/>
      <c r="J817" s="38"/>
      <c r="K817" s="12"/>
    </row>
    <row r="818" spans="1:11" s="2" customFormat="1">
      <c r="A818" s="6"/>
      <c r="B818" s="37"/>
      <c r="C818" s="38"/>
      <c r="D818" s="38"/>
      <c r="E818" s="38"/>
      <c r="F818" s="38"/>
      <c r="G818" s="39"/>
      <c r="H818" s="40"/>
      <c r="I818" s="40"/>
      <c r="J818" s="38"/>
      <c r="K818" s="12"/>
    </row>
    <row r="819" spans="1:11" s="2" customFormat="1">
      <c r="A819" s="6"/>
      <c r="B819" s="37"/>
      <c r="C819" s="38"/>
      <c r="D819" s="38"/>
      <c r="E819" s="38"/>
      <c r="F819" s="38"/>
      <c r="G819" s="39"/>
      <c r="H819" s="40"/>
      <c r="I819" s="40"/>
      <c r="J819" s="38"/>
      <c r="K819" s="12"/>
    </row>
    <row r="820" spans="1:11" s="2" customFormat="1">
      <c r="A820" s="6"/>
      <c r="B820" s="37"/>
      <c r="C820" s="38"/>
      <c r="D820" s="38"/>
      <c r="E820" s="38"/>
      <c r="F820" s="38"/>
      <c r="G820" s="39"/>
      <c r="H820" s="40"/>
      <c r="I820" s="40"/>
      <c r="J820" s="38"/>
      <c r="K820" s="12"/>
    </row>
    <row r="821" spans="1:11" s="2" customFormat="1">
      <c r="A821" s="6"/>
      <c r="B821" s="37"/>
      <c r="C821" s="38"/>
      <c r="D821" s="38"/>
      <c r="E821" s="38"/>
      <c r="F821" s="38"/>
      <c r="G821" s="39"/>
      <c r="H821" s="40"/>
      <c r="I821" s="40"/>
      <c r="J821" s="38"/>
      <c r="K821" s="12"/>
    </row>
    <row r="822" spans="1:11" s="2" customFormat="1">
      <c r="A822" s="6"/>
      <c r="B822" s="37"/>
      <c r="C822" s="38"/>
      <c r="D822" s="38"/>
      <c r="E822" s="38"/>
      <c r="F822" s="38"/>
      <c r="G822" s="39"/>
      <c r="H822" s="40"/>
      <c r="I822" s="40"/>
      <c r="J822" s="38"/>
      <c r="K822" s="12"/>
    </row>
    <row r="823" spans="1:11" s="2" customFormat="1">
      <c r="A823" s="6"/>
      <c r="B823" s="37"/>
      <c r="C823" s="38"/>
      <c r="D823" s="38"/>
      <c r="E823" s="38"/>
      <c r="F823" s="38"/>
      <c r="G823" s="39"/>
      <c r="H823" s="40"/>
      <c r="I823" s="40"/>
      <c r="J823" s="38"/>
      <c r="K823" s="12"/>
    </row>
    <row r="824" spans="1:11" s="2" customFormat="1">
      <c r="A824" s="6"/>
      <c r="B824" s="37"/>
      <c r="C824" s="38"/>
      <c r="D824" s="38"/>
      <c r="E824" s="38"/>
      <c r="F824" s="38"/>
      <c r="G824" s="39"/>
      <c r="H824" s="40"/>
      <c r="I824" s="40"/>
      <c r="J824" s="38"/>
      <c r="K824" s="12"/>
    </row>
    <row r="825" spans="1:11" s="2" customFormat="1">
      <c r="A825" s="6"/>
      <c r="B825" s="37"/>
      <c r="C825" s="38"/>
      <c r="D825" s="38"/>
      <c r="E825" s="38"/>
      <c r="F825" s="38"/>
      <c r="G825" s="39"/>
      <c r="H825" s="40"/>
      <c r="I825" s="40"/>
      <c r="J825" s="38"/>
      <c r="K825" s="12"/>
    </row>
    <row r="826" spans="1:11" s="2" customFormat="1">
      <c r="A826" s="6"/>
      <c r="B826" s="37"/>
      <c r="C826" s="38"/>
      <c r="D826" s="38"/>
      <c r="E826" s="38"/>
      <c r="F826" s="38"/>
      <c r="G826" s="39"/>
      <c r="H826" s="40"/>
      <c r="I826" s="40"/>
      <c r="J826" s="38"/>
      <c r="K826" s="12"/>
    </row>
    <row r="827" spans="1:11" s="2" customFormat="1">
      <c r="A827" s="6"/>
      <c r="B827" s="37"/>
      <c r="C827" s="38"/>
      <c r="D827" s="38"/>
      <c r="E827" s="38"/>
      <c r="F827" s="38"/>
      <c r="G827" s="39"/>
      <c r="H827" s="40"/>
      <c r="I827" s="40"/>
      <c r="J827" s="38"/>
      <c r="K827" s="12"/>
    </row>
    <row r="828" spans="1:11" s="2" customFormat="1">
      <c r="A828" s="6"/>
      <c r="B828" s="37"/>
      <c r="C828" s="38"/>
      <c r="D828" s="38"/>
      <c r="E828" s="38"/>
      <c r="F828" s="38"/>
      <c r="G828" s="39"/>
      <c r="H828" s="40"/>
      <c r="I828" s="40"/>
      <c r="J828" s="38"/>
      <c r="K828" s="12"/>
    </row>
    <row r="829" spans="1:11" s="2" customFormat="1">
      <c r="A829" s="6"/>
      <c r="B829" s="37"/>
      <c r="C829" s="38"/>
      <c r="D829" s="38"/>
      <c r="E829" s="38"/>
      <c r="F829" s="38"/>
      <c r="G829" s="39"/>
      <c r="H829" s="40"/>
      <c r="I829" s="40"/>
      <c r="J829" s="38"/>
      <c r="K829" s="12"/>
    </row>
    <row r="830" spans="1:11" s="2" customFormat="1">
      <c r="A830" s="6"/>
      <c r="B830" s="37"/>
      <c r="C830" s="38"/>
      <c r="D830" s="38"/>
      <c r="E830" s="38"/>
      <c r="F830" s="38"/>
      <c r="G830" s="39"/>
      <c r="H830" s="40"/>
      <c r="I830" s="40"/>
      <c r="J830" s="38"/>
      <c r="K830" s="12"/>
    </row>
    <row r="831" spans="1:11" s="2" customFormat="1">
      <c r="A831" s="6"/>
      <c r="B831" s="37"/>
      <c r="C831" s="38"/>
      <c r="D831" s="38"/>
      <c r="E831" s="38"/>
      <c r="F831" s="38"/>
      <c r="G831" s="39"/>
      <c r="H831" s="40"/>
      <c r="I831" s="40"/>
      <c r="J831" s="38"/>
      <c r="K831" s="12"/>
    </row>
    <row r="832" spans="1:11" s="2" customFormat="1">
      <c r="A832" s="6"/>
      <c r="B832" s="37"/>
      <c r="C832" s="38"/>
      <c r="D832" s="38"/>
      <c r="E832" s="38"/>
      <c r="F832" s="38"/>
      <c r="G832" s="39"/>
      <c r="H832" s="40"/>
      <c r="I832" s="40"/>
      <c r="J832" s="38"/>
      <c r="K832" s="12"/>
    </row>
    <row r="833" spans="1:11" s="2" customFormat="1">
      <c r="A833" s="6"/>
      <c r="B833" s="37"/>
      <c r="C833" s="38"/>
      <c r="D833" s="38"/>
      <c r="E833" s="38"/>
      <c r="F833" s="38"/>
      <c r="G833" s="39"/>
      <c r="H833" s="40"/>
      <c r="I833" s="40"/>
      <c r="J833" s="38"/>
      <c r="K833" s="12"/>
    </row>
    <row r="834" spans="1:11" s="2" customFormat="1">
      <c r="A834" s="6"/>
      <c r="B834" s="37"/>
      <c r="C834" s="38"/>
      <c r="D834" s="38"/>
      <c r="E834" s="38"/>
      <c r="F834" s="38"/>
      <c r="G834" s="39"/>
      <c r="H834" s="40"/>
      <c r="I834" s="40"/>
      <c r="J834" s="38"/>
      <c r="K834" s="12"/>
    </row>
    <row r="835" spans="1:11" s="2" customFormat="1">
      <c r="A835" s="6"/>
      <c r="B835" s="37"/>
      <c r="C835" s="38"/>
      <c r="D835" s="38"/>
      <c r="E835" s="38"/>
      <c r="F835" s="38"/>
      <c r="G835" s="39"/>
      <c r="H835" s="40"/>
      <c r="I835" s="40"/>
      <c r="J835" s="38"/>
      <c r="K835" s="12"/>
    </row>
    <row r="836" spans="1:11" s="2" customFormat="1">
      <c r="A836" s="6"/>
      <c r="B836" s="37"/>
      <c r="C836" s="38"/>
      <c r="D836" s="38"/>
      <c r="E836" s="38"/>
      <c r="F836" s="38"/>
      <c r="G836" s="39"/>
      <c r="H836" s="40"/>
      <c r="I836" s="40"/>
      <c r="J836" s="38"/>
      <c r="K836" s="12"/>
    </row>
    <row r="837" spans="1:11" s="2" customFormat="1">
      <c r="A837" s="6"/>
      <c r="B837" s="37"/>
      <c r="C837" s="38"/>
      <c r="D837" s="38"/>
      <c r="E837" s="38"/>
      <c r="F837" s="38"/>
      <c r="G837" s="39"/>
      <c r="H837" s="40"/>
      <c r="I837" s="40"/>
      <c r="J837" s="38"/>
      <c r="K837" s="12"/>
    </row>
    <row r="838" spans="1:11" s="2" customFormat="1">
      <c r="A838" s="6"/>
      <c r="B838" s="37"/>
      <c r="C838" s="38"/>
      <c r="D838" s="38"/>
      <c r="E838" s="38"/>
      <c r="F838" s="38"/>
      <c r="G838" s="39"/>
      <c r="H838" s="40"/>
      <c r="I838" s="40"/>
      <c r="J838" s="38"/>
      <c r="K838" s="12"/>
    </row>
    <row r="839" spans="1:11" s="2" customFormat="1">
      <c r="A839" s="6"/>
      <c r="B839" s="37"/>
      <c r="C839" s="38"/>
      <c r="D839" s="38"/>
      <c r="E839" s="38"/>
      <c r="F839" s="38"/>
      <c r="G839" s="39"/>
      <c r="H839" s="40"/>
      <c r="I839" s="40"/>
      <c r="J839" s="38"/>
      <c r="K839" s="12"/>
    </row>
    <row r="840" spans="1:11" s="2" customFormat="1">
      <c r="A840" s="6"/>
      <c r="B840" s="37"/>
      <c r="C840" s="38"/>
      <c r="D840" s="38"/>
      <c r="E840" s="38"/>
      <c r="F840" s="38"/>
      <c r="G840" s="39"/>
      <c r="H840" s="40"/>
      <c r="I840" s="40"/>
      <c r="J840" s="38"/>
      <c r="K840" s="12"/>
    </row>
    <row r="841" spans="1:11" s="2" customFormat="1">
      <c r="A841" s="6"/>
      <c r="B841" s="37"/>
      <c r="C841" s="38"/>
      <c r="D841" s="38"/>
      <c r="E841" s="38"/>
      <c r="F841" s="38"/>
      <c r="G841" s="39"/>
      <c r="H841" s="40"/>
      <c r="I841" s="40"/>
      <c r="J841" s="38"/>
      <c r="K841" s="12"/>
    </row>
    <row r="842" spans="1:11" s="2" customFormat="1">
      <c r="A842" s="6"/>
      <c r="B842" s="37"/>
      <c r="C842" s="38"/>
      <c r="D842" s="38"/>
      <c r="E842" s="38"/>
      <c r="F842" s="38"/>
      <c r="G842" s="39"/>
      <c r="H842" s="40"/>
      <c r="I842" s="40"/>
      <c r="J842" s="38"/>
      <c r="K842" s="12"/>
    </row>
    <row r="843" spans="1:11" s="2" customFormat="1">
      <c r="A843" s="6"/>
      <c r="B843" s="37"/>
      <c r="C843" s="38"/>
      <c r="D843" s="38"/>
      <c r="E843" s="38"/>
      <c r="F843" s="38"/>
      <c r="G843" s="39"/>
      <c r="H843" s="40"/>
      <c r="I843" s="40"/>
      <c r="J843" s="38"/>
      <c r="K843" s="12"/>
    </row>
    <row r="844" spans="1:11" s="2" customFormat="1">
      <c r="A844" s="6"/>
      <c r="B844" s="37"/>
      <c r="C844" s="38"/>
      <c r="D844" s="38"/>
      <c r="E844" s="38"/>
      <c r="F844" s="38"/>
      <c r="G844" s="39"/>
      <c r="H844" s="40"/>
      <c r="I844" s="40"/>
      <c r="J844" s="38"/>
      <c r="K844" s="12"/>
    </row>
    <row r="845" spans="1:11" s="2" customFormat="1">
      <c r="A845" s="6"/>
      <c r="B845" s="37"/>
      <c r="C845" s="38"/>
      <c r="D845" s="38"/>
      <c r="E845" s="38"/>
      <c r="F845" s="38"/>
      <c r="G845" s="39"/>
      <c r="H845" s="40"/>
      <c r="I845" s="40"/>
      <c r="J845" s="38"/>
      <c r="K845" s="12"/>
    </row>
    <row r="846" spans="1:11" s="2" customFormat="1">
      <c r="A846" s="6"/>
      <c r="B846" s="37"/>
      <c r="C846" s="38"/>
      <c r="D846" s="38"/>
      <c r="E846" s="38"/>
      <c r="F846" s="38"/>
      <c r="G846" s="39"/>
      <c r="H846" s="40"/>
      <c r="I846" s="40"/>
      <c r="J846" s="38"/>
      <c r="K846" s="12"/>
    </row>
    <row r="847" spans="1:11" s="2" customFormat="1">
      <c r="A847" s="6"/>
      <c r="B847" s="37"/>
      <c r="C847" s="38"/>
      <c r="D847" s="38"/>
      <c r="E847" s="38"/>
      <c r="F847" s="38"/>
      <c r="G847" s="39"/>
      <c r="H847" s="40"/>
      <c r="I847" s="40"/>
      <c r="J847" s="38"/>
      <c r="K847" s="12"/>
    </row>
    <row r="848" spans="1:11" s="2" customFormat="1">
      <c r="A848" s="6"/>
      <c r="B848" s="37"/>
      <c r="C848" s="38"/>
      <c r="D848" s="38"/>
      <c r="E848" s="38"/>
      <c r="F848" s="38"/>
      <c r="G848" s="39"/>
      <c r="H848" s="40"/>
      <c r="I848" s="40"/>
      <c r="J848" s="38"/>
      <c r="K848" s="12"/>
    </row>
    <row r="849" spans="1:11" s="2" customFormat="1">
      <c r="A849" s="6"/>
      <c r="B849" s="37"/>
      <c r="C849" s="38"/>
      <c r="D849" s="38"/>
      <c r="E849" s="38"/>
      <c r="F849" s="38"/>
      <c r="G849" s="39"/>
      <c r="H849" s="40"/>
      <c r="I849" s="40"/>
      <c r="J849" s="38"/>
      <c r="K849" s="12"/>
    </row>
    <row r="850" spans="1:11" s="2" customFormat="1">
      <c r="A850" s="6"/>
      <c r="B850" s="37"/>
      <c r="C850" s="38"/>
      <c r="D850" s="38"/>
      <c r="E850" s="38"/>
      <c r="F850" s="38"/>
      <c r="G850" s="39"/>
      <c r="H850" s="40"/>
      <c r="I850" s="40"/>
      <c r="J850" s="38"/>
      <c r="K850" s="12"/>
    </row>
    <row r="851" spans="1:11" s="2" customFormat="1">
      <c r="A851" s="6"/>
      <c r="B851" s="37"/>
      <c r="C851" s="38"/>
      <c r="D851" s="38"/>
      <c r="E851" s="38"/>
      <c r="F851" s="38"/>
      <c r="G851" s="39"/>
      <c r="H851" s="40"/>
      <c r="I851" s="40"/>
      <c r="J851" s="38"/>
      <c r="K851" s="12"/>
    </row>
    <row r="852" spans="1:11" s="2" customFormat="1">
      <c r="A852" s="6"/>
      <c r="B852" s="37"/>
      <c r="C852" s="38"/>
      <c r="D852" s="38"/>
      <c r="E852" s="38"/>
      <c r="F852" s="38"/>
      <c r="G852" s="39"/>
      <c r="H852" s="40"/>
      <c r="I852" s="40"/>
      <c r="J852" s="38"/>
      <c r="K852" s="12"/>
    </row>
    <row r="853" spans="1:11" s="2" customFormat="1">
      <c r="A853" s="6"/>
      <c r="B853" s="37"/>
      <c r="C853" s="38"/>
      <c r="D853" s="38"/>
      <c r="E853" s="38"/>
      <c r="F853" s="38"/>
      <c r="G853" s="39"/>
      <c r="H853" s="40"/>
      <c r="I853" s="40"/>
      <c r="J853" s="38"/>
      <c r="K853" s="12"/>
    </row>
    <row r="854" spans="1:11" s="2" customFormat="1">
      <c r="A854" s="6"/>
      <c r="B854" s="37"/>
      <c r="C854" s="38"/>
      <c r="D854" s="38"/>
      <c r="E854" s="38"/>
      <c r="F854" s="38"/>
      <c r="G854" s="39"/>
      <c r="H854" s="40"/>
      <c r="I854" s="40"/>
      <c r="J854" s="38"/>
      <c r="K854" s="12"/>
    </row>
    <row r="855" spans="1:11" s="2" customFormat="1">
      <c r="A855" s="6"/>
      <c r="B855" s="37"/>
      <c r="C855" s="38"/>
      <c r="D855" s="38"/>
      <c r="E855" s="38"/>
      <c r="F855" s="38"/>
      <c r="G855" s="39"/>
      <c r="H855" s="40"/>
      <c r="I855" s="40"/>
      <c r="J855" s="38"/>
      <c r="K855" s="12"/>
    </row>
    <row r="856" spans="1:11" s="2" customFormat="1">
      <c r="A856" s="6"/>
      <c r="B856" s="37"/>
      <c r="C856" s="38"/>
      <c r="D856" s="38"/>
      <c r="E856" s="38"/>
      <c r="F856" s="38"/>
      <c r="G856" s="39"/>
      <c r="H856" s="40"/>
      <c r="I856" s="40"/>
      <c r="J856" s="38"/>
      <c r="K856" s="12"/>
    </row>
    <row r="857" spans="1:11" s="2" customFormat="1">
      <c r="A857" s="6"/>
      <c r="B857" s="37"/>
      <c r="C857" s="38"/>
      <c r="D857" s="38"/>
      <c r="E857" s="38"/>
      <c r="F857" s="38"/>
      <c r="G857" s="39"/>
      <c r="H857" s="40"/>
      <c r="I857" s="40"/>
      <c r="J857" s="38"/>
      <c r="K857" s="12"/>
    </row>
    <row r="858" spans="1:11" s="2" customFormat="1">
      <c r="A858" s="6"/>
      <c r="B858" s="37"/>
      <c r="C858" s="38"/>
      <c r="D858" s="38"/>
      <c r="E858" s="38"/>
      <c r="F858" s="38"/>
      <c r="G858" s="39"/>
      <c r="H858" s="40"/>
      <c r="I858" s="40"/>
      <c r="J858" s="38"/>
      <c r="K858" s="12"/>
    </row>
    <row r="859" spans="1:11" s="2" customFormat="1">
      <c r="A859" s="6"/>
      <c r="B859" s="37"/>
      <c r="C859" s="38"/>
      <c r="D859" s="38"/>
      <c r="E859" s="38"/>
      <c r="F859" s="38"/>
      <c r="G859" s="39"/>
      <c r="H859" s="40"/>
      <c r="I859" s="40"/>
      <c r="J859" s="38"/>
      <c r="K859" s="12"/>
    </row>
    <row r="860" spans="1:11" s="2" customFormat="1">
      <c r="A860" s="6"/>
      <c r="B860" s="37"/>
      <c r="C860" s="38"/>
      <c r="D860" s="38"/>
      <c r="E860" s="38"/>
      <c r="F860" s="38"/>
      <c r="G860" s="39"/>
      <c r="H860" s="40"/>
      <c r="I860" s="40"/>
      <c r="J860" s="38"/>
      <c r="K860" s="12"/>
    </row>
    <row r="861" spans="1:11" s="2" customFormat="1">
      <c r="A861" s="6"/>
      <c r="B861" s="37"/>
      <c r="C861" s="38"/>
      <c r="D861" s="38"/>
      <c r="E861" s="38"/>
      <c r="F861" s="38"/>
      <c r="G861" s="39"/>
      <c r="H861" s="40"/>
      <c r="I861" s="40"/>
      <c r="J861" s="38"/>
      <c r="K861" s="12"/>
    </row>
    <row r="862" spans="1:11" s="2" customFormat="1">
      <c r="A862" s="6"/>
      <c r="B862" s="37"/>
      <c r="C862" s="38"/>
      <c r="D862" s="38"/>
      <c r="E862" s="38"/>
      <c r="F862" s="38"/>
      <c r="G862" s="39"/>
      <c r="H862" s="40"/>
      <c r="I862" s="40"/>
      <c r="J862" s="38"/>
      <c r="K862" s="12"/>
    </row>
    <row r="863" spans="1:11" s="2" customFormat="1">
      <c r="A863" s="6"/>
      <c r="B863" s="37"/>
      <c r="C863" s="38"/>
      <c r="D863" s="38"/>
      <c r="E863" s="38"/>
      <c r="F863" s="38"/>
      <c r="G863" s="39"/>
      <c r="H863" s="40"/>
      <c r="I863" s="40"/>
      <c r="J863" s="38"/>
      <c r="K863" s="12"/>
    </row>
    <row r="864" spans="1:11" s="2" customFormat="1">
      <c r="A864" s="6"/>
      <c r="B864" s="37"/>
      <c r="C864" s="38"/>
      <c r="D864" s="38"/>
      <c r="E864" s="38"/>
      <c r="F864" s="38"/>
      <c r="G864" s="39"/>
      <c r="H864" s="40"/>
      <c r="I864" s="40"/>
      <c r="J864" s="38"/>
      <c r="K864" s="12"/>
    </row>
    <row r="865" spans="1:11" s="2" customFormat="1">
      <c r="A865" s="6"/>
      <c r="B865" s="37"/>
      <c r="C865" s="38"/>
      <c r="D865" s="38"/>
      <c r="E865" s="38"/>
      <c r="F865" s="38"/>
      <c r="G865" s="39"/>
      <c r="H865" s="40"/>
      <c r="I865" s="40"/>
      <c r="J865" s="38"/>
      <c r="K865" s="12"/>
    </row>
    <row r="866" spans="1:11" s="2" customFormat="1">
      <c r="A866" s="6"/>
      <c r="B866" s="37"/>
      <c r="C866" s="38"/>
      <c r="D866" s="38"/>
      <c r="E866" s="38"/>
      <c r="F866" s="38"/>
      <c r="G866" s="39"/>
      <c r="H866" s="40"/>
      <c r="I866" s="40"/>
      <c r="J866" s="38"/>
      <c r="K866" s="12"/>
    </row>
    <row r="867" spans="1:11" s="2" customFormat="1">
      <c r="A867" s="6"/>
      <c r="B867" s="37"/>
      <c r="C867" s="38"/>
      <c r="D867" s="38"/>
      <c r="E867" s="38"/>
      <c r="F867" s="38"/>
      <c r="G867" s="39"/>
      <c r="H867" s="40"/>
      <c r="I867" s="40"/>
      <c r="J867" s="38"/>
      <c r="K867" s="12"/>
    </row>
    <row r="868" spans="1:11" s="2" customFormat="1">
      <c r="A868" s="6"/>
      <c r="B868" s="37"/>
      <c r="C868" s="38"/>
      <c r="D868" s="38"/>
      <c r="E868" s="38"/>
      <c r="F868" s="38"/>
      <c r="G868" s="39"/>
      <c r="H868" s="40"/>
      <c r="I868" s="40"/>
      <c r="J868" s="38"/>
      <c r="K868" s="12"/>
    </row>
    <row r="869" spans="1:11" s="2" customFormat="1">
      <c r="A869" s="6"/>
      <c r="B869" s="37"/>
      <c r="C869" s="38"/>
      <c r="D869" s="38"/>
      <c r="E869" s="38"/>
      <c r="F869" s="38"/>
      <c r="G869" s="39"/>
      <c r="H869" s="40"/>
      <c r="I869" s="40"/>
      <c r="J869" s="38"/>
      <c r="K869" s="12"/>
    </row>
    <row r="870" spans="1:11" s="2" customFormat="1">
      <c r="A870" s="6"/>
      <c r="B870" s="37"/>
      <c r="C870" s="38"/>
      <c r="D870" s="38"/>
      <c r="E870" s="38"/>
      <c r="F870" s="38"/>
      <c r="G870" s="39"/>
      <c r="H870" s="40"/>
      <c r="I870" s="40"/>
      <c r="J870" s="38"/>
      <c r="K870" s="12"/>
    </row>
    <row r="871" spans="1:11" s="2" customFormat="1">
      <c r="A871" s="6"/>
      <c r="B871" s="37"/>
      <c r="C871" s="38"/>
      <c r="D871" s="38"/>
      <c r="E871" s="38"/>
      <c r="F871" s="38"/>
      <c r="G871" s="39"/>
      <c r="H871" s="40"/>
      <c r="I871" s="40"/>
      <c r="J871" s="38"/>
      <c r="K871" s="12"/>
    </row>
    <row r="872" spans="1:11" s="2" customFormat="1">
      <c r="A872" s="6"/>
      <c r="B872" s="37"/>
      <c r="C872" s="38"/>
      <c r="D872" s="38"/>
      <c r="E872" s="38"/>
      <c r="F872" s="38"/>
      <c r="G872" s="39"/>
      <c r="H872" s="40"/>
      <c r="I872" s="40"/>
      <c r="J872" s="38"/>
      <c r="K872" s="12"/>
    </row>
    <row r="873" spans="1:11" s="2" customFormat="1">
      <c r="A873" s="6"/>
      <c r="B873" s="37"/>
      <c r="C873" s="38"/>
      <c r="D873" s="38"/>
      <c r="E873" s="38"/>
      <c r="F873" s="38"/>
      <c r="G873" s="39"/>
      <c r="H873" s="40"/>
      <c r="I873" s="40"/>
      <c r="J873" s="38"/>
      <c r="K873" s="12"/>
    </row>
    <row r="874" spans="1:11" s="2" customFormat="1">
      <c r="A874" s="6"/>
      <c r="B874" s="37"/>
      <c r="C874" s="38"/>
      <c r="D874" s="38"/>
      <c r="E874" s="38"/>
      <c r="F874" s="38"/>
      <c r="G874" s="39"/>
      <c r="H874" s="40"/>
      <c r="I874" s="40"/>
      <c r="J874" s="38"/>
      <c r="K874" s="12"/>
    </row>
    <row r="875" spans="1:11" s="2" customFormat="1">
      <c r="A875" s="6"/>
      <c r="B875" s="37"/>
      <c r="C875" s="38"/>
      <c r="D875" s="38"/>
      <c r="E875" s="38"/>
      <c r="F875" s="38"/>
      <c r="G875" s="39"/>
      <c r="H875" s="40"/>
      <c r="I875" s="40"/>
      <c r="J875" s="38"/>
      <c r="K875" s="12"/>
    </row>
    <row r="876" spans="1:11" s="2" customFormat="1">
      <c r="A876" s="6"/>
      <c r="B876" s="37"/>
      <c r="C876" s="38"/>
      <c r="D876" s="38"/>
      <c r="E876" s="38"/>
      <c r="F876" s="38"/>
      <c r="G876" s="39"/>
      <c r="H876" s="40"/>
      <c r="I876" s="40"/>
      <c r="J876" s="38"/>
      <c r="K876" s="12"/>
    </row>
    <row r="877" spans="1:11" s="2" customFormat="1">
      <c r="A877" s="6"/>
      <c r="B877" s="37"/>
      <c r="C877" s="38"/>
      <c r="D877" s="38"/>
      <c r="E877" s="38"/>
      <c r="F877" s="38"/>
      <c r="G877" s="39"/>
      <c r="H877" s="40"/>
      <c r="I877" s="40"/>
      <c r="J877" s="38"/>
      <c r="K877" s="12"/>
    </row>
    <row r="878" spans="1:11" s="2" customFormat="1">
      <c r="A878" s="6"/>
      <c r="B878" s="37"/>
      <c r="C878" s="38"/>
      <c r="D878" s="38"/>
      <c r="E878" s="38"/>
      <c r="F878" s="38"/>
      <c r="G878" s="39"/>
      <c r="H878" s="40"/>
      <c r="I878" s="40"/>
      <c r="J878" s="38"/>
      <c r="K878" s="12"/>
    </row>
    <row r="879" spans="1:11" s="2" customFormat="1">
      <c r="A879" s="6"/>
      <c r="B879" s="37"/>
      <c r="C879" s="38"/>
      <c r="D879" s="38"/>
      <c r="E879" s="38"/>
      <c r="F879" s="38"/>
      <c r="G879" s="39"/>
      <c r="H879" s="40"/>
      <c r="I879" s="40"/>
      <c r="J879" s="38"/>
      <c r="K879" s="12"/>
    </row>
    <row r="880" spans="1:11" s="2" customFormat="1">
      <c r="A880" s="6"/>
      <c r="B880" s="37"/>
      <c r="C880" s="38"/>
      <c r="D880" s="38"/>
      <c r="E880" s="38"/>
      <c r="F880" s="38"/>
      <c r="G880" s="39"/>
      <c r="H880" s="40"/>
      <c r="I880" s="40"/>
      <c r="J880" s="38"/>
      <c r="K880" s="12"/>
    </row>
    <row r="881" spans="1:11" s="2" customFormat="1">
      <c r="A881" s="6"/>
      <c r="B881" s="37"/>
      <c r="C881" s="38"/>
      <c r="D881" s="38"/>
      <c r="E881" s="38"/>
      <c r="F881" s="38"/>
      <c r="G881" s="39"/>
      <c r="H881" s="40"/>
      <c r="I881" s="40"/>
      <c r="J881" s="38"/>
      <c r="K881" s="12"/>
    </row>
    <row r="882" spans="1:11" s="2" customFormat="1">
      <c r="A882" s="6"/>
      <c r="B882" s="37"/>
      <c r="C882" s="38"/>
      <c r="D882" s="38"/>
      <c r="E882" s="38"/>
      <c r="F882" s="38"/>
      <c r="G882" s="39"/>
      <c r="H882" s="40"/>
      <c r="I882" s="40"/>
      <c r="J882" s="38"/>
      <c r="K882" s="12"/>
    </row>
    <row r="883" spans="1:11" s="2" customFormat="1">
      <c r="A883" s="6"/>
      <c r="B883" s="37"/>
      <c r="C883" s="38"/>
      <c r="D883" s="38"/>
      <c r="E883" s="38"/>
      <c r="F883" s="38"/>
      <c r="G883" s="39"/>
      <c r="H883" s="40"/>
      <c r="I883" s="40"/>
      <c r="J883" s="38"/>
      <c r="K883" s="12"/>
    </row>
    <row r="884" spans="1:11" s="2" customFormat="1">
      <c r="A884" s="6"/>
      <c r="B884" s="37"/>
      <c r="C884" s="38"/>
      <c r="D884" s="38"/>
      <c r="E884" s="38"/>
      <c r="F884" s="38"/>
      <c r="G884" s="39"/>
      <c r="H884" s="40"/>
      <c r="I884" s="40"/>
      <c r="J884" s="38"/>
      <c r="K884" s="12"/>
    </row>
    <row r="885" spans="1:11" s="2" customFormat="1">
      <c r="A885" s="6"/>
      <c r="B885" s="37"/>
      <c r="C885" s="38"/>
      <c r="D885" s="38"/>
      <c r="E885" s="38"/>
      <c r="F885" s="38"/>
      <c r="G885" s="39"/>
      <c r="H885" s="40"/>
      <c r="I885" s="40"/>
      <c r="J885" s="38"/>
      <c r="K885" s="12"/>
    </row>
    <row r="886" spans="1:11" s="2" customFormat="1">
      <c r="A886" s="6"/>
      <c r="B886" s="37"/>
      <c r="C886" s="38"/>
      <c r="D886" s="38"/>
      <c r="E886" s="38"/>
      <c r="F886" s="38"/>
      <c r="G886" s="39"/>
      <c r="H886" s="40"/>
      <c r="I886" s="40"/>
      <c r="J886" s="38"/>
      <c r="K886" s="12"/>
    </row>
    <row r="887" spans="1:11" s="2" customFormat="1">
      <c r="A887" s="6"/>
      <c r="B887" s="37"/>
      <c r="C887" s="38"/>
      <c r="D887" s="38"/>
      <c r="E887" s="38"/>
      <c r="F887" s="38"/>
      <c r="G887" s="39"/>
      <c r="H887" s="40"/>
      <c r="I887" s="40"/>
      <c r="J887" s="38"/>
      <c r="K887" s="12"/>
    </row>
    <row r="888" spans="1:11" s="2" customFormat="1">
      <c r="A888" s="6"/>
      <c r="B888" s="37"/>
      <c r="C888" s="38"/>
      <c r="D888" s="38"/>
      <c r="E888" s="38"/>
      <c r="F888" s="38"/>
      <c r="G888" s="39"/>
      <c r="H888" s="40"/>
      <c r="I888" s="40"/>
      <c r="J888" s="38"/>
      <c r="K888" s="12"/>
    </row>
    <row r="889" spans="1:11" s="2" customFormat="1">
      <c r="A889" s="6"/>
      <c r="B889" s="37"/>
      <c r="C889" s="38"/>
      <c r="D889" s="38"/>
      <c r="E889" s="38"/>
      <c r="F889" s="38"/>
      <c r="G889" s="39"/>
      <c r="H889" s="40"/>
      <c r="I889" s="40"/>
      <c r="J889" s="38"/>
      <c r="K889" s="12"/>
    </row>
    <row r="890" spans="1:11" s="2" customFormat="1">
      <c r="A890" s="6"/>
      <c r="B890" s="37"/>
      <c r="C890" s="38"/>
      <c r="D890" s="38"/>
      <c r="E890" s="38"/>
      <c r="F890" s="38"/>
      <c r="G890" s="39"/>
      <c r="H890" s="40"/>
      <c r="I890" s="40"/>
      <c r="J890" s="38"/>
      <c r="K890" s="12"/>
    </row>
    <row r="891" spans="1:11" s="2" customFormat="1">
      <c r="A891" s="6"/>
      <c r="B891" s="37"/>
      <c r="C891" s="38"/>
      <c r="D891" s="38"/>
      <c r="E891" s="38"/>
      <c r="F891" s="38"/>
      <c r="G891" s="39"/>
      <c r="H891" s="40"/>
      <c r="I891" s="40"/>
      <c r="J891" s="38"/>
      <c r="K891" s="12"/>
    </row>
    <row r="892" spans="1:11" s="2" customFormat="1">
      <c r="A892" s="6"/>
      <c r="B892" s="37"/>
      <c r="C892" s="38"/>
      <c r="D892" s="38"/>
      <c r="E892" s="38"/>
      <c r="F892" s="38"/>
      <c r="G892" s="39"/>
      <c r="H892" s="40"/>
      <c r="I892" s="40"/>
      <c r="J892" s="38"/>
      <c r="K892" s="12"/>
    </row>
    <row r="893" spans="1:11" s="2" customFormat="1">
      <c r="A893" s="6"/>
      <c r="B893" s="37"/>
      <c r="C893" s="38"/>
      <c r="D893" s="38"/>
      <c r="E893" s="38"/>
      <c r="F893" s="38"/>
      <c r="G893" s="39"/>
      <c r="H893" s="40"/>
      <c r="I893" s="40"/>
      <c r="J893" s="38"/>
      <c r="K893" s="12"/>
    </row>
    <row r="894" spans="1:11" s="2" customFormat="1">
      <c r="A894" s="6"/>
      <c r="B894" s="37"/>
      <c r="C894" s="38"/>
      <c r="D894" s="38"/>
      <c r="E894" s="38"/>
      <c r="F894" s="38"/>
      <c r="G894" s="39"/>
      <c r="H894" s="40"/>
      <c r="I894" s="40"/>
      <c r="J894" s="38"/>
      <c r="K894" s="12"/>
    </row>
    <row r="895" spans="1:11">
      <c r="A895" s="20"/>
      <c r="B895" s="37"/>
      <c r="C895" s="41"/>
      <c r="D895" s="41"/>
      <c r="E895" s="41"/>
      <c r="F895" s="41"/>
      <c r="G895" s="42"/>
    </row>
    <row r="896" spans="1:11">
      <c r="A896" s="20"/>
      <c r="B896" s="37"/>
      <c r="C896" s="41"/>
      <c r="D896" s="41"/>
      <c r="E896" s="41"/>
      <c r="F896" s="41"/>
      <c r="G896" s="42"/>
    </row>
    <row r="897" spans="1:7">
      <c r="A897" s="20"/>
      <c r="B897" s="37"/>
      <c r="C897" s="41"/>
      <c r="D897" s="41"/>
      <c r="E897" s="41"/>
      <c r="F897" s="41"/>
      <c r="G897" s="42"/>
    </row>
    <row r="898" spans="1:7" ht="13.5" thickBot="1">
      <c r="A898" s="21"/>
      <c r="B898" s="44"/>
      <c r="C898" s="45"/>
      <c r="D898" s="45"/>
      <c r="E898" s="45"/>
      <c r="F898" s="45"/>
      <c r="G898" s="46"/>
    </row>
    <row r="899" spans="1:7" ht="14.25" thickTop="1" thickBot="1">
      <c r="A899" s="21"/>
      <c r="B899" s="44"/>
      <c r="C899" s="45"/>
      <c r="D899" s="45"/>
      <c r="E899" s="45"/>
      <c r="F899" s="45"/>
      <c r="G899" s="46"/>
    </row>
    <row r="900" spans="1:7" ht="13.5" thickTop="1">
      <c r="A900" s="28"/>
      <c r="B900" s="47"/>
      <c r="C900" s="48"/>
      <c r="E900" s="48"/>
      <c r="F900" s="48"/>
      <c r="G900" s="50"/>
    </row>
  </sheetData>
  <dataConsolidate/>
  <customSheetViews>
    <customSheetView guid="{C62681DD-030E-4F13-AE70-C68646414808}" scale="115" fitToPage="1" showRuler="0">
      <pane xSplit="1" ySplit="4" topLeftCell="B5" activePane="bottomRight" state="frozen"/>
      <selection pane="bottomRight" activeCell="A27" sqref="A27"/>
      <pageMargins left="0.75" right="0.75" top="1" bottom="1" header="0.5" footer="0.5"/>
      <pageSetup scale="69" fitToHeight="100" orientation="landscape" r:id="rId1"/>
      <headerFooter alignWithMargins="0">
        <oddHeader>&amp;F</oddHeader>
        <oddFooter>&amp;L&amp;A&amp;C&amp;"Arial,Bold"LANDesk Software, Inc.&amp;RPage &amp;P of &amp;N</oddFooter>
      </headerFooter>
    </customSheetView>
    <customSheetView guid="{226E2DC9-A889-47AA-9CE8-7B7CEAFB8E7F}" scale="115" fitToPage="1">
      <pane xSplit="1" ySplit="4" topLeftCell="B5" activePane="bottomRight" state="frozen"/>
      <selection pane="bottomRight" activeCell="A27" sqref="A27"/>
      <pageMargins left="0.75" right="0.75" top="1" bottom="1" header="0.5" footer="0.5"/>
      <pageSetup scale="69" fitToHeight="100" orientation="landscape" r:id="rId2"/>
      <headerFooter alignWithMargins="0">
        <oddHeader>&amp;F</oddHeader>
        <oddFooter>&amp;L&amp;A&amp;C&amp;"Arial,Bold"LANDesk Software, Inc.&amp;RPage &amp;P of &amp;N</oddFooter>
      </headerFooter>
    </customSheetView>
    <customSheetView guid="{FB931328-E2AF-4B39-96D2-17855DAC3916}" scale="115" fitToPage="1" showRuler="0">
      <pane xSplit="1" ySplit="4" topLeftCell="B5" activePane="bottomRight" state="frozen"/>
      <selection pane="bottomRight" activeCell="A27" sqref="A27"/>
      <pageMargins left="0.75" right="0.75" top="1" bottom="1" header="0.5" footer="0.5"/>
      <pageSetup scale="69" fitToHeight="100" orientation="landscape" r:id="rId3"/>
      <headerFooter alignWithMargins="0">
        <oddHeader>&amp;F</oddHeader>
        <oddFooter>&amp;L&amp;A&amp;C&amp;"Arial,Bold"LANDesk Software, Inc.&amp;RPage &amp;P of &amp;N</oddFooter>
      </headerFooter>
    </customSheetView>
    <customSheetView guid="{0678C15D-E157-4CF0-B41C-7E8CE4EDA5EE}" scale="115" fitToPage="1" showRuler="0">
      <pane xSplit="1" ySplit="4" topLeftCell="B5" activePane="bottomRight" state="frozen"/>
      <selection pane="bottomRight" activeCell="A27" sqref="A27"/>
      <pageMargins left="0.75" right="0.75" top="1" bottom="1" header="0.5" footer="0.5"/>
      <pageSetup scale="69" fitToHeight="100" orientation="landscape" r:id="rId4"/>
      <headerFooter alignWithMargins="0">
        <oddHeader>&amp;F</oddHeader>
        <oddFooter>&amp;L&amp;A&amp;C&amp;"Arial,Bold"LANDesk Software, Inc.&amp;RPage &amp;P of &amp;N</oddFooter>
      </headerFooter>
    </customSheetView>
    <customSheetView guid="{4F9CC5C9-D198-42F0-894B-F3EF6160A9F8}" scale="115" showPageBreaks="1" fitToPage="1" hiddenRows="1" showRuler="0">
      <pane xSplit="3" ySplit="4" topLeftCell="F11" activePane="bottomRight" state="frozen"/>
      <selection pane="bottomRight" activeCell="F21" sqref="F21"/>
      <pageMargins left="0.75" right="0.75" top="1" bottom="1" header="0.5" footer="0.5"/>
      <pageSetup scale="69" fitToHeight="100" orientation="landscape" r:id="rId5"/>
      <headerFooter alignWithMargins="0">
        <oddHeader>&amp;F</oddHeader>
        <oddFooter>&amp;L&amp;A&amp;C&amp;"Arial,Bold"LANDesk Software, Inc.&amp;RPage &amp;P of &amp;N</oddFooter>
      </headerFooter>
    </customSheetView>
    <customSheetView guid="{3BD544A2-AB52-4AF6-A841-BB2E0F07ABFA}" scale="115" showPageBreaks="1" fitToPage="1" showRuler="0">
      <selection activeCell="C40" sqref="C40"/>
      <pageMargins left="0.75" right="0.75" top="1" bottom="1" header="0.5" footer="0.5"/>
      <pageSetup scale="70" fitToHeight="100" orientation="landscape" r:id="rId6"/>
      <headerFooter alignWithMargins="0">
        <oddHeader>&amp;F</oddHeader>
        <oddFooter>&amp;L&amp;A&amp;C&amp;"Arial,Bold"LANDesk Software, Inc.&amp;RPage &amp;P of &amp;N</oddFooter>
      </headerFooter>
    </customSheetView>
    <customSheetView guid="{2B8CEB63-3F5E-4035-8E67-68EAB3F28D1C}" scale="115" fitToPage="1" showRuler="0" topLeftCell="A52">
      <selection activeCell="C59" sqref="C59"/>
      <pageMargins left="0.75" right="0.75" top="1" bottom="1" header="0.5" footer="0.5"/>
      <pageSetup scale="70" fitToHeight="100" orientation="landscape" r:id="rId7"/>
      <headerFooter alignWithMargins="0">
        <oddHeader>&amp;F</oddHeader>
        <oddFooter>&amp;L&amp;A&amp;C&amp;"Arial,Bold"LANDesk Software, Inc.&amp;RPage &amp;P of &amp;N</oddFooter>
      </headerFooter>
    </customSheetView>
    <customSheetView guid="{F330560D-EBF9-4B79-9FE4-E07953384218}" scale="115" showPageBreaks="1" fitToPage="1" showRuler="0">
      <pane xSplit="3" ySplit="4" topLeftCell="H5" activePane="bottomRight" state="frozen"/>
      <selection pane="bottomRight" activeCell="N78" sqref="N78"/>
      <pageMargins left="0.75" right="0.75" top="1" bottom="1" header="0.5" footer="0.5"/>
      <pageSetup scale="68" fitToHeight="100" orientation="landscape" r:id="rId8"/>
      <headerFooter alignWithMargins="0">
        <oddHeader>&amp;F</oddHeader>
        <oddFooter>&amp;L&amp;A&amp;C&amp;"Arial,Bold"LANDesk Software, Inc.&amp;RPage &amp;P of &amp;N</oddFooter>
      </headerFooter>
    </customSheetView>
    <customSheetView guid="{45C18611-5977-4EA8-87C6-FFEBBB0BF746}" scale="115" showPageBreaks="1" fitToPage="1" showRuler="0" topLeftCell="C31">
      <pane xSplit="1" ySplit="1" topLeftCell="P33" activePane="bottomRight" state="frozen"/>
      <selection pane="bottomRight" activeCell="C37" sqref="C37"/>
      <pageMargins left="0.75" right="0.75" top="1" bottom="1" header="0.5" footer="0.5"/>
      <pageSetup scale="70" fitToHeight="100" orientation="landscape" r:id="rId9"/>
      <headerFooter alignWithMargins="0">
        <oddHeader>&amp;F</oddHeader>
        <oddFooter>&amp;L&amp;A&amp;C&amp;"Arial,Bold"LANDesk Software, Inc.&amp;RPage &amp;P of &amp;N</oddFooter>
      </headerFooter>
    </customSheetView>
    <customSheetView guid="{A387D2FB-F283-4E33-8BAD-7C7EBBC48828}" scale="115" showPageBreaks="1" fitToPage="1" showRuler="0">
      <pane xSplit="3" ySplit="4" topLeftCell="I62" activePane="bottomRight" state="frozen"/>
      <selection pane="bottomRight" activeCell="J51" sqref="J51"/>
      <pageMargins left="0.75" right="0.75" top="1" bottom="1" header="0.5" footer="0.5"/>
      <pageSetup scale="70" fitToHeight="100" orientation="landscape" r:id="rId10"/>
      <headerFooter alignWithMargins="0">
        <oddHeader>&amp;F</oddHeader>
        <oddFooter>&amp;L&amp;A&amp;C&amp;"Arial,Bold"LANDesk Software, Inc.&amp;RPage &amp;P of &amp;N</oddFooter>
      </headerFooter>
    </customSheetView>
    <customSheetView guid="{06493EF3-71C1-4A39-BB7F-04670C623C66}" scale="115" showPageBreaks="1" fitToPage="1" printArea="1" showRuler="0">
      <pane xSplit="3" ySplit="4" topLeftCell="D47" activePane="bottomRight" state="frozen"/>
      <selection pane="bottomRight" activeCell="B79" sqref="B79"/>
      <pageMargins left="0.75" right="0.75" top="1" bottom="1" header="0.5" footer="0.5"/>
      <pageSetup scale="69" fitToHeight="100" orientation="landscape" r:id="rId11"/>
      <headerFooter alignWithMargins="0">
        <oddHeader>&amp;F</oddHeader>
        <oddFooter>&amp;L&amp;A&amp;C&amp;"Arial,Bold"LANDesk Software, Inc.&amp;RPage &amp;P of &amp;N</oddFooter>
      </headerFooter>
    </customSheetView>
    <customSheetView guid="{125DAAA5-3285-4EC1-B627-F2BF6F3A8C89}" scale="115" showPageBreaks="1" fitToPage="1" showRuler="0">
      <selection activeCell="C40" sqref="C40"/>
      <pageMargins left="0.75" right="0.75" top="1" bottom="1" header="0.5" footer="0.5"/>
      <pageSetup scale="70" fitToHeight="100" orientation="landscape" r:id="rId12"/>
      <headerFooter alignWithMargins="0">
        <oddHeader>&amp;F</oddHeader>
        <oddFooter>&amp;L&amp;A&amp;C&amp;"Arial,Bold"LANDesk Software, Inc.&amp;RPage &amp;P of &amp;N</oddFooter>
      </headerFooter>
    </customSheetView>
    <customSheetView guid="{D06F9924-40A9-4F62-8861-5D64076A612E}" scale="115" fitToPage="1" showRuler="0">
      <pane xSplit="3" ySplit="4" topLeftCell="F5" activePane="bottomRight" state="frozen"/>
      <selection pane="bottomRight" activeCell="F20" sqref="F20"/>
      <pageMargins left="0.75" right="0.75" top="1" bottom="1" header="0.5" footer="0.5"/>
      <pageSetup scale="70" fitToHeight="100" orientation="landscape" r:id="rId13"/>
      <headerFooter alignWithMargins="0">
        <oddHeader>&amp;F</oddHeader>
        <oddFooter>&amp;L&amp;A&amp;C&amp;"Arial,Bold"LANDesk Software, Inc.&amp;RPage &amp;P of &amp;N</oddFooter>
      </headerFooter>
    </customSheetView>
    <customSheetView guid="{F18E91EA-9DE6-4044-9CAB-F8DB95F9D8F6}" scale="115" showPageBreaks="1" fitToPage="1" showRuler="0" topLeftCell="D1">
      <selection activeCell="C40" sqref="C40"/>
      <pageMargins left="0.75" right="0.75" top="1" bottom="1" header="0.5" footer="0.5"/>
      <pageSetup scale="69" fitToHeight="100" orientation="landscape" r:id="rId14"/>
      <headerFooter alignWithMargins="0">
        <oddHeader>&amp;F</oddHeader>
        <oddFooter>&amp;L&amp;A&amp;C&amp;"Arial,Bold"LANDesk Software, Inc.&amp;RPage &amp;P of &amp;N</oddFooter>
      </headerFooter>
    </customSheetView>
    <customSheetView guid="{08DCFD9E-A0E6-4F2A-A8C8-623C90613BC9}" scale="115" showPageBreaks="1" fitToPage="1" showRuler="0" topLeftCell="A10">
      <selection activeCell="C40" sqref="C40"/>
      <pageMargins left="0.75" right="0.75" top="1" bottom="1" header="0.5" footer="0.5"/>
      <pageSetup scale="69" fitToHeight="100" orientation="landscape" r:id="rId15"/>
      <headerFooter alignWithMargins="0">
        <oddHeader>&amp;F</oddHeader>
        <oddFooter>&amp;L&amp;A&amp;C&amp;"Arial,Bold"LANDesk Software, Inc.&amp;RPage &amp;P of &amp;N</oddFooter>
      </headerFooter>
    </customSheetView>
    <customSheetView guid="{2C12D727-9ADE-4867-A06A-7BA78EB9A750}" scale="115" fitToPage="1" showRuler="0">
      <pane xSplit="3" ySplit="4" topLeftCell="G29" activePane="bottomRight" state="frozen"/>
      <selection pane="bottomRight" activeCell="J24" sqref="J24"/>
      <pageMargins left="0.75" right="0.75" top="1" bottom="1" header="0.5" footer="0.5"/>
      <pageSetup scale="70" fitToHeight="100" orientation="landscape" r:id="rId16"/>
      <headerFooter alignWithMargins="0">
        <oddHeader>&amp;F</oddHeader>
        <oddFooter>&amp;L&amp;A&amp;C&amp;"Arial,Bold"LANDesk Software, Inc.&amp;RPage &amp;P of &amp;N</oddFooter>
      </headerFooter>
    </customSheetView>
    <customSheetView guid="{384C06A0-F10F-4502-ABB3-FA6063BF15B6}" scale="115" showPageBreaks="1" fitToPage="1" printArea="1" showRuler="0">
      <selection activeCell="C40" sqref="C40"/>
      <pageMargins left="0.75" right="0.75" top="1" bottom="1" header="0.5" footer="0.5"/>
      <pageSetup scale="66" fitToHeight="100" orientation="landscape" r:id="rId17"/>
      <headerFooter alignWithMargins="0">
        <oddHeader>&amp;F</oddHeader>
        <oddFooter>&amp;L&amp;A&amp;C&amp;"Arial,Bold"LANDesk Software, Inc.&amp;RPage &amp;P of &amp;N</oddFooter>
      </headerFooter>
    </customSheetView>
    <customSheetView guid="{790B6D93-78C4-4896-9B11-09C068F6C0A4}" scale="115" showPageBreaks="1" fitToPage="1" showRuler="0">
      <pane xSplit="3" ySplit="4" topLeftCell="I26" activePane="bottomRight" state="frozen"/>
      <selection pane="bottomRight" activeCell="J51" sqref="J51"/>
      <pageMargins left="0.75" right="0.75" top="1" bottom="1" header="0.5" footer="0.5"/>
      <pageSetup scale="69" fitToHeight="100" orientation="landscape" r:id="rId18"/>
      <headerFooter alignWithMargins="0">
        <oddHeader>&amp;F</oddHeader>
        <oddFooter>&amp;L&amp;A&amp;C&amp;"Arial,Bold"LANDesk Software, Inc.&amp;RPage &amp;P of &amp;N</oddFooter>
      </headerFooter>
    </customSheetView>
    <customSheetView guid="{D99056DD-C9A8-4A2E-A202-9DD92FBFC39D}" scale="115" fitToPage="1" hiddenRows="1" showRuler="0">
      <pane xSplit="1" ySplit="4" topLeftCell="B24" activePane="bottomRight" state="frozen"/>
      <selection pane="bottomRight" activeCell="A10" sqref="A10"/>
      <pageMargins left="0.75" right="0.75" top="1" bottom="1" header="0.5" footer="0.5"/>
      <pageSetup scale="69" fitToHeight="100" orientation="landscape" r:id="rId19"/>
      <headerFooter alignWithMargins="0">
        <oddHeader>&amp;F</oddHeader>
        <oddFooter>&amp;L&amp;A&amp;C&amp;"Arial,Bold"LANDesk Software, Inc.&amp;RPage &amp;P of &amp;N</oddFooter>
      </headerFooter>
    </customSheetView>
    <customSheetView guid="{2135A3E3-35F9-4E48-A4A1-2344B76861AA}" scale="115" showPageBreaks="1" fitToPage="1" showRuler="0" topLeftCell="C1">
      <selection activeCell="C21" sqref="C21"/>
      <pageMargins left="0.75" right="0.75" top="1" bottom="1" header="0.5" footer="0.5"/>
      <pageSetup scale="94" fitToHeight="100" orientation="landscape" r:id="rId20"/>
      <headerFooter alignWithMargins="0">
        <oddHeader>&amp;F</oddHeader>
        <oddFooter>&amp;L&amp;A&amp;C&amp;"Arial,Bold"LANDesk Software, Inc.&amp;RPage &amp;P of &amp;N</oddFooter>
      </headerFooter>
    </customSheetView>
    <customSheetView guid="{237A2AC3-DDC0-4E56-9A46-F857F9A4F20A}" scale="115" fitToPage="1" hiddenRows="1" showRuler="0">
      <pane xSplit="1" ySplit="4" topLeftCell="B24" activePane="bottomRight" state="frozen"/>
      <selection pane="bottomRight" activeCell="A10" sqref="A10"/>
      <pageMargins left="0.75" right="0.75" top="1" bottom="1" header="0.5" footer="0.5"/>
      <pageSetup scale="69" fitToHeight="100" orientation="landscape" r:id="rId21"/>
      <headerFooter alignWithMargins="0">
        <oddHeader>&amp;F</oddHeader>
        <oddFooter>&amp;L&amp;A&amp;C&amp;"Arial,Bold"LANDesk Software, Inc.&amp;RPage &amp;P of &amp;N</oddFooter>
      </headerFooter>
    </customSheetView>
    <customSheetView guid="{C1F27CAD-A5F1-48E1-91A5-DC1927B29655}" scale="115" showPageBreaks="1" fitToPage="1" showRuler="0">
      <pane xSplit="3" ySplit="4" topLeftCell="I5" activePane="bottomRight" state="frozen"/>
      <selection pane="bottomRight" activeCell="C66" sqref="C66"/>
      <pageMargins left="0.75" right="0.75" top="1" bottom="1" header="0.5" footer="0.5"/>
      <pageSetup scale="94" fitToHeight="100" orientation="landscape" r:id="rId22"/>
      <headerFooter alignWithMargins="0">
        <oddHeader>&amp;F</oddHeader>
        <oddFooter>&amp;L&amp;A&amp;C&amp;"Arial,Bold"LANDesk Software, Inc.&amp;RPage &amp;P of &amp;N</oddFooter>
      </headerFooter>
    </customSheetView>
    <customSheetView guid="{B1BD8D77-D3A4-4441-B245-0364106EEFC0}" scale="115" fitToPage="1" showRuler="0">
      <pane xSplit="1" ySplit="4" topLeftCell="B5" activePane="bottomRight" state="frozen"/>
      <selection pane="bottomRight" activeCell="A27" sqref="A27"/>
      <pageMargins left="0.75" right="0.75" top="1" bottom="1" header="0.5" footer="0.5"/>
      <pageSetup scale="69" fitToHeight="100" orientation="landscape" r:id="rId23"/>
      <headerFooter alignWithMargins="0">
        <oddHeader>&amp;F</oddHeader>
        <oddFooter>&amp;L&amp;A&amp;C&amp;"Arial,Bold"LANDesk Software, Inc.&amp;RPage &amp;P of &amp;N</oddFooter>
      </headerFooter>
    </customSheetView>
    <customSheetView guid="{7033E66D-CFD6-4B43-B0D2-76747CA1C2AA}" scale="115" fitToPage="1" showRuler="0">
      <pane xSplit="1" ySplit="4" topLeftCell="B5" activePane="bottomRight" state="frozen"/>
      <selection pane="bottomRight" activeCell="A27" sqref="A27"/>
      <pageMargins left="0.75" right="0.75" top="1" bottom="1" header="0.5" footer="0.5"/>
      <pageSetup scale="69" fitToHeight="100" orientation="landscape" r:id="rId24"/>
      <headerFooter alignWithMargins="0">
        <oddHeader>&amp;F</oddHeader>
        <oddFooter>&amp;L&amp;A&amp;C&amp;"Arial,Bold"LANDesk Software, Inc.&amp;RPage &amp;P of &amp;N</oddFooter>
      </headerFooter>
    </customSheetView>
  </customSheetViews>
  <mergeCells count="2">
    <mergeCell ref="B2:J2"/>
    <mergeCell ref="I1:J1"/>
  </mergeCells>
  <phoneticPr fontId="0" type="noConversion"/>
  <conditionalFormatting sqref="B16:J65536 B1:J4">
    <cfRule type="cellIs" dxfId="29" priority="1" stopIfTrue="1" operator="equal">
      <formula>"p"</formula>
    </cfRule>
    <cfRule type="cellIs" dxfId="28" priority="2" stopIfTrue="1" operator="equal">
      <formula>"f"</formula>
    </cfRule>
    <cfRule type="cellIs" dxfId="27" priority="3" stopIfTrue="1" operator="equal">
      <formula>"s"</formula>
    </cfRule>
  </conditionalFormatting>
  <conditionalFormatting sqref="B5:J15">
    <cfRule type="cellIs" dxfId="26" priority="4" stopIfTrue="1" operator="equal">
      <formula>"p"</formula>
    </cfRule>
    <cfRule type="cellIs" dxfId="25" priority="5" stopIfTrue="1" operator="equal">
      <formula>"f"</formula>
    </cfRule>
    <cfRule type="cellIs" dxfId="24" priority="6" stopIfTrue="1" operator="equal">
      <formula>"s"</formula>
    </cfRule>
  </conditionalFormatting>
  <pageMargins left="0.75" right="0.75" top="1" bottom="1" header="0.5" footer="0.5"/>
  <pageSetup scale="69" fitToHeight="100" orientation="landscape" r:id="rId25"/>
  <headerFooter alignWithMargins="0">
    <oddHeader>&amp;F</oddHeader>
    <oddFooter>&amp;L&amp;A&amp;C&amp;"Arial,Bold"LANDesk Software, Inc.&amp;RPage &amp;P of &amp;N</oddFooter>
  </headerFooter>
  <legacyDrawing r:id="rId26"/>
</worksheet>
</file>

<file path=xl/worksheets/sheet5.xml><?xml version="1.0" encoding="utf-8"?>
<worksheet xmlns="http://schemas.openxmlformats.org/spreadsheetml/2006/main" xmlns:r="http://schemas.openxmlformats.org/officeDocument/2006/relationships">
  <sheetPr>
    <outlinePr summaryBelow="0"/>
  </sheetPr>
  <dimension ref="A1:AG230"/>
  <sheetViews>
    <sheetView showRuler="0" topLeftCell="A4" zoomScale="115" zoomScaleNormal="115" workbookViewId="0">
      <selection activeCell="B92" sqref="B92"/>
    </sheetView>
  </sheetViews>
  <sheetFormatPr defaultRowHeight="11.25" outlineLevelRow="3"/>
  <cols>
    <col min="1" max="1" width="5.7109375" style="54" customWidth="1"/>
    <col min="2" max="2" width="14.28515625" style="56" customWidth="1"/>
    <col min="3" max="3" width="48.28515625" style="56" customWidth="1"/>
    <col min="4" max="4" width="60" style="4" customWidth="1"/>
    <col min="5" max="6" width="9.140625" style="56"/>
    <col min="7" max="16384" width="9.140625" style="54"/>
  </cols>
  <sheetData>
    <row r="1" spans="2:4" ht="18.75" customHeight="1">
      <c r="B1" s="173" t="s">
        <v>11</v>
      </c>
      <c r="C1" s="176"/>
      <c r="D1" s="177"/>
    </row>
    <row r="2" spans="2:4" ht="14.25" customHeight="1">
      <c r="B2" s="178" t="s">
        <v>140</v>
      </c>
      <c r="C2" s="179"/>
      <c r="D2" s="180"/>
    </row>
    <row r="3" spans="2:4" ht="21.75" hidden="1" customHeight="1">
      <c r="B3" s="178" t="s">
        <v>153</v>
      </c>
      <c r="C3" s="181"/>
      <c r="D3" s="182"/>
    </row>
    <row r="4" spans="2:4" collapsed="1">
      <c r="B4" s="75" t="s">
        <v>12</v>
      </c>
      <c r="C4" s="75" t="s">
        <v>13</v>
      </c>
      <c r="D4" s="77" t="s">
        <v>14</v>
      </c>
    </row>
    <row r="5" spans="2:4" ht="157.5" hidden="1" outlineLevel="1">
      <c r="B5" s="76">
        <v>1</v>
      </c>
      <c r="C5" s="67" t="s">
        <v>150</v>
      </c>
      <c r="D5" s="4" t="s">
        <v>15</v>
      </c>
    </row>
    <row r="6" spans="2:4" ht="123.75" hidden="1" outlineLevel="1">
      <c r="B6" s="76">
        <v>2</v>
      </c>
      <c r="C6" s="67" t="s">
        <v>151</v>
      </c>
      <c r="D6" s="4" t="s">
        <v>16</v>
      </c>
    </row>
    <row r="7" spans="2:4" ht="90" hidden="1" outlineLevel="1">
      <c r="B7" s="76">
        <v>3</v>
      </c>
      <c r="C7" s="67" t="s">
        <v>152</v>
      </c>
      <c r="D7" s="4" t="s">
        <v>86</v>
      </c>
    </row>
    <row r="8" spans="2:4" ht="112.5" hidden="1" outlineLevel="1">
      <c r="B8" s="76">
        <v>4</v>
      </c>
      <c r="C8" s="67" t="s">
        <v>43</v>
      </c>
      <c r="D8" s="4" t="s">
        <v>87</v>
      </c>
    </row>
    <row r="9" spans="2:4" ht="56.25" hidden="1" outlineLevel="1">
      <c r="B9" s="76">
        <v>5</v>
      </c>
      <c r="C9" s="67" t="s">
        <v>44</v>
      </c>
      <c r="D9" s="4" t="s">
        <v>88</v>
      </c>
    </row>
    <row r="10" spans="2:4" ht="67.5" hidden="1" outlineLevel="1">
      <c r="B10" s="76">
        <v>6</v>
      </c>
      <c r="C10" s="67" t="s">
        <v>45</v>
      </c>
      <c r="D10" s="4" t="s">
        <v>89</v>
      </c>
    </row>
    <row r="11" spans="2:4" ht="73.5" hidden="1" outlineLevel="1">
      <c r="B11" s="76">
        <v>7</v>
      </c>
      <c r="C11" s="67" t="s">
        <v>46</v>
      </c>
      <c r="D11" s="4" t="s">
        <v>47</v>
      </c>
    </row>
    <row r="13" spans="2:4" collapsed="1">
      <c r="B13" s="75" t="s">
        <v>28</v>
      </c>
      <c r="C13" s="75" t="s">
        <v>13</v>
      </c>
      <c r="D13" s="77" t="s">
        <v>14</v>
      </c>
    </row>
    <row r="14" spans="2:4" ht="112.5" hidden="1" outlineLevel="1">
      <c r="B14" s="76">
        <v>1</v>
      </c>
      <c r="C14" s="67" t="s">
        <v>48</v>
      </c>
      <c r="D14" s="4" t="s">
        <v>90</v>
      </c>
    </row>
    <row r="15" spans="2:4" ht="192" hidden="1" customHeight="1" outlineLevel="1">
      <c r="B15" s="76">
        <v>2</v>
      </c>
      <c r="C15" s="67" t="s">
        <v>49</v>
      </c>
    </row>
    <row r="16" spans="2:4" ht="201" hidden="1" customHeight="1" outlineLevel="1">
      <c r="B16" s="76">
        <v>3</v>
      </c>
      <c r="C16" s="67" t="s">
        <v>59</v>
      </c>
      <c r="D16" s="20"/>
    </row>
    <row r="17" spans="2:4" ht="135" hidden="1" outlineLevel="1">
      <c r="B17" s="76">
        <v>4</v>
      </c>
      <c r="C17" s="67" t="s">
        <v>60</v>
      </c>
    </row>
    <row r="18" spans="2:4" ht="67.5" hidden="1" outlineLevel="1">
      <c r="B18" s="76">
        <v>5</v>
      </c>
      <c r="C18" s="67" t="s">
        <v>162</v>
      </c>
    </row>
    <row r="19" spans="2:4" ht="112.5" hidden="1" outlineLevel="1">
      <c r="B19" s="76"/>
      <c r="C19" s="67" t="s">
        <v>141</v>
      </c>
    </row>
    <row r="20" spans="2:4" ht="123.75" hidden="1" outlineLevel="1">
      <c r="B20" s="76">
        <v>6</v>
      </c>
      <c r="C20" s="67" t="s">
        <v>142</v>
      </c>
      <c r="D20" s="4" t="s">
        <v>17</v>
      </c>
    </row>
    <row r="21" spans="2:4" ht="180" hidden="1" outlineLevel="1">
      <c r="B21" s="76">
        <v>7</v>
      </c>
      <c r="C21" s="67" t="s">
        <v>143</v>
      </c>
    </row>
    <row r="22" spans="2:4" ht="90" hidden="1" outlineLevel="1">
      <c r="B22" s="76">
        <v>8</v>
      </c>
      <c r="C22" s="67" t="s">
        <v>144</v>
      </c>
    </row>
    <row r="23" spans="2:4" ht="112.5" hidden="1" outlineLevel="1">
      <c r="B23" s="76">
        <v>9</v>
      </c>
      <c r="C23" s="67" t="s">
        <v>50</v>
      </c>
    </row>
    <row r="25" spans="2:4" collapsed="1">
      <c r="B25" s="75" t="s">
        <v>18</v>
      </c>
      <c r="C25" s="75" t="s">
        <v>13</v>
      </c>
      <c r="D25" s="77" t="s">
        <v>14</v>
      </c>
    </row>
    <row r="26" spans="2:4" ht="201.75" hidden="1" outlineLevel="1">
      <c r="B26" s="76">
        <v>1</v>
      </c>
      <c r="C26" s="67" t="s">
        <v>163</v>
      </c>
      <c r="D26" s="4" t="s">
        <v>15</v>
      </c>
    </row>
    <row r="27" spans="2:4" ht="148.5" hidden="1" outlineLevel="1">
      <c r="B27" s="76">
        <v>2</v>
      </c>
      <c r="C27" s="67" t="s">
        <v>164</v>
      </c>
      <c r="D27" s="4" t="s">
        <v>16</v>
      </c>
    </row>
    <row r="28" spans="2:4" ht="222" hidden="1" customHeight="1" outlineLevel="1">
      <c r="B28" s="76">
        <v>3</v>
      </c>
      <c r="C28" s="67" t="s">
        <v>172</v>
      </c>
      <c r="D28" s="4" t="s">
        <v>86</v>
      </c>
    </row>
    <row r="29" spans="2:4" ht="197.25" hidden="1" customHeight="1" outlineLevel="1">
      <c r="B29" s="76">
        <v>4</v>
      </c>
      <c r="C29" s="67" t="s">
        <v>173</v>
      </c>
      <c r="D29" s="4" t="s">
        <v>87</v>
      </c>
    </row>
    <row r="30" spans="2:4" ht="198.75" hidden="1" customHeight="1" outlineLevel="1">
      <c r="B30" s="76">
        <v>5</v>
      </c>
      <c r="C30" s="67" t="s">
        <v>165</v>
      </c>
      <c r="D30" s="4" t="s">
        <v>88</v>
      </c>
    </row>
    <row r="31" spans="2:4" ht="129.75" hidden="1" customHeight="1" outlineLevel="1">
      <c r="B31" s="76">
        <v>6</v>
      </c>
      <c r="C31" s="67" t="s">
        <v>174</v>
      </c>
      <c r="D31" s="4" t="s">
        <v>166</v>
      </c>
    </row>
    <row r="32" spans="2:4" ht="176.25" hidden="1" customHeight="1" outlineLevel="1">
      <c r="B32" s="76">
        <v>7</v>
      </c>
      <c r="C32" s="67" t="s">
        <v>167</v>
      </c>
      <c r="D32" s="4" t="s">
        <v>168</v>
      </c>
    </row>
    <row r="33" spans="2:4" collapsed="1">
      <c r="B33" s="75" t="s">
        <v>155</v>
      </c>
      <c r="C33" s="75" t="s">
        <v>13</v>
      </c>
      <c r="D33" s="77" t="s">
        <v>14</v>
      </c>
    </row>
    <row r="34" spans="2:4" ht="123.75" hidden="1" outlineLevel="1">
      <c r="C34" s="67" t="s">
        <v>169</v>
      </c>
      <c r="D34" s="4" t="s">
        <v>156</v>
      </c>
    </row>
    <row r="35" spans="2:4" ht="191.25" hidden="1" outlineLevel="1">
      <c r="C35" s="67" t="s">
        <v>95</v>
      </c>
      <c r="D35" s="4" t="s">
        <v>156</v>
      </c>
    </row>
    <row r="36" spans="2:4" ht="112.5" hidden="1" outlineLevel="1">
      <c r="C36" s="67" t="s">
        <v>92</v>
      </c>
      <c r="D36" s="4" t="s">
        <v>156</v>
      </c>
    </row>
    <row r="37" spans="2:4" hidden="1" outlineLevel="1">
      <c r="C37" s="67"/>
    </row>
    <row r="38" spans="2:4" ht="180" hidden="1" outlineLevel="1">
      <c r="C38" s="67" t="s">
        <v>157</v>
      </c>
      <c r="D38" s="4" t="s">
        <v>158</v>
      </c>
    </row>
    <row r="39" spans="2:4" ht="180" hidden="1" outlineLevel="1">
      <c r="C39" s="67" t="s">
        <v>159</v>
      </c>
      <c r="D39" s="4" t="s">
        <v>93</v>
      </c>
    </row>
    <row r="40" spans="2:4" ht="157.5" hidden="1" outlineLevel="1">
      <c r="C40" s="67" t="s">
        <v>170</v>
      </c>
      <c r="D40" s="4" t="s">
        <v>93</v>
      </c>
    </row>
    <row r="41" spans="2:4" ht="56.25" hidden="1" outlineLevel="1">
      <c r="C41" s="67" t="s">
        <v>160</v>
      </c>
      <c r="D41" s="4" t="s">
        <v>93</v>
      </c>
    </row>
    <row r="42" spans="2:4" ht="101.25" hidden="1" outlineLevel="1">
      <c r="B42" s="76">
        <v>8</v>
      </c>
      <c r="C42" s="67" t="s">
        <v>91</v>
      </c>
    </row>
    <row r="44" spans="2:4" collapsed="1">
      <c r="B44" s="75" t="s">
        <v>161</v>
      </c>
      <c r="C44" s="75" t="s">
        <v>13</v>
      </c>
      <c r="D44" s="77" t="s">
        <v>14</v>
      </c>
    </row>
    <row r="45" spans="2:4" ht="112.5" hidden="1" outlineLevel="1">
      <c r="C45" s="67" t="s">
        <v>77</v>
      </c>
      <c r="D45" s="4" t="s">
        <v>156</v>
      </c>
    </row>
    <row r="46" spans="2:4" ht="191.25" hidden="1" outlineLevel="1">
      <c r="C46" s="67" t="s">
        <v>94</v>
      </c>
      <c r="D46" s="4" t="s">
        <v>156</v>
      </c>
    </row>
    <row r="47" spans="2:4" ht="135" hidden="1" outlineLevel="1">
      <c r="C47" s="67" t="s">
        <v>96</v>
      </c>
      <c r="D47" s="4" t="s">
        <v>156</v>
      </c>
    </row>
    <row r="48" spans="2:4" hidden="1" outlineLevel="1">
      <c r="C48" s="67"/>
    </row>
    <row r="49" spans="2:9" ht="180" hidden="1" outlineLevel="1">
      <c r="C49" s="67" t="s">
        <v>10</v>
      </c>
      <c r="D49" s="4" t="s">
        <v>158</v>
      </c>
    </row>
    <row r="50" spans="2:9" ht="78.75" hidden="1" outlineLevel="1">
      <c r="C50" s="67" t="s">
        <v>78</v>
      </c>
      <c r="D50" s="4" t="s">
        <v>158</v>
      </c>
    </row>
    <row r="51" spans="2:9" ht="56.25" hidden="1" outlineLevel="1">
      <c r="C51" s="67" t="s">
        <v>79</v>
      </c>
      <c r="D51" s="4" t="s">
        <v>158</v>
      </c>
    </row>
    <row r="52" spans="2:9" ht="101.25" hidden="1" outlineLevel="1">
      <c r="B52" s="76">
        <v>8</v>
      </c>
      <c r="C52" s="67" t="s">
        <v>91</v>
      </c>
    </row>
    <row r="54" spans="2:9" collapsed="1">
      <c r="B54" s="110" t="s">
        <v>97</v>
      </c>
      <c r="C54" s="111" t="s">
        <v>13</v>
      </c>
      <c r="D54" s="112" t="s">
        <v>14</v>
      </c>
      <c r="E54" s="103"/>
      <c r="F54" s="103"/>
      <c r="G54" s="104"/>
      <c r="H54" s="104"/>
      <c r="I54" s="104"/>
    </row>
    <row r="55" spans="2:9" ht="135.75" hidden="1" customHeight="1" outlineLevel="1">
      <c r="B55" s="102"/>
      <c r="C55" s="113" t="s">
        <v>0</v>
      </c>
      <c r="D55" s="101"/>
      <c r="E55" s="103"/>
      <c r="F55" s="103"/>
      <c r="G55" s="104"/>
      <c r="H55" s="104"/>
      <c r="I55" s="104"/>
    </row>
    <row r="56" spans="2:9" ht="171.75" hidden="1" customHeight="1" outlineLevel="1">
      <c r="B56" s="102"/>
      <c r="C56" s="113" t="s">
        <v>98</v>
      </c>
      <c r="D56" s="108"/>
      <c r="E56" s="103"/>
      <c r="F56" s="103"/>
      <c r="G56" s="104"/>
      <c r="H56" s="104"/>
      <c r="I56" s="104"/>
    </row>
    <row r="57" spans="2:9" s="106" customFormat="1" ht="117" hidden="1" customHeight="1" outlineLevel="1">
      <c r="B57" s="105"/>
      <c r="C57" s="113" t="s">
        <v>106</v>
      </c>
      <c r="D57" s="114"/>
      <c r="E57" s="107"/>
      <c r="F57" s="107"/>
    </row>
    <row r="58" spans="2:9" s="106" customFormat="1" ht="97.5" hidden="1" customHeight="1" outlineLevel="1">
      <c r="B58" s="105"/>
      <c r="C58" s="113" t="s">
        <v>99</v>
      </c>
      <c r="D58" s="109"/>
      <c r="E58" s="107"/>
      <c r="F58" s="107"/>
    </row>
    <row r="59" spans="2:9" ht="101.25" hidden="1" outlineLevel="1">
      <c r="B59" s="76">
        <v>8</v>
      </c>
      <c r="C59" s="67" t="s">
        <v>91</v>
      </c>
    </row>
    <row r="60" spans="2:9" ht="15.75" hidden="1" customHeight="1" outlineLevel="1">
      <c r="B60" s="102"/>
      <c r="C60" s="119" t="s">
        <v>19</v>
      </c>
      <c r="D60" s="109"/>
      <c r="E60" s="103"/>
      <c r="F60" s="103"/>
      <c r="G60" s="104"/>
      <c r="H60" s="104"/>
      <c r="I60" s="104"/>
    </row>
    <row r="61" spans="2:9" ht="139.5" hidden="1" customHeight="1" outlineLevel="1">
      <c r="B61" s="102"/>
      <c r="C61" s="116" t="s">
        <v>84</v>
      </c>
      <c r="D61" s="117"/>
      <c r="E61" s="103"/>
      <c r="F61" s="103"/>
      <c r="G61" s="104"/>
      <c r="H61" s="104"/>
      <c r="I61" s="104"/>
    </row>
    <row r="62" spans="2:9" ht="117.75" hidden="1" customHeight="1" outlineLevel="1">
      <c r="B62" s="102"/>
      <c r="C62" s="116" t="s">
        <v>1</v>
      </c>
      <c r="D62" s="117"/>
      <c r="E62" s="103"/>
      <c r="F62" s="103"/>
      <c r="G62" s="104"/>
      <c r="H62" s="104"/>
      <c r="I62" s="104"/>
    </row>
    <row r="63" spans="2:9" ht="117.75" hidden="1" customHeight="1" outlineLevel="1">
      <c r="B63" s="102"/>
      <c r="C63" s="116" t="s">
        <v>85</v>
      </c>
      <c r="D63" s="117"/>
      <c r="E63" s="103"/>
      <c r="F63" s="103"/>
      <c r="G63" s="104"/>
      <c r="H63" s="104"/>
      <c r="I63" s="104"/>
    </row>
    <row r="64" spans="2:9" ht="15.75" customHeight="1">
      <c r="B64" s="102"/>
      <c r="C64" s="116"/>
      <c r="D64" s="117"/>
      <c r="E64" s="103"/>
      <c r="F64" s="103"/>
      <c r="G64" s="104"/>
      <c r="H64" s="104"/>
      <c r="I64" s="104"/>
    </row>
    <row r="65" spans="1:9" collapsed="1">
      <c r="B65" s="75" t="s">
        <v>20</v>
      </c>
      <c r="C65" s="75" t="s">
        <v>13</v>
      </c>
      <c r="D65" s="77" t="s">
        <v>21</v>
      </c>
      <c r="F65" s="54"/>
    </row>
    <row r="66" spans="1:9" ht="101.25" hidden="1" customHeight="1" outlineLevel="1">
      <c r="A66" s="76">
        <v>1</v>
      </c>
      <c r="C66" s="67" t="s">
        <v>41</v>
      </c>
      <c r="D66" s="56"/>
      <c r="F66" s="54"/>
    </row>
    <row r="67" spans="1:9" ht="152.25" hidden="1" customHeight="1" outlineLevel="1">
      <c r="A67" s="76">
        <v>2</v>
      </c>
      <c r="C67" s="67" t="s">
        <v>145</v>
      </c>
      <c r="D67" s="56"/>
      <c r="F67" s="54"/>
    </row>
    <row r="68" spans="1:9" ht="188.25" hidden="1" customHeight="1" outlineLevel="1">
      <c r="A68" s="76">
        <v>3</v>
      </c>
      <c r="C68" s="67" t="s">
        <v>149</v>
      </c>
      <c r="D68" s="56"/>
      <c r="F68" s="54"/>
    </row>
    <row r="69" spans="1:9" ht="168.75" hidden="1" outlineLevel="1">
      <c r="A69" s="76">
        <v>4</v>
      </c>
      <c r="C69" s="67" t="s">
        <v>54</v>
      </c>
      <c r="D69" s="56"/>
      <c r="F69" s="54"/>
    </row>
    <row r="70" spans="1:9" ht="112.5" hidden="1" outlineLevel="1">
      <c r="A70" s="76">
        <v>5</v>
      </c>
      <c r="C70" s="67" t="s">
        <v>55</v>
      </c>
      <c r="D70" s="56"/>
      <c r="F70" s="54"/>
    </row>
    <row r="71" spans="1:9" ht="135" hidden="1" outlineLevel="1">
      <c r="A71" s="76">
        <v>6</v>
      </c>
      <c r="C71" s="67" t="s">
        <v>103</v>
      </c>
      <c r="D71" s="56"/>
      <c r="F71" s="54"/>
    </row>
    <row r="72" spans="1:9" ht="67.5" hidden="1" outlineLevel="1">
      <c r="A72" s="76">
        <v>7</v>
      </c>
      <c r="C72" s="67" t="s">
        <v>56</v>
      </c>
      <c r="D72" s="56"/>
      <c r="F72" s="54"/>
    </row>
    <row r="73" spans="1:9" collapsed="1">
      <c r="B73" s="75" t="s">
        <v>2</v>
      </c>
      <c r="C73" s="75" t="s">
        <v>13</v>
      </c>
      <c r="D73" s="77" t="s">
        <v>21</v>
      </c>
      <c r="F73" s="54"/>
    </row>
    <row r="74" spans="1:9" ht="101.25" hidden="1" customHeight="1" outlineLevel="1">
      <c r="A74" s="76">
        <v>1</v>
      </c>
      <c r="C74" s="67" t="s">
        <v>3</v>
      </c>
      <c r="D74" s="56"/>
      <c r="F74" s="54"/>
    </row>
    <row r="75" spans="1:9" ht="152.25" hidden="1" customHeight="1" outlineLevel="1">
      <c r="A75" s="76">
        <v>2</v>
      </c>
      <c r="C75" s="67" t="s">
        <v>145</v>
      </c>
      <c r="D75" s="56"/>
      <c r="F75" s="54"/>
    </row>
    <row r="76" spans="1:9" ht="56.25" hidden="1" outlineLevel="1">
      <c r="A76" s="76">
        <v>4</v>
      </c>
      <c r="C76" s="67" t="s">
        <v>4</v>
      </c>
      <c r="D76" s="56"/>
      <c r="F76" s="54"/>
    </row>
    <row r="77" spans="1:9" ht="112.5" hidden="1" outlineLevel="1">
      <c r="A77" s="76">
        <v>5</v>
      </c>
      <c r="C77" s="67" t="s">
        <v>5</v>
      </c>
      <c r="D77" s="56"/>
      <c r="F77" s="54"/>
    </row>
    <row r="78" spans="1:9" ht="67.5" hidden="1" outlineLevel="1">
      <c r="A78" s="76">
        <v>7</v>
      </c>
      <c r="C78" s="67" t="s">
        <v>6</v>
      </c>
      <c r="D78" s="56"/>
      <c r="F78" s="54"/>
    </row>
    <row r="79" spans="1:9" ht="15.75" customHeight="1">
      <c r="B79" s="102"/>
      <c r="C79" s="116"/>
      <c r="D79" s="117"/>
      <c r="E79" s="103"/>
      <c r="F79" s="103"/>
      <c r="G79" s="104"/>
      <c r="H79" s="104"/>
      <c r="I79" s="104"/>
    </row>
    <row r="80" spans="1:9" collapsed="1">
      <c r="B80" s="75" t="s">
        <v>42</v>
      </c>
      <c r="C80" s="75" t="s">
        <v>13</v>
      </c>
      <c r="D80" s="77" t="s">
        <v>21</v>
      </c>
      <c r="F80" s="54"/>
    </row>
    <row r="81" spans="1:33" ht="111.75" hidden="1" customHeight="1" outlineLevel="1">
      <c r="A81" s="76">
        <v>1</v>
      </c>
      <c r="C81" s="67" t="s">
        <v>41</v>
      </c>
      <c r="D81" s="56"/>
      <c r="F81" s="54"/>
    </row>
    <row r="82" spans="1:33" ht="75" hidden="1" customHeight="1" outlineLevel="1">
      <c r="A82" s="76"/>
      <c r="B82" s="56" t="s">
        <v>146</v>
      </c>
      <c r="C82" s="125" t="s">
        <v>101</v>
      </c>
      <c r="D82" s="56"/>
      <c r="F82" s="54"/>
    </row>
    <row r="83" spans="1:33" ht="201.75" hidden="1" customHeight="1" outlineLevel="1">
      <c r="A83" s="76">
        <v>3</v>
      </c>
      <c r="C83" s="67" t="s">
        <v>149</v>
      </c>
      <c r="D83" s="56"/>
      <c r="F83" s="54"/>
    </row>
    <row r="84" spans="1:33" ht="168.75" hidden="1" outlineLevel="1">
      <c r="A84" s="76">
        <v>4</v>
      </c>
      <c r="C84" s="67" t="s">
        <v>54</v>
      </c>
      <c r="D84" s="56"/>
      <c r="F84" s="54"/>
    </row>
    <row r="85" spans="1:33" ht="112.5" hidden="1" outlineLevel="1">
      <c r="A85" s="76">
        <v>5</v>
      </c>
      <c r="C85" s="67" t="s">
        <v>55</v>
      </c>
      <c r="D85" s="56"/>
      <c r="F85" s="54"/>
    </row>
    <row r="86" spans="1:33" ht="135" hidden="1" outlineLevel="1">
      <c r="A86" s="76">
        <v>6</v>
      </c>
      <c r="C86" s="67" t="s">
        <v>103</v>
      </c>
      <c r="D86" s="56"/>
      <c r="F86" s="54"/>
    </row>
    <row r="87" spans="1:33" ht="67.5" hidden="1" outlineLevel="1">
      <c r="A87" s="76">
        <v>7</v>
      </c>
      <c r="C87" s="67" t="s">
        <v>56</v>
      </c>
      <c r="D87" s="56"/>
      <c r="F87" s="54"/>
    </row>
    <row r="88" spans="1:33" ht="84.75" hidden="1" customHeight="1" outlineLevel="1">
      <c r="A88" s="76"/>
      <c r="B88" s="130" t="s">
        <v>147</v>
      </c>
      <c r="C88" s="125" t="s">
        <v>57</v>
      </c>
      <c r="D88" s="56"/>
      <c r="F88" s="54"/>
    </row>
    <row r="89" spans="1:33" ht="129.75" hidden="1" customHeight="1" outlineLevel="1">
      <c r="A89" s="76"/>
      <c r="B89" s="132" t="s">
        <v>22</v>
      </c>
      <c r="C89" s="131" t="s">
        <v>23</v>
      </c>
      <c r="D89" s="133"/>
      <c r="E89" s="83"/>
      <c r="F89" s="54"/>
    </row>
    <row r="90" spans="1:33" ht="11.85" customHeight="1">
      <c r="A90" s="76"/>
      <c r="B90" s="132"/>
      <c r="C90" s="131"/>
      <c r="D90" s="133"/>
      <c r="E90" s="83"/>
      <c r="F90" s="54"/>
    </row>
    <row r="91" spans="1:33" s="56" customFormat="1" collapsed="1">
      <c r="B91" s="77" t="s">
        <v>118</v>
      </c>
      <c r="C91" s="149" t="s">
        <v>115</v>
      </c>
      <c r="J91" s="56" t="s">
        <v>116</v>
      </c>
      <c r="N91" s="141"/>
      <c r="S91" s="98"/>
      <c r="AG91" s="56" t="s">
        <v>114</v>
      </c>
    </row>
    <row r="92" spans="1:33" s="56" customFormat="1" ht="67.5" hidden="1" outlineLevel="1">
      <c r="C92" s="153" t="s">
        <v>51</v>
      </c>
      <c r="J92" s="56" t="s">
        <v>116</v>
      </c>
      <c r="N92" s="141"/>
      <c r="S92" s="98"/>
      <c r="AG92" s="56" t="s">
        <v>114</v>
      </c>
    </row>
    <row r="93" spans="1:33" s="56" customFormat="1" ht="67.5" hidden="1" outlineLevel="1">
      <c r="C93" s="151" t="s">
        <v>52</v>
      </c>
      <c r="J93" s="56" t="s">
        <v>116</v>
      </c>
      <c r="N93" s="141"/>
      <c r="S93" s="98"/>
      <c r="AG93" s="56" t="s">
        <v>114</v>
      </c>
    </row>
    <row r="94" spans="1:33" s="56" customFormat="1" ht="112.5" hidden="1" outlineLevel="1">
      <c r="C94" s="151" t="s">
        <v>53</v>
      </c>
      <c r="J94" s="56" t="s">
        <v>116</v>
      </c>
      <c r="N94" s="141"/>
      <c r="S94" s="98"/>
      <c r="AG94" s="56" t="s">
        <v>114</v>
      </c>
    </row>
    <row r="95" spans="1:33" ht="11.85" customHeight="1">
      <c r="A95" s="76"/>
      <c r="B95" s="132"/>
      <c r="C95" s="131"/>
      <c r="D95" s="133"/>
      <c r="E95" s="83"/>
      <c r="F95" s="54"/>
    </row>
    <row r="96" spans="1:33" ht="12.75">
      <c r="B96" s="183" t="s">
        <v>100</v>
      </c>
      <c r="C96" s="184"/>
      <c r="D96" s="185"/>
      <c r="E96" s="83"/>
      <c r="F96" s="83"/>
    </row>
    <row r="97" spans="2:6" ht="12.75">
      <c r="B97" s="122"/>
      <c r="C97" s="123"/>
      <c r="D97" s="124"/>
      <c r="E97" s="83"/>
      <c r="F97" s="83"/>
    </row>
    <row r="98" spans="2:6" ht="12.75">
      <c r="B98" s="122"/>
      <c r="C98" s="123"/>
      <c r="D98" s="124"/>
      <c r="E98" s="83"/>
      <c r="F98" s="83"/>
    </row>
    <row r="99" spans="2:6" s="56" customFormat="1">
      <c r="B99" s="75" t="s">
        <v>12</v>
      </c>
      <c r="D99" s="4"/>
    </row>
    <row r="100" spans="2:6" s="56" customFormat="1" collapsed="1">
      <c r="C100" s="79" t="s">
        <v>24</v>
      </c>
      <c r="D100" s="4"/>
    </row>
    <row r="101" spans="2:6" hidden="1" outlineLevel="1" collapsed="1">
      <c r="C101" s="78" t="s">
        <v>25</v>
      </c>
    </row>
    <row r="102" spans="2:6" hidden="1" outlineLevel="2">
      <c r="C102" s="77" t="s">
        <v>26</v>
      </c>
    </row>
    <row r="103" spans="2:6" ht="162" hidden="1" customHeight="1" outlineLevel="3">
      <c r="C103" s="4" t="str">
        <f>Info!$C$5</f>
        <v>Steps:
 1. Copy the vulnerability XML files to the local host.
 2. Run maketoc.exe on the local host.
 3. Add the URL of the local host to the patchsources.xml on the core server.
 4. Launch LDMS on the core server.
 5. Select Patch Manager from Tools menu.
 6. Click the icon of “Update vulnerability information” on the “Patch Manager” window.
 7. Check the above local host from the “Select platforms to update” list and click “Update 
Results:Verify the new vulnerability information and related product info can be added to core server</v>
      </c>
    </row>
    <row r="104" spans="2:6" ht="124.5" hidden="1" customHeight="1" outlineLevel="3">
      <c r="C104" s="4" t="str">
        <f>Info!$C$6</f>
        <v>Steps:
 1. Update vulnerability information from the local host to the core server.
 2. Click “Main View” &gt; “Detection Rules” &gt; “Enabled Detection Rules” on the left pane of “Patch Manager” window.
 3. Select the patches associated with vulnerabilities and click the right-button on the mouse.
 4. Select the “Download Patch…”
Results:Verify the corresponding patch file can be downloaded from the original URL</v>
      </c>
    </row>
    <row r="105" spans="2:6" ht="68.25" hidden="1" customHeight="1" outlineLevel="3">
      <c r="C105" s="4" t="str">
        <f>Info!$C$11</f>
        <v>Steps:
1. Check other information, such as Severity, Moreinfourl, FAQurl and so on.
Results:Verify this information should be consistent with the information provided by MS web site.</v>
      </c>
    </row>
    <row r="106" spans="2:6" hidden="1" outlineLevel="2">
      <c r="C106" s="80" t="s">
        <v>27</v>
      </c>
    </row>
    <row r="107" spans="2:6" ht="90.75" hidden="1" customHeight="1" outlineLevel="3">
      <c r="C107" s="4" t="str">
        <f>Info!$C$7</f>
        <v>Steps:
1. Setup a machine as a client and don’t install affect product.
2. Install Vulnerability Scanner on the client.
3. Schedule a task to run vulnerability scan on the client from core server.
Results:Verify the vulnerability and related product shouldn’t be detected.</v>
      </c>
    </row>
    <row r="108" spans="2:6" ht="112.5" hidden="1" customHeight="1" outlineLevel="3">
      <c r="C108" s="4" t="str">
        <f>Info!$C$8</f>
        <v>Steps:
1. Setup a machine as a client.
2. Install Vulnerability Scanner on the client.
3. Install affect product on the client.
4. Schedule a task to run vulnerability scan on the client from core server.
Results:
1.Verify the new vulnerability and the related product should be detected</v>
      </c>
    </row>
    <row r="109" spans="2:6" ht="60" hidden="1" customHeight="1" outlineLevel="3">
      <c r="C109" s="4" t="str">
        <f>Info!$C$9</f>
        <v>Steps:
1. Schedule a task to repair the detected vulnerability on the client from core server.
Results:
1.Verify the new vulnerability can be repaired successfully</v>
      </c>
    </row>
    <row r="110" spans="2:6" ht="68.25" hidden="1" customHeight="1" outlineLevel="3">
      <c r="C110" s="4" t="str">
        <f>Info!$C$10</f>
        <v>Steps:
1. Schedule a task to rerun vulnerability scan on the client from core server after repaired successfully.
Results:Verify the new vulnerability should not be detected after repaired</v>
      </c>
    </row>
    <row r="111" spans="2:6" ht="16.5" customHeight="1" collapsed="1">
      <c r="B111" s="75" t="s">
        <v>28</v>
      </c>
    </row>
    <row r="112" spans="2:6" hidden="1" outlineLevel="1" collapsed="1">
      <c r="B112" s="54"/>
      <c r="C112" s="74" t="s">
        <v>136</v>
      </c>
    </row>
    <row r="113" spans="2:6" ht="90" hidden="1" outlineLevel="2">
      <c r="B113" s="54"/>
      <c r="C113" s="58" t="str">
        <f>Info!$C$22</f>
        <v xml:space="preserve"> result  check in MiningTools
Steps:
1, After running the patchcontenttools.exe is done (all vulnerability and products definition are exported), make sure to check the output from its console window.
Result:No warning and error are found in the output, otherwise get the reason of the warnings or errors.</v>
      </c>
    </row>
    <row r="114" spans="2:6" ht="112.5" hidden="1" outlineLevel="2">
      <c r="B114" s="54"/>
      <c r="C114" s="58" t="str">
        <f>Info!$C$23</f>
        <v xml:space="preserve"> reduplicated patches  rectification
Steps:  
1,Check patch direcotry for new downloaded patch with form of patchfilename.1. Compare patchfilename with patchfilename.1 with beyondcompare pairs by pairs.
Result:If two file mismatch, delete patchfilename and rename patchfilename.1 to patchfilename, recalculate the patch's hash in the vulnerability file as well. If two file match, delete patchfilename.1.</v>
      </c>
    </row>
    <row r="115" spans="2:6" ht="112.5" hidden="1" customHeight="1" outlineLevel="2">
      <c r="C115" s="4" t="str">
        <f>Info!$C$19</f>
        <v>patches unzip check
Steps:  
1, open all patches(*.zip,*.tar,*.z)  by winrar or winzip, which are newly downloaded or updated waiting to be checked into CVS.
2, Run test functionality in the winrar/winzip against the patches.
3, If no test functionality available for some of patch(such as *.z patch file), just extract the content to a temporary directory.
Result: no error reported during this process and newly downloaded patch files are consistent themselves.</v>
      </c>
    </row>
    <row r="116" spans="2:6" ht="126.75" hidden="1" customHeight="1" outlineLevel="2">
      <c r="C116" s="4" t="str">
        <f>Info!$C$20</f>
        <v>vulnerability update in LDMS
Steps:  
1.copy new vulnerabilities files into local web host.
2,Run Patch Manager from LDMS
3.Click "Update Vulnerability information" button on Patch Manager dialog
4.Select related Sun platform and Language neutral.
5.Click "Update Now" button.
Result:Verify only changed, new vulnerabilities and new products get updated.</v>
      </c>
    </row>
    <row r="117" spans="2:6" ht="189" hidden="1" customHeight="1" outlineLevel="2">
      <c r="B117" s="57"/>
      <c r="C117" s="4" t="str">
        <f>Info!$C$21</f>
        <v>vulscan log  check
Steps:  
1.Rlogon SunServer as root 
2,run mv -f /var/log/vulScan.log /var/log/vulScan.log.1
2.Run command ./ldiscnux -ntt="Coreserver" 
3.Run command on solaris box if needed: LD_LIBRARY_PATH=/usr/local/lib;export LD_LIBRARY_PATH;
4.Run ./vulScan
5,check /var/log/vulScan.log
Result:No error message found in the log file by "cat /var/log/vulScan.log |grep "error".Using cat /var/log/vulScan.log |grep -c "Scanning for vul" to check validation of vulnerability number scanned and cat /var/log/vulScan.log |grep -c "Scanning for pro" to check products.</v>
      </c>
      <c r="D117" s="55"/>
      <c r="E117" s="57"/>
      <c r="F117" s="57"/>
    </row>
    <row r="118" spans="2:6" s="56" customFormat="1" hidden="1" outlineLevel="1" collapsed="1">
      <c r="C118" s="79" t="s">
        <v>19</v>
      </c>
      <c r="D118" s="4"/>
    </row>
    <row r="119" spans="2:6" s="56" customFormat="1" ht="138" hidden="1" customHeight="1" outlineLevel="2">
      <c r="C119" s="4" t="str">
        <f>Info!$C$15</f>
        <v>vulnerability--platform relationship check
Steps: 
1.Call out solaris machine's "vulnerability information" dialog;
Result: 1, check this vulnerability is ether in "Vulnerabilities Detected" folder   or "Vulnerabilities Not Detected" folder. 
2, If it is detected, make sure a) platforms which  this vulnerability affect contain related solaris version(solaris 7,8 or 9);b) at least one of  this vulnerability's "Affected Products" is installed in solaris box by "pkginfo | grep productname"
3, If it is undetected, make sure this vulnerability has one of following atributes a) this vulnerability is already installed in solaris box; b) none of "Affected Products" is installed in the box by "pkginfo |grep productname"; c) "Affected Platforms" do not contain this related solaris platform.</v>
      </c>
      <c r="D119" s="4"/>
    </row>
    <row r="120" spans="2:6" s="56" customFormat="1" ht="144.75" hidden="1" customHeight="1" outlineLevel="2">
      <c r="C120" s="4" t="str">
        <f>Info!$C$16</f>
        <v xml:space="preserve">patches download form LDSM
Steps  
For detected vulnerability:
1,Select "All devices" in Network View from WinConsole.
2.Right-Click on the client machine and select "vulnerabilities information" menu
3.Select this vulnerability information
4. Double-click and download the related patches.
For not detected vulnerability:
1, Select this vulnerability from "Enabled Vulnerabilities" folder in "Patch manager" window.
2, Double click to call out the property dialog.
3, Right click items in "Detection rules" to download patches of this vulnerability.
Result: you can download the patches successfully without hash and bad URL problems or you get proper meassage for detect only rules. </v>
      </c>
      <c r="D120" s="4"/>
    </row>
    <row r="121" spans="2:6" s="56" customFormat="1" ht="105" hidden="1" customHeight="1" outlineLevel="2">
      <c r="C121" s="4" t="str">
        <f>Info!$C$17</f>
        <v>patches installation
Steps: 
1.Upload downloaded patches to SunServer.
2.unzip -d /tmp PATHCFILE.zip or gunzip PATHCFILE.tar.Z;tar xvf  PATHCFILE.tar; cp -r PATCHDIRECTORY /tmp; 
3..Install the patches by "patchadd /tmp/PATCHFILEDIRECTORY".
3,If failed with patch dependency, try to install the dependent patch first and then install original patch again.
4,If failed with missing products related, try to install those products required first and then install the original patch again.
Result:install the patches successfully, check it by showrev -p |grep patchid-rev.</v>
      </c>
      <c r="D121" s="4"/>
    </row>
    <row r="122" spans="2:6" s="56" customFormat="1" ht="58.5" hidden="1" customHeight="1" outlineLevel="2">
      <c r="C122" s="4" t="str">
        <f>Info!$C$18</f>
        <v>vulnerability scan
Steps:  
1. run ./vulScan in the # shell again
Result:the vulnerability of this successed installed patches does not listed in "Detected vulnerabilities" folder.</v>
      </c>
      <c r="D122" s="4"/>
    </row>
    <row r="123" spans="2:6">
      <c r="B123" s="57"/>
      <c r="C123" s="57"/>
      <c r="D123" s="55"/>
      <c r="E123" s="57"/>
      <c r="F123" s="57"/>
    </row>
    <row r="124" spans="2:6" s="56" customFormat="1" collapsed="1">
      <c r="B124" s="75" t="s">
        <v>80</v>
      </c>
      <c r="C124" s="79"/>
      <c r="D124" s="4"/>
    </row>
    <row r="125" spans="2:6" hidden="1" outlineLevel="1" collapsed="1">
      <c r="B125" s="57"/>
      <c r="C125" s="74" t="s">
        <v>136</v>
      </c>
      <c r="D125" s="55"/>
      <c r="E125" s="57"/>
      <c r="F125" s="57"/>
    </row>
    <row r="126" spans="2:6" ht="90" hidden="1" outlineLevel="2">
      <c r="B126" s="57"/>
      <c r="C126" s="58" t="str">
        <f>Info!$C$22</f>
        <v xml:space="preserve"> result  check in MiningTools
Steps:
1, After running the patchcontenttools.exe is done (all vulnerability and products definition are exported), make sure to check the output from its console window.
Result:No warning and error are found in the output, otherwise get the reason of the warnings or errors.</v>
      </c>
      <c r="D126" s="55"/>
      <c r="E126" s="57"/>
      <c r="F126" s="57"/>
    </row>
    <row r="127" spans="2:6" ht="77.25" hidden="1" customHeight="1" outlineLevel="2">
      <c r="C127" s="4" t="str">
        <f>Info!$C$34</f>
        <v>Steps:  
1.Open internet browser to view "Security Announcement" web site of SUSE (refer to our Teams Portal/Patch Content/Links for the Url).
2.Check each vulnerability got by this run against the web content for following result.
Result:Verify All vulnerabilities in the web page should be included after this 48hr process, which affect Suse Linux  and the products which is affected by the vulnerability is defined in our productdefiniiton.ini files for Suse Linux.</v>
      </c>
    </row>
    <row r="128" spans="2:6" ht="65.25" hidden="1" customHeight="1" outlineLevel="2">
      <c r="C128" s="4" t="str">
        <f>Info!$C$35</f>
        <v>Steps:  
1.copy new vulnerabilities files into local web host(in w2ksv_core).
2,Run "Security and Patch Manager" from LDMS
3.Click "Update Vulnerability information" button on "Security and Patch Manager" toolbar
4.Select related  platform and Language neutral.
5.Click "Update Now" button.
6.Verify the updating information in the "Updating Definitions" dialog
Result:Make sure that only changed, new vulnerabilities and new products get updated.
In some case that products files are updated even though they are not changed by this run of 48 hour process. It is because the products are refferenced for the first time in the new vulnerabilities definitions. So it is also acceptable.</v>
      </c>
    </row>
    <row r="129" spans="2:3" ht="91.5" hidden="1" customHeight="1" outlineLevel="2">
      <c r="C129" s="4" t="str">
        <f>Info!$C$36</f>
        <v>Steps:  
1.Open a console to Suse Box. 
2,run mv -f /var/log/vulScan.log /var/log/vulScan.log.1
2.Run command ./ldiscan -ntt="Coreserver" 
3.Run ./vulScan
5,check /var/log/vulScan.log
Result:No error message output in console and no error message found in the log file by "cat /var/log/vulScan.log |grep "error".</v>
      </c>
    </row>
    <row r="130" spans="2:3" hidden="1" outlineLevel="1" collapsed="1">
      <c r="C130" s="79" t="s">
        <v>24</v>
      </c>
    </row>
    <row r="131" spans="2:3" ht="66" hidden="1" customHeight="1" outlineLevel="2">
      <c r="C131" s="4" t="str">
        <f>Info!$C$38</f>
        <v>Steps:
1,Select "All devices" in Network View from WinConsole.
2.Right-Click on the client machine and select "vulnerabilities information" menu
3.Select the vulnerability information, and note those new vulnerabilities.
Result: 
1, If it is detected, make sure a) platforms which  this vulnerability affect contain related Suse distribution(currently suse91);b) at least one of  this vulnerability's "Affected Products" is installed in Suse box
3, If it is undetected, make sure this vulnerability has one of following atributes a) this vulnerability is already installed in the Suse box; b) none of "Affected Products" is installed in the box by "rpm -q  productname"; c) "Affected Platforms" do not contain this related Suse platform(suse91).</v>
      </c>
    </row>
    <row r="132" spans="2:3" ht="52.5" hidden="1" customHeight="1" outlineLevel="2">
      <c r="C132" s="4" t="str">
        <f>Info!$C$39</f>
        <v xml:space="preserve">Steps 
For detected vulnerability:
1,Select "All devices" in Network View from WinConsole.
2.Right-Click on the client machine and select "vulnerabilities information" menu
3.Select this vulnerability information
4. Double-click and download the related patches.
For not detected vulnerability:
1, Select this vulnerability from "Enabled Vulnerabilities" folder in "Security and Patch manager" window.
2, Double click to call out the property dialog.
3, Right click items in "Detection rules" to download patches of this vulnerability.
Result: you can download the patches successfully without hash and bad URL problems or you get proper meassage for detect only rules. </v>
      </c>
    </row>
    <row r="133" spans="2:3" ht="68.25" hidden="1" customHeight="1" outlineLevel="2">
      <c r="C133" s="4" t="str">
        <f>Info!$C$40</f>
        <v>Steps: 
1.Upload downloaded patches to Suse box.
2. the patch must be verified with its checksum successfully by "rpm -checksig patchfilename".
3. the patch must be checked by "rpm -q patchfilename" to see if the file name is related to the name of RPM package contained in the file.
4.Install the patches by vulscan -x "vulid".
5,If failed with patch dependency, try to install the dependent patch first and then install original patch again.
6,If failed with missing products related, try to install those products required first and then install the original patch again.
Result: verify and install the patches successfully, check it by rpm -q patchname.</v>
      </c>
    </row>
    <row r="134" spans="2:3" ht="66.75" hidden="1" customHeight="1" outlineLevel="2">
      <c r="C134" s="4" t="str">
        <f>Info!$C$41</f>
        <v>Steps: 
1. run ./vulScan in the Suse box
Result:the vulnerability of the installed patches does not get listed in "Detected vulnerabilities" folder.</v>
      </c>
    </row>
    <row r="135" spans="2:3" hidden="1"/>
    <row r="136" spans="2:3" hidden="1" collapsed="1">
      <c r="B136" s="75" t="s">
        <v>161</v>
      </c>
    </row>
    <row r="137" spans="2:3" hidden="1" outlineLevel="1">
      <c r="C137" s="74" t="s">
        <v>136</v>
      </c>
    </row>
    <row r="138" spans="2:3" ht="90" hidden="1" outlineLevel="2">
      <c r="C138" s="58" t="str">
        <f>Info!$C$22</f>
        <v xml:space="preserve"> result  check in MiningTools
Steps:
1, After running the patchcontenttools.exe is done (all vulnerability and products definition are exported), make sure to check the output from its console window.
Result:No warning and error are found in the output, otherwise get the reason of the warnings or errors.</v>
      </c>
    </row>
    <row r="139" spans="2:3" collapsed="1">
      <c r="B139" s="75" t="s">
        <v>161</v>
      </c>
      <c r="C139" s="79"/>
    </row>
    <row r="140" spans="2:3" ht="112.5" hidden="1" outlineLevel="1">
      <c r="C140" s="4" t="str">
        <f>Info!$C$45</f>
        <v>Steps:  
1.Open internet browser to view "Security Announcement" web site(refer to our Teams Portal/Patch Content/Links for the Url).
2.Check each vulnerability got by this run against the web content for following results.
Result:Verify all relevent vulnerabilities in the web page should be included after this 48hr process, which affect Red Hat Linux Enterprise 3(AS,ES,WS) and the products of the vulnerability is defined in our productdefiniiton.ini files for Red Hat Linux.</v>
      </c>
    </row>
    <row r="141" spans="2:3" ht="191.25" hidden="1" outlineLevel="1">
      <c r="C141" s="4" t="str">
        <f>Info!$C$46</f>
        <v>Steps:  
1.copy new vulnerabilities files into local web host(in w2ksv_core).
2,Run "Security and Patch Manager" from LDMS
3.Click "Update Vulnerability information" button on "Security and Patch Manager" toolbar
4.Select related  platform and Language neutral.
5.Click "Update Now" button.
6.Verify the updating information in the "Updating Definitions" dialog
Result:Make sure that only changed, new vulnerabilities and new products get updated.
In some case that products files are updated even though they are not changed by this run of 48 hour process. It is because the products are refferenced for the first time in the new vulnerabilities definitions. So it is also acceptable.</v>
      </c>
    </row>
    <row r="142" spans="2:3" ht="135" hidden="1" outlineLevel="1">
      <c r="C142" s="4" t="str">
        <f>Info!$C$47</f>
        <v>Steps:  
1.Open a console to Red Hat Linux Box and make sure to get all original RPMs instaled from REDHAT CD related with the patches of this 48 hour process. 
2,run mv -f /var/log/vulScan.log /var/log/vulScan.log.1
2.Run command ./ldiscnux -ntt="Coreserver" 
3.Run ./vulScan
5,check /var/log/vulScan.log
Result:No error message output in console and no error message found in the log file by "cat /var/log/vulScan.log |grep "error".</v>
      </c>
    </row>
    <row r="143" spans="2:3" hidden="1" outlineLevel="1">
      <c r="C143" s="79" t="s">
        <v>24</v>
      </c>
    </row>
    <row r="144" spans="2:3" ht="180" hidden="1" outlineLevel="2">
      <c r="C144" s="4" t="str">
        <f>Info!$C$49</f>
        <v>Steps:
1,Select "All devices" in Network View from WinConsole.
2.Right-Click on the client machine and select "vulnerabilities information" menu
3.Select the vulnerability information, and note those new vulnerabilities.
Result: 
1, If it is detected, make sure a) platforms which  this vulnerability affect contain related Red Hat distribution(currently RHEL 3 AS,ES,WS);b) at least one of  this vulnerability's "Affected Products" is installed in Red Hat box
3, If it is undetected, make sure this vulnerability has one of following atributes a) this vulnerability is already installed in the Red Hat box; b) none of "Affected Products" is installed in the box by "rpm -q  productname"; c) "Affected Platforms" do not contain related Red Hat distribution(currently RHEL 3 AS,ES,WS).</v>
      </c>
    </row>
    <row r="145" spans="2:9" ht="81" hidden="1" customHeight="1" outlineLevel="2">
      <c r="C145" s="4" t="str">
        <f>Info!$C$50</f>
        <v>Steps: 
1.Run "Red Hat Network" from Red Hat Linux box.
2.Download and install the patches by "up2date".
3,For those patches not installed by "up2date", manually install them without asistance of "up2date"
Result:install the patches successfully, check it by rpm -q patchname.</v>
      </c>
    </row>
    <row r="146" spans="2:9" ht="60.75" hidden="1" customHeight="1" outlineLevel="2">
      <c r="C146" s="4" t="str">
        <f>Info!$C$51</f>
        <v>Steps: 
1. run ./vulScan in the Red Hat box
Result:the vulnerability of the installed patches does not get listed in "Detected vulnerabilities" folder of "Winconsole".</v>
      </c>
    </row>
    <row r="147" spans="2:9" hidden="1"/>
    <row r="148" spans="2:9" collapsed="1">
      <c r="B148" s="75" t="s">
        <v>97</v>
      </c>
      <c r="C148" s="79" t="s">
        <v>292</v>
      </c>
    </row>
    <row r="149" spans="2:9" hidden="1" outlineLevel="1" collapsed="1">
      <c r="C149" s="74" t="s">
        <v>136</v>
      </c>
    </row>
    <row r="150" spans="2:9" ht="90" hidden="1" outlineLevel="2">
      <c r="B150" s="120"/>
      <c r="C150" s="58" t="str">
        <f>Info!$C$22</f>
        <v xml:space="preserve"> result  check in MiningTools
Steps:
1, After running the patchcontenttools.exe is done (all vulnerability and products definition are exported), make sure to check the output from its console window.
Result:No warning and error are found in the output, otherwise get the reason of the warnings or errors.</v>
      </c>
      <c r="D150" s="121"/>
      <c r="E150" s="83"/>
      <c r="F150" s="83"/>
    </row>
    <row r="151" spans="2:9" ht="135.75" hidden="1" customHeight="1" outlineLevel="2">
      <c r="B151" s="102"/>
      <c r="C151" s="63" t="str">
        <f>Info!$C$55</f>
        <v xml:space="preserve">Steps1. To get  the Vulnerbilities&amp; Patches information available for the SLES9  from SuSE Linux Maintenance Web.
1) Login https://portal.suse.com using bgao/boybmx as the user/passwd. 
2) For the SUSE SLES 9 for x86 products,save the ”Recommended update“ patch  items as Targets in the "content" folder of the ContentMiningTools
3) For the SUSE CORE 9 for x86 products,save all the new patch items as targets in the "content" folder of the ContentMiningTools.
Expected result:   The number of saved files are same to the number of the new released vulnerabilities.
</v>
      </c>
      <c r="D151" s="101"/>
      <c r="E151" s="103"/>
      <c r="F151" s="103"/>
      <c r="G151" s="104"/>
      <c r="H151" s="104"/>
      <c r="I151" s="104"/>
    </row>
    <row r="152" spans="2:9" ht="171.75" hidden="1" customHeight="1" outlineLevel="2">
      <c r="B152" s="102"/>
      <c r="C152" s="63" t="str">
        <f>Info!$C$56</f>
        <v xml:space="preserve">Steps2. To parse the target webpages saved in step1 and to export the result  using PatchMiningTools.
1) Execute  PatchContentTool.exe using the "content url" configration in SuseDataSourceForm.
2) Export both the Vulnerabilities and the Products information *.xml files after the "Applying filter…Succeeded" 
3) Compare the check points in the resulted *.xml files to the corresponding informations on the website  
Expected result:   All the check points  in the resulted *.xml files are match to  the  informations on the website correspondingly. 
Check points: The Package name, the Release date, the patches version and the description.
(To make sure the resulted *.xml are accurately matchs to the web site,  this is an extra check to avoid the defect from the ongoing  ContentMiningTools )
</v>
      </c>
      <c r="D152" s="108"/>
      <c r="E152" s="103"/>
      <c r="F152" s="103"/>
      <c r="G152" s="104"/>
      <c r="H152" s="104"/>
      <c r="I152" s="104"/>
    </row>
    <row r="153" spans="2:9" s="106" customFormat="1" ht="117" hidden="1" customHeight="1" outlineLevel="2">
      <c r="B153" s="105"/>
      <c r="C153" s="63" t="str">
        <f>Info!$C$57</f>
        <v xml:space="preserve">Steps3. To renew the destination source for "Update" in Steps4.
1) Execute Make TOC  add patchIDs &amp; ProductIDs of new vulnerabilities into the TOC_INTL_Vulnerabilities.xml and TOC_Product.xml accordingly, if it is executed in the cmd mode, make sure it should be followed by the destination path.
2) Put the renewed TOC_INTL_Vulnerabities.xml，TOC_Product.xml and the new *.xml files into the destination source for "Updade".
Expected result: The new vulnerabitiy_ID and the Product_ID are added in the related TOC_* files after MakeTOC. 
</v>
      </c>
      <c r="D153" s="114"/>
      <c r="E153" s="107"/>
      <c r="F153" s="107"/>
    </row>
    <row r="154" spans="2:9" s="106" customFormat="1" ht="97.5" hidden="1" customHeight="1" outlineLevel="2">
      <c r="B154" s="105"/>
      <c r="C154" s="63" t="str">
        <f>Info!$C$58</f>
        <v xml:space="preserve">Steps4. To Update the Vulnerabilities datasource of the CoreServer. 
1) Launch the Update of the  Patch Manager of the CoreServer 
2) Verify the updating information in the "Update Definitions " in the dilalog 
Expected result: New vulnerabilities and new products get updated are listed in the dialog box of the UPDATE and no errors report.
</v>
      </c>
      <c r="D154" s="109"/>
      <c r="E154" s="107"/>
      <c r="F154" s="107"/>
    </row>
    <row r="155" spans="2:9" hidden="1" outlineLevel="1" collapsed="1">
      <c r="C155" s="79" t="s">
        <v>19</v>
      </c>
    </row>
    <row r="156" spans="2:9" ht="133.5" hidden="1" customHeight="1" outlineLevel="2">
      <c r="C156" s="20" t="str">
        <f>Info!$C$61</f>
        <v>Step1: Find out the vulnerabilities on the SLES9 platform.
1) login SLES9 with root or change to root user after login
2)) run /usr/LANDesk/ldms/vulscan -v4 on the sles9 platform.
3) find out the SLES9 product related vulnerabiliites on the coreserver.
Note:
vulnerabilities only can be detected while at least one platform and product must apply, so if you want to find a vulnerability about some product, you must make sure the platform or the product to be installed first.</v>
      </c>
    </row>
    <row r="157" spans="2:9" ht="133.5" hidden="1" customHeight="1" outlineLevel="2">
      <c r="C157" s="20" t="str">
        <f>Info!$C$62</f>
        <v xml:space="preserve"> Step2: Patch installation
1)get patches from sles9 website 
Tips : upload, ftp or smbmount.
2)check the product version before patch installation rpm -q product name
3)verify the correctness of the downloaded rpm files rpm -K file name
4)install the patches vulscan -x "vulid"
</v>
      </c>
    </row>
    <row r="158" spans="2:9" ht="133.5" hidden="1" customHeight="1" outlineLevel="2">
      <c r="C158" s="20" t="str">
        <f>Info!$C$63</f>
        <v xml:space="preserve">Step3: check the vulnerabilities list again after patch installation
1) back to SLES9 platform, run /usr/LANDesk/ldms/vulscan -v4 again
2) back to coreserver, observe the vulnerabilities list.
Expected result: There should be no related list of the Vulnerabilities after patches installation.     </v>
      </c>
    </row>
    <row r="159" spans="2:9" ht="15.75" customHeight="1" collapsed="1">
      <c r="B159" s="75" t="s">
        <v>29</v>
      </c>
      <c r="C159" s="54"/>
      <c r="D159" s="4" t="s">
        <v>30</v>
      </c>
      <c r="F159" s="54"/>
    </row>
    <row r="160" spans="2:9" hidden="1" outlineLevel="1" collapsed="1">
      <c r="B160" s="54"/>
      <c r="C160" s="74" t="s">
        <v>136</v>
      </c>
      <c r="F160" s="54"/>
    </row>
    <row r="161" spans="1:6" ht="114" hidden="1" customHeight="1" outlineLevel="2">
      <c r="A161" s="56"/>
      <c r="C161" s="4" t="str">
        <f>Info!$C$66</f>
        <v>vulnerability update in coreserver
Steps:  
1.Run Security and Patch Manager from LDMS
2.Click "Download updates" button on Patch Manager dialog
3.Select related HP-UX platform and Language neutral.
4.Click "Update Now" button.
Result:Verify all vulnerabilities information on "Scan"  folder to  make sure that no information as "error" and "warning" appears in output window of the updating process.</v>
      </c>
      <c r="F161" s="54"/>
    </row>
    <row r="162" spans="1:6" ht="174.75" hidden="1" customHeight="1" outlineLevel="2">
      <c r="A162" s="57"/>
      <c r="B162" s="57"/>
      <c r="C162" s="4" t="str">
        <f>Info!$C$71</f>
        <v>vulnerability update in LDMS
Steps:  
1.Logon HP box as root 
2,run mv -f /var/log/vulScan.log /var/log/vulScan.log.1
2.Run command ./ldiscnux -ntt="Coreserver" 
3.Run command on HP box if needed: LD_LIBRARY_PATH=/usr/local/lib;export LD_LIBRARY_PATH;
4.Run ./vulScan
5,check /var/log/vulScan.log
Result:No error message found in the log file by "cat /var/log/vulScan.log |grep "error" or "warning".</v>
      </c>
      <c r="D162" s="55"/>
      <c r="E162" s="57"/>
      <c r="F162" s="54"/>
    </row>
    <row r="163" spans="1:6" s="56" customFormat="1" ht="14.25" hidden="1" customHeight="1" outlineLevel="1" collapsed="1">
      <c r="B163" s="79" t="s">
        <v>146</v>
      </c>
      <c r="C163" s="79" t="s">
        <v>19</v>
      </c>
      <c r="D163" s="4"/>
    </row>
    <row r="164" spans="1:6" s="56" customFormat="1" ht="84.75" hidden="1" customHeight="1" outlineLevel="2">
      <c r="C164" s="4" t="str">
        <f>Info!$C$82</f>
        <v xml:space="preserve"> relationship check
For detected vulnerability:
call out HP machine's "Security and Patch Information" dialog
A:  vulnerabilitie related platform(OS,Hardware) includes HP 11.11   
B:   vulnerability "Affected Products" is installed in HP box.
</v>
      </c>
      <c r="D164" s="4"/>
    </row>
    <row r="165" spans="1:6" s="56" customFormat="1" ht="206.25" hidden="1" customHeight="1" outlineLevel="2">
      <c r="C165" s="4" t="str">
        <f>Info!$C$83</f>
        <v xml:space="preserve">patches download form LDSM
Steps :
For detected vulnerability:
1,Select "All devices" in Network View from WinConsole.
2.Right-Click on the client machine and select "Security and Patch Infomation..." menu
3.Select this vulnerability information
4. Double-click and download the related patches.
For not detected vulnerability:
1, Select this vulnerability from "Scan" folder in "Security and Patch manager" window.
2, Double click to call out the property dialog.
3, Right click items in "Detection rules" to download patches of this vulnerability.
Result: you can download the patches successfully without hash and bad URL problems or you get proper meassage for detect only rules. </v>
      </c>
      <c r="D165" s="4"/>
    </row>
    <row r="166" spans="1:6" s="56" customFormat="1" ht="144.75" hidden="1" customHeight="1" outlineLevel="2">
      <c r="C166" s="4" t="str">
        <f>Info!$C$84</f>
        <v>patches installation
Steps: 
1.Upload downloaded patches to HP box.
for patch rule:
2.Use "sh  patchID" to check the patch integrity ; 
3..Install the patches by "swinstall patchname".
for update rule:
2. remove out-dated product, and install the product of new version(swinstall -s /tmp/B8725AA_11.nn.depot B8725AA as an example).
3,If failed for product dependency, try to install the dependent patch first and then install original patch again.
4.if install the patches successfully, list  it by "swlist -l product -l fileset | grep  patchname"
Result:the installed patch should be in the list.</v>
      </c>
      <c r="D166" s="4"/>
    </row>
    <row r="167" spans="1:6" s="56" customFormat="1" ht="73.5" hidden="1" customHeight="1" outlineLevel="2">
      <c r="C167" s="4" t="str">
        <f>Info!$C$87</f>
        <v>vulnerability scan
Steps: 
1. run ./vulScanl again
Result:the vulnerability of this successed installed patches does not listed in "All Detected" folder.</v>
      </c>
      <c r="D167" s="4"/>
    </row>
    <row r="168" spans="1:6" ht="15.75" hidden="1" customHeight="1" outlineLevel="1" collapsed="1">
      <c r="A168" s="57"/>
      <c r="B168" s="129" t="s">
        <v>147</v>
      </c>
      <c r="C168" s="126" t="s">
        <v>148</v>
      </c>
      <c r="D168" s="55"/>
      <c r="E168" s="57"/>
      <c r="F168" s="54"/>
    </row>
    <row r="169" spans="1:6" ht="99" hidden="1" customHeight="1" outlineLevel="2">
      <c r="A169" s="57"/>
      <c r="B169" s="57"/>
      <c r="C169" s="128" t="str">
        <f>Info!$C$88</f>
        <v xml:space="preserve">For undetected vulnerability:
1.vulnerabilitie related platform(OS,Hardware) not  includes HP 11.11    find out product- name in Productdefinition.ini 
2.vulnerability "Affected Products" is not installed in HP box.           swlist -l  fileset  product-name
3.Patches or a higher version already installed in the platforms
</v>
      </c>
      <c r="D169" s="55"/>
      <c r="E169" s="57"/>
      <c r="F169" s="54"/>
    </row>
    <row r="170" spans="1:6" ht="22.5" hidden="1" outlineLevel="2" collapsed="1">
      <c r="A170" s="57" t="s">
        <v>137</v>
      </c>
      <c r="B170" s="134" t="s">
        <v>22</v>
      </c>
      <c r="C170" s="127" t="s">
        <v>19</v>
      </c>
      <c r="D170" s="55"/>
      <c r="E170" s="57"/>
      <c r="F170" s="54"/>
    </row>
    <row r="171" spans="1:6" ht="141" hidden="1" customHeight="1" outlineLevel="2">
      <c r="A171" s="57" t="s">
        <v>137</v>
      </c>
      <c r="B171" s="136"/>
      <c r="C171" s="135" t="str">
        <f>Info!$C$89</f>
        <v>For vulnerabilities related platform HP11.11
1. Try to find out an earilier product to install on HP11.11
on http://h20293.www2.hp.com/
2. run vulscan -v4 again.
Expected result:
the vulnerabilities should be detected on the coreserver</v>
      </c>
      <c r="D171" s="55"/>
      <c r="E171" s="57"/>
      <c r="F171" s="54"/>
    </row>
    <row r="172" spans="1:6" ht="13.7" customHeight="1">
      <c r="A172" s="57"/>
      <c r="B172" s="54"/>
      <c r="C172" s="135"/>
      <c r="D172" s="55"/>
      <c r="E172" s="57"/>
      <c r="F172" s="54"/>
    </row>
    <row r="173" spans="1:6" ht="13.7" customHeight="1">
      <c r="A173" s="57"/>
      <c r="B173" s="75" t="s">
        <v>7</v>
      </c>
      <c r="C173" s="135"/>
      <c r="D173" s="55"/>
      <c r="E173" s="57"/>
      <c r="F173" s="54"/>
    </row>
    <row r="174" spans="1:6" ht="13.7" customHeight="1" outlineLevel="1" collapsed="1">
      <c r="A174" s="57"/>
      <c r="B174" s="137"/>
      <c r="C174" s="74" t="s">
        <v>136</v>
      </c>
      <c r="D174" s="55"/>
      <c r="E174" s="57"/>
      <c r="F174" s="54"/>
    </row>
    <row r="175" spans="1:6" ht="159" hidden="1" customHeight="1" outlineLevel="2">
      <c r="A175" s="57"/>
      <c r="B175" s="136"/>
      <c r="C175" s="135" t="str">
        <f>Info!$C$26</f>
        <v xml:space="preserve">check if the new content files can get updated from the REAL content server to core without errors
Steps:
1. Copy the new vulnerabilities xml and products xml to //patchchina/vulnerabilities/mac.
2. Run MakeToc.exe to product the new TOC xml files. 
3. Add a source url (for patchchina content server) in patchsources.xml files. 
4. Lauch LDMS
5. Select Patch Manager from Tools Menu.
6. Click “Update vulnerability information” icon from patch manager window
7. Select the patchchina source and related language and then click update
Result: the new vulnerabilites and products can be imported to core server without any error. </v>
      </c>
      <c r="D175" s="55"/>
      <c r="E175" s="57"/>
      <c r="F175" s="54"/>
    </row>
    <row r="176" spans="1:6" ht="150" hidden="1" customHeight="1" outlineLevel="2">
      <c r="A176" s="57"/>
      <c r="B176" s="136"/>
      <c r="C176" s="135" t="str">
        <f>Info!$C$27</f>
        <v xml:space="preserve">Check if the patches in content files can be downloaded successfully in winconsole
Steps:
1. Select “Main View” -&gt;”Vulnerabilities” -&gt;“Enabled Vulnerabilities” from patch manger winodw.
2. Select the new vulnerability and then double-click. 
3. Select the new vulnerability and right-click in properties for the new vulnerability dialog. 
4. Click “Download patch…” Menu. 
Result: Download this patch file successfully and no hash mismatch error. </v>
      </c>
      <c r="D176" s="55"/>
      <c r="E176" s="57"/>
      <c r="F176" s="54"/>
    </row>
    <row r="177" spans="1:33" ht="20.25" customHeight="1" outlineLevel="1" collapsed="1">
      <c r="A177" s="57"/>
      <c r="B177" s="136"/>
      <c r="C177" s="79" t="s">
        <v>19</v>
      </c>
      <c r="D177" s="55"/>
      <c r="E177" s="57"/>
      <c r="F177" s="54"/>
    </row>
    <row r="178" spans="1:33" ht="162.75" hidden="1" customHeight="1" outlineLevel="2">
      <c r="A178" s="57"/>
      <c r="B178" s="136"/>
      <c r="C178" s="146" t="str">
        <f>Info!$C$32</f>
        <v>check content text information is right. 
Steps:
1, Bring up vulnerability property information window in winconsole after importing to core server.
2, check CVEID,Hash,patch Size,Name,publishdate,title,description,vendor, moreinfourl and faqurl in the dialog and perform the following steps for checking:
   a,for text, they should be make sense and appropriate
   b,for url, they should be correct and can be opened in IE without errors.
3, for upgraded content, open the content xml file in Internet Explorer, make sure revision is added by 1 from that of the old content.
Result: All fields in content file are making sense.</v>
      </c>
      <c r="D178" s="55"/>
      <c r="E178" s="57"/>
      <c r="F178" s="54"/>
    </row>
    <row r="179" spans="1:33" ht="202.5" hidden="1" customHeight="1" outlineLevel="2">
      <c r="A179" s="57"/>
      <c r="B179" s="136"/>
      <c r="C179" s="135" t="str">
        <f>Info!$C$28</f>
        <v xml:space="preserve">check if patches can be detected as expexted and compare detect list with that of Mac software update.
Precaution: In Mac box, make sure the affected product has only one installation in all mounted partitions.If not, unmount unnecessary mounted partitions and/or remove extra installations.
Steps:
1. Setup a client that installs the related patch or product that will be detected. 
2. Install LDMS client for Mac on the client machine. 
3. Run inventory scan on client machine. 
4. Run vulnerability scan on client machine. 
5, Compare the result of scanning with that of Mac Software Update(not apply for third-party content)
Result: The vulnerability scanning can be run successfully; two scanning results should be identical(not apply for third-party content). </v>
      </c>
      <c r="D179" s="55"/>
      <c r="E179" s="57"/>
      <c r="F179" s="54"/>
    </row>
    <row r="180" spans="1:33" ht="135.75" hidden="1" customHeight="1" outlineLevel="2">
      <c r="A180" s="57"/>
      <c r="B180" s="136"/>
      <c r="C180" s="135" t="str">
        <f>Info!$C$29</f>
        <v>check if the vulnerability can be repaired by LANDesk software.
Steps:
1. Install the patch or product on client machine by one of the following two means:
a)For content without script, in a root login shell, run the following command:
/Library/Application Support/LANDesk/bin/ldpatch /repair "vulnerability=vulid"; （vulnerability ID）; recommended!
b),For content with script,  schedule a task to repair from winconsole. 
Result: the vulnerability can be repaired on client machine successfully without manual operation; the patch get listed in "All Installed" folder in winconsole</v>
      </c>
      <c r="D180" s="55"/>
      <c r="E180" s="57"/>
      <c r="F180" s="54"/>
    </row>
    <row r="181" spans="1:33" ht="102" hidden="1" customHeight="1" outlineLevel="2">
      <c r="A181" s="57"/>
      <c r="B181" s="136"/>
      <c r="C181" s="135" t="str">
        <f>Info!$C$30</f>
        <v>check if the vulnerability is repaired in fact after repairing and compare detect list with that of Mac Software Update.
Precaution: In Mac box, make sure the affected product has only one installation in all mounted partitions. If not, unmount unnecessary mounted partitions and/or remove extra installations.
Steps:
1. Reboot Mac OS if needed, take a look at the log file to find out if the patch needs reboot,if yes, add the reboot info in CMDs tag
2, Re-run vulnerability scan on Client machine
3,  Compare the result of scanning with that of Mac Software Update or Microsoft Auto update for office content(not apply for third-party content)
Result: The Mac OS is working normally.The vulnerability can not be detected.  Two scanning results should be identical(not apply for third-party content).</v>
      </c>
      <c r="D181" s="55"/>
      <c r="E181" s="57"/>
      <c r="F181" s="54"/>
    </row>
    <row r="182" spans="1:33" ht="20.25" customHeight="1">
      <c r="A182" s="57"/>
      <c r="B182" s="136"/>
      <c r="C182" s="135"/>
      <c r="D182" s="55"/>
      <c r="E182" s="57"/>
      <c r="F182" s="54"/>
    </row>
    <row r="183" spans="1:33" ht="12" customHeight="1" collapsed="1">
      <c r="A183" s="57"/>
      <c r="B183" s="75" t="s">
        <v>293</v>
      </c>
      <c r="C183" s="79" t="s">
        <v>19</v>
      </c>
      <c r="D183" s="55"/>
      <c r="E183" s="57"/>
      <c r="F183" s="54"/>
    </row>
    <row r="184" spans="1:33" ht="68.25" hidden="1" customHeight="1" outlineLevel="1">
      <c r="A184" s="57"/>
      <c r="B184" s="136"/>
      <c r="C184" s="135" t="str">
        <f>Info!$C$76</f>
        <v>patches installation
Steps: 
1.Upload downloaded patches to AIX machine.
Rpm command
Result:the installed patch should be in the list.</v>
      </c>
      <c r="D184" s="55"/>
      <c r="E184" s="57"/>
      <c r="F184" s="54"/>
    </row>
    <row r="185" spans="1:33" ht="69" hidden="1" customHeight="1" outlineLevel="1">
      <c r="A185" s="57"/>
      <c r="B185" s="136"/>
      <c r="C185" s="135" t="str">
        <f>Info!$C$77</f>
        <v>Steps:  
1.copy new vulnerabilities files into local web host.
2,Run Patch Manager from LDMS
3.Click "Update Vulnerability information" button on Patch Manager dialog
4.Select related AIX platform and Language neutral.
5.Click "Update Now" button.
Result:Verify only changed, new vulnerabilities and new products get updated.</v>
      </c>
      <c r="D185" s="55"/>
      <c r="E185" s="57"/>
      <c r="F185" s="54"/>
    </row>
    <row r="186" spans="1:33" ht="72" hidden="1" customHeight="1" outlineLevel="1">
      <c r="A186" s="57"/>
      <c r="B186" s="136"/>
      <c r="C186" s="135" t="str">
        <f>Info!$C$78</f>
        <v>vulnerability scan
Steps: 
1. run ./vulscan again
Result:the vulnerability of this successed installed patches does not listed in "All Detected" folder.</v>
      </c>
      <c r="D186" s="55"/>
      <c r="E186" s="57"/>
      <c r="F186" s="54"/>
    </row>
    <row r="187" spans="1:33" ht="18" customHeight="1">
      <c r="A187" s="57"/>
      <c r="B187" s="75" t="s">
        <v>8</v>
      </c>
      <c r="C187" s="74"/>
      <c r="D187" s="55"/>
      <c r="E187" s="57"/>
      <c r="F187" s="54"/>
    </row>
    <row r="188" spans="1:33" ht="11.25" customHeight="1" collapsed="1">
      <c r="A188" s="57"/>
      <c r="B188" s="54"/>
      <c r="C188" s="79" t="s">
        <v>19</v>
      </c>
      <c r="D188" s="55"/>
      <c r="E188" s="57"/>
      <c r="F188" s="54"/>
    </row>
    <row r="189" spans="1:33" s="142" customFormat="1" ht="92.25" hidden="1" customHeight="1" outlineLevel="1">
      <c r="B189" s="143"/>
      <c r="C189" s="145" t="s">
        <v>9</v>
      </c>
    </row>
    <row r="190" spans="1:33" s="142" customFormat="1" ht="148.5" hidden="1" customHeight="1" outlineLevel="1">
      <c r="B190" s="143"/>
      <c r="C190" s="144" t="s">
        <v>171</v>
      </c>
    </row>
    <row r="191" spans="1:33" s="142" customFormat="1" ht="11.25" hidden="1" customHeight="1">
      <c r="B191" s="143"/>
    </row>
    <row r="192" spans="1:33" s="56" customFormat="1" collapsed="1">
      <c r="B192" s="77" t="s">
        <v>118</v>
      </c>
      <c r="C192" s="149" t="s">
        <v>115</v>
      </c>
      <c r="J192" s="56" t="s">
        <v>116</v>
      </c>
      <c r="N192" s="141"/>
      <c r="S192" s="98"/>
      <c r="AG192" s="56" t="s">
        <v>114</v>
      </c>
    </row>
    <row r="193" spans="2:33" s="56" customFormat="1" ht="67.5" hidden="1" outlineLevel="1">
      <c r="C193" s="151" t="str">
        <f>Info!$C$92</f>
        <v>Checking log files of automated content updating process:
1,check nixcontent.log for error
2,check logging files in patchcontenttools logging directories of HPUX,Redhat,SLES,SUSE,Solaris for error.
Result:
No error should be found without understanding them</v>
      </c>
      <c r="J193" s="56" t="s">
        <v>116</v>
      </c>
      <c r="N193" s="141"/>
      <c r="S193" s="98"/>
      <c r="AG193" s="56" t="s">
        <v>114</v>
      </c>
    </row>
    <row r="194" spans="2:33" s="56" customFormat="1" ht="75.75" hidden="1" customHeight="1" outlineLevel="1">
      <c r="C194" s="151" t="str">
        <f>Info!$C$93</f>
        <v>Compare the changed content with old content
1, compare each changed content with its old content.
2, check the changed part of productdefinition.ini
Result:
The changes should make sense, for example, product name should be meaningful in productdefinition.ini.</v>
      </c>
      <c r="J194" s="56" t="s">
        <v>116</v>
      </c>
      <c r="N194" s="141"/>
      <c r="S194" s="98"/>
      <c r="AG194" s="56" t="s">
        <v>114</v>
      </c>
    </row>
    <row r="195" spans="2:33" s="56" customFormat="1" ht="112.5" hidden="1" outlineLevel="1">
      <c r="C195" s="151" t="str">
        <f>Info!$C$94</f>
        <v>Updated the content to core server
1, get the latest content from CVS, and copy them to the testing directories in patchchina.
2, Copy the changed content to the  the testing directories in patchchina.
3, maketoc the directories
4, update the content to core server from your core.
5, check screen output in winconsole
Result:
There should be no error in the output.</v>
      </c>
      <c r="J195" s="56" t="s">
        <v>116</v>
      </c>
      <c r="N195" s="141"/>
      <c r="S195" s="98"/>
      <c r="AG195" s="56" t="s">
        <v>114</v>
      </c>
    </row>
    <row r="196" spans="2:33" ht="12.75">
      <c r="B196" s="171" t="s">
        <v>31</v>
      </c>
      <c r="C196" s="172"/>
      <c r="D196" s="172"/>
    </row>
    <row r="197" spans="2:33" ht="22.5" hidden="1">
      <c r="B197" s="61"/>
      <c r="C197" s="81" t="s">
        <v>32</v>
      </c>
    </row>
    <row r="198" spans="2:33" ht="22.5" hidden="1">
      <c r="B198" s="58"/>
      <c r="C198" s="118" t="s">
        <v>33</v>
      </c>
    </row>
    <row r="199" spans="2:33" ht="22.5" hidden="1">
      <c r="B199" s="58"/>
      <c r="C199" s="62" t="s">
        <v>34</v>
      </c>
    </row>
    <row r="200" spans="2:33" ht="22.5" hidden="1">
      <c r="B200" s="58"/>
      <c r="C200" s="86" t="s">
        <v>35</v>
      </c>
    </row>
    <row r="201" spans="2:33" ht="25.5">
      <c r="B201" s="58"/>
      <c r="C201" s="9" t="s">
        <v>58</v>
      </c>
    </row>
    <row r="202" spans="2:33" ht="22.5" hidden="1">
      <c r="B202" s="58"/>
      <c r="C202" s="87" t="s">
        <v>36</v>
      </c>
    </row>
    <row r="203" spans="2:33" ht="25.5">
      <c r="B203" s="58"/>
      <c r="C203" s="9" t="s">
        <v>120</v>
      </c>
    </row>
    <row r="204" spans="2:33" ht="38.25" hidden="1">
      <c r="B204" s="58"/>
      <c r="C204" s="99" t="s">
        <v>82</v>
      </c>
    </row>
    <row r="205" spans="2:33" ht="25.5">
      <c r="B205" s="58"/>
      <c r="C205" s="9" t="s">
        <v>81</v>
      </c>
    </row>
    <row r="206" spans="2:33" ht="38.25">
      <c r="B206" s="58"/>
      <c r="C206" s="99" t="s">
        <v>83</v>
      </c>
    </row>
    <row r="207" spans="2:33" ht="22.5" hidden="1">
      <c r="B207" s="58"/>
      <c r="C207" s="62" t="s">
        <v>102</v>
      </c>
    </row>
    <row r="208" spans="2:33" ht="38.25" hidden="1">
      <c r="B208" s="58"/>
      <c r="C208" s="115" t="s">
        <v>82</v>
      </c>
    </row>
    <row r="209" spans="2:6" ht="22.5">
      <c r="B209" s="58"/>
      <c r="C209" s="62" t="s">
        <v>119</v>
      </c>
    </row>
    <row r="210" spans="2:6">
      <c r="C210" s="56" t="s">
        <v>37</v>
      </c>
    </row>
    <row r="212" spans="2:6">
      <c r="B212" s="141"/>
      <c r="C212" s="150"/>
      <c r="D212" s="93"/>
    </row>
    <row r="213" spans="2:6">
      <c r="B213" s="141"/>
      <c r="C213" s="150" t="s">
        <v>117</v>
      </c>
      <c r="D213" s="93"/>
    </row>
    <row r="214" spans="2:6">
      <c r="B214" s="141"/>
      <c r="C214" s="150"/>
      <c r="D214" s="93"/>
    </row>
    <row r="215" spans="2:6" ht="12.75">
      <c r="B215" s="173" t="s">
        <v>38</v>
      </c>
      <c r="C215" s="174"/>
      <c r="D215" s="175"/>
    </row>
    <row r="216" spans="2:6">
      <c r="B216" s="74"/>
      <c r="C216" s="74"/>
      <c r="D216" s="82" t="s">
        <v>39</v>
      </c>
      <c r="E216" s="74"/>
      <c r="F216" s="74"/>
    </row>
    <row r="217" spans="2:6">
      <c r="C217" s="61"/>
      <c r="D217" s="62" t="str">
        <f>Info!$C$197</f>
        <v>1.(48h turn around) Run PatchContentTool.exe with MSSecure.xml datasource.</v>
      </c>
    </row>
    <row r="218" spans="2:6">
      <c r="C218" s="61"/>
      <c r="D218" s="88"/>
    </row>
    <row r="219" spans="2:6" hidden="1">
      <c r="C219" s="61"/>
      <c r="D219" s="62" t="str">
        <f>Info!$C$199</f>
        <v>2.(48h turn around) Run PatchContentTool.exe with Sun Solaris datasource.</v>
      </c>
    </row>
    <row r="220" spans="2:6" hidden="1">
      <c r="C220" s="61"/>
      <c r="D220" s="88"/>
    </row>
    <row r="221" spans="2:6" hidden="1">
      <c r="C221" s="61"/>
      <c r="D221" s="62" t="str">
        <f>Info!$C$201</f>
        <v>3.(48h turn around) Mining Mac vulnerabilities from Apple and Microsoft website.</v>
      </c>
    </row>
    <row r="222" spans="2:6" hidden="1">
      <c r="C222" s="61"/>
      <c r="D222" s="88"/>
    </row>
    <row r="223" spans="2:6" hidden="1">
      <c r="D223" s="62" t="str">
        <f>Info!$C$203</f>
        <v>4.(48h turn around) Mining SUSE Linux vulnerabilities SUSE website.</v>
      </c>
    </row>
    <row r="224" spans="2:6">
      <c r="D224" s="88"/>
    </row>
    <row r="225" spans="3:4">
      <c r="D225" s="62" t="str">
        <f>Info!$C$205</f>
        <v>5.(48h turn around) Mining Red Hat vulnerabilities from Red Hat website.</v>
      </c>
    </row>
    <row r="226" spans="3:4" hidden="1">
      <c r="D226" s="88"/>
    </row>
    <row r="227" spans="3:4" ht="22.5" hidden="1">
      <c r="C227" s="61"/>
      <c r="D227" s="62" t="str">
        <f>Info!$C$209</f>
        <v>7.(48h turn around) Commit any Vulnerability changes and publish them to the global hosts</v>
      </c>
    </row>
    <row r="228" spans="3:4">
      <c r="D228" s="79" t="s">
        <v>40</v>
      </c>
    </row>
    <row r="229" spans="3:4">
      <c r="D229" s="88" t="s">
        <v>138</v>
      </c>
    </row>
    <row r="230" spans="3:4">
      <c r="D230" s="79" t="s">
        <v>139</v>
      </c>
    </row>
  </sheetData>
  <customSheetViews>
    <customSheetView guid="{C62681DD-030E-4F13-AE70-C68646414808}" hiddenRows="1" showRuler="0" topLeftCell="A168">
      <selection activeCell="A177" sqref="A172:IV177"/>
      <pageMargins left="0.75" right="0.75" top="1" bottom="1" header="0.5" footer="0.5"/>
      <pageSetup paperSize="9" orientation="portrait" r:id="rId1"/>
      <headerFooter alignWithMargins="0"/>
    </customSheetView>
    <customSheetView guid="{226E2DC9-A889-47AA-9CE8-7B7CEAFB8E7F}" hiddenRows="1" topLeftCell="A31">
      <selection activeCell="C32" sqref="C32"/>
      <pageMargins left="0.75" right="0.75" top="1" bottom="1" header="0.5" footer="0.5"/>
      <pageSetup paperSize="9" orientation="portrait" r:id="rId2"/>
      <headerFooter alignWithMargins="0"/>
    </customSheetView>
    <customSheetView guid="{FB931328-E2AF-4B39-96D2-17855DAC3916}" hiddenRows="1" showRuler="0" topLeftCell="A168">
      <selection activeCell="A177" sqref="A172:IV177"/>
      <pageMargins left="0.75" right="0.75" top="1" bottom="1" header="0.5" footer="0.5"/>
      <pageSetup paperSize="9" orientation="portrait" r:id="rId3"/>
      <headerFooter alignWithMargins="0"/>
    </customSheetView>
    <customSheetView guid="{0678C15D-E157-4CF0-B41C-7E8CE4EDA5EE}" hiddenRows="1" showRuler="0" topLeftCell="A168">
      <selection activeCell="A177" sqref="A172:IV177"/>
      <pageMargins left="0.75" right="0.75" top="1" bottom="1" header="0.5" footer="0.5"/>
      <pageSetup paperSize="9" orientation="portrait" r:id="rId4"/>
      <headerFooter alignWithMargins="0"/>
    </customSheetView>
    <customSheetView guid="{C1F27CAD-A5F1-48E1-91A5-DC1927B29655}" showRuler="0" topLeftCell="A168">
      <selection activeCell="A177" sqref="A172:IV177"/>
      <pageMargins left="0.75" right="0.75" top="1" bottom="1" header="0.5" footer="0.5"/>
      <pageSetup paperSize="9" orientation="portrait" r:id="rId5"/>
      <headerFooter alignWithMargins="0"/>
    </customSheetView>
    <customSheetView guid="{B1BD8D77-D3A4-4441-B245-0364106EEFC0}" hiddenRows="1" showRuler="0" topLeftCell="A168">
      <selection activeCell="A177" sqref="A172:IV177"/>
      <pageMargins left="0.75" right="0.75" top="1" bottom="1" header="0.5" footer="0.5"/>
      <pageSetup paperSize="9" orientation="portrait" r:id="rId6"/>
      <headerFooter alignWithMargins="0"/>
    </customSheetView>
    <customSheetView guid="{7033E66D-CFD6-4B43-B0D2-76747CA1C2AA}" hiddenRows="1" showRuler="0" topLeftCell="A168">
      <selection activeCell="A177" sqref="A172:IV177"/>
      <pageMargins left="0.75" right="0.75" top="1" bottom="1" header="0.5" footer="0.5"/>
      <pageSetup paperSize="9" orientation="portrait" r:id="rId7"/>
      <headerFooter alignWithMargins="0"/>
    </customSheetView>
  </customSheetViews>
  <mergeCells count="6">
    <mergeCell ref="B196:D196"/>
    <mergeCell ref="B215:D215"/>
    <mergeCell ref="B1:D1"/>
    <mergeCell ref="B2:D2"/>
    <mergeCell ref="B3:D3"/>
    <mergeCell ref="B96:D96"/>
  </mergeCells>
  <phoneticPr fontId="5" type="noConversion"/>
  <conditionalFormatting sqref="D192:AG195 D91:AG94">
    <cfRule type="cellIs" dxfId="23" priority="13" stopIfTrue="1" operator="equal">
      <formula>"p"</formula>
    </cfRule>
    <cfRule type="cellIs" dxfId="22" priority="14" stopIfTrue="1" operator="equal">
      <formula>"f"</formula>
    </cfRule>
    <cfRule type="cellIs" dxfId="21" priority="15" stopIfTrue="1" operator="equal">
      <formula>"s"</formula>
    </cfRule>
  </conditionalFormatting>
  <hyperlinks>
    <hyperlink ref="C198" r:id="rId8"/>
    <hyperlink ref="C200" r:id="rId9"/>
    <hyperlink ref="C202" r:id="rId10"/>
    <hyperlink ref="C206" r:id="rId11"/>
    <hyperlink ref="C204" r:id="rId12"/>
    <hyperlink ref="C208" r:id="rId13" display="\\10.100.98.92\Patch Manager"/>
  </hyperlinks>
  <pageMargins left="0.75" right="0.75" top="1" bottom="1" header="0.5" footer="0.5"/>
  <pageSetup paperSize="9" orientation="portrait" r:id="rId14"/>
  <headerFooter alignWithMargins="0"/>
  <legacyDrawing r:id="rId15"/>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48Hs Turn around Status</vt:lpstr>
      <vt:lpstr>48Hs Turn around Tests</vt:lpstr>
      <vt:lpstr>content bug&amp;fix</vt:lpstr>
      <vt:lpstr>FixBug Tests</vt:lpstr>
      <vt:lpstr>Info</vt:lpstr>
      <vt:lpstr>Sheet1</vt:lpstr>
    </vt:vector>
  </TitlesOfParts>
  <Company>LANDesk Software,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Iteration Stats &amp; Tasks</dc:title>
  <dc:subject>Iteration Tracking</dc:subject>
  <dc:creator>Mark Ah Mu</dc:creator>
  <cp:lastModifiedBy>Wang, Zhaodong (David)</cp:lastModifiedBy>
  <cp:lastPrinted>2013-04-01T06:37:42Z</cp:lastPrinted>
  <dcterms:created xsi:type="dcterms:W3CDTF">2001-09-13T20:26:04Z</dcterms:created>
  <dcterms:modified xsi:type="dcterms:W3CDTF">2013-05-15T09:05:30Z</dcterms:modified>
  <cp:category>Test / Development</cp:category>
</cp:coreProperties>
</file>